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shields/Library/CloudStorage/Box-Box/Shields Group Research/Summer 2024/2-Methyltetrols Paper/"/>
    </mc:Choice>
  </mc:AlternateContent>
  <xr:revisionPtr revIDLastSave="0" documentId="13_ncr:1_{F7F8BE15-FD61-894E-95BF-EC4ED81DD7ED}" xr6:coauthVersionLast="47" xr6:coauthVersionMax="47" xr10:uidLastSave="{00000000-0000-0000-0000-000000000000}"/>
  <bookViews>
    <workbookView xWindow="0" yWindow="760" windowWidth="30240" windowHeight="17360" activeTab="9" xr2:uid="{67F0C796-4793-D149-A6BA-4941493EEB5B}"/>
  </bookViews>
  <sheets>
    <sheet name="2-methylthreitol" sheetId="2" r:id="rId1"/>
    <sheet name="1-H2O" sheetId="3" r:id="rId2"/>
    <sheet name="2-H2O" sheetId="4" r:id="rId3"/>
    <sheet name="3-H2O" sheetId="5" r:id="rId4"/>
    <sheet name="4-H2O" sheetId="6" r:id="rId5"/>
    <sheet name="0H2O-SA" sheetId="8" r:id="rId6"/>
    <sheet name="1H2O-SA" sheetId="9" r:id="rId7"/>
    <sheet name="2H2O-SA" sheetId="10" r:id="rId8"/>
    <sheet name="3H2O-SA" sheetId="11" r:id="rId9"/>
    <sheet name="4H2O-SA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0" l="1"/>
  <c r="R6" i="10"/>
  <c r="N6" i="10"/>
  <c r="H6" i="10"/>
  <c r="G6" i="10"/>
  <c r="F6" i="10"/>
  <c r="R7" i="10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16" i="12"/>
  <c r="AA117" i="12"/>
  <c r="AA118" i="12"/>
  <c r="AA119" i="12"/>
  <c r="AA120" i="12"/>
  <c r="AA121" i="12"/>
  <c r="AA122" i="12"/>
  <c r="AA123" i="12"/>
  <c r="AA124" i="12"/>
  <c r="AA125" i="12"/>
  <c r="AA126" i="12"/>
  <c r="AA127" i="12"/>
  <c r="AA128" i="12"/>
  <c r="AA129" i="12"/>
  <c r="AA130" i="12"/>
  <c r="AA131" i="12"/>
  <c r="AA132" i="12"/>
  <c r="AA133" i="12"/>
  <c r="AA134" i="12"/>
  <c r="AA135" i="12"/>
  <c r="AA136" i="12"/>
  <c r="AA137" i="12"/>
  <c r="AA138" i="12"/>
  <c r="AA139" i="12"/>
  <c r="AA140" i="12"/>
  <c r="AA141" i="12"/>
  <c r="AA142" i="12"/>
  <c r="AA143" i="12"/>
  <c r="AA144" i="12"/>
  <c r="AA145" i="12"/>
  <c r="AA146" i="12"/>
  <c r="AA147" i="12"/>
  <c r="AA148" i="12"/>
  <c r="AA149" i="12"/>
  <c r="AA150" i="12"/>
  <c r="AA151" i="12"/>
  <c r="AA152" i="12"/>
  <c r="AA153" i="12"/>
  <c r="AA154" i="12"/>
  <c r="AA155" i="12"/>
  <c r="AA156" i="12"/>
  <c r="AA157" i="12"/>
  <c r="AA158" i="12"/>
  <c r="AA159" i="12"/>
  <c r="AA160" i="12"/>
  <c r="AA161" i="12"/>
  <c r="AA162" i="12"/>
  <c r="AA163" i="12"/>
  <c r="AA164" i="12"/>
  <c r="AA165" i="12"/>
  <c r="AA166" i="12"/>
  <c r="AA167" i="12"/>
  <c r="AA168" i="12"/>
  <c r="AA169" i="12"/>
  <c r="AA170" i="12"/>
  <c r="AA171" i="12"/>
  <c r="AA172" i="12"/>
  <c r="AA173" i="12"/>
  <c r="AA174" i="12"/>
  <c r="AA175" i="12"/>
  <c r="AA176" i="12"/>
  <c r="AA177" i="12"/>
  <c r="AA178" i="12"/>
  <c r="AA179" i="12"/>
  <c r="AA180" i="12"/>
  <c r="AA181" i="12"/>
  <c r="AA182" i="12"/>
  <c r="AA183" i="12"/>
  <c r="AA184" i="12"/>
  <c r="AA185" i="12"/>
  <c r="AA186" i="12"/>
  <c r="AA187" i="12"/>
  <c r="AA188" i="12"/>
  <c r="AA189" i="12"/>
  <c r="AA190" i="12"/>
  <c r="AA191" i="12"/>
  <c r="AA192" i="12"/>
  <c r="AA193" i="12"/>
  <c r="AA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Z84" i="12"/>
  <c r="Z85" i="12"/>
  <c r="Z86" i="12"/>
  <c r="Z87" i="12"/>
  <c r="Z88" i="12"/>
  <c r="Z89" i="12"/>
  <c r="Z90" i="12"/>
  <c r="Z91" i="12"/>
  <c r="Z92" i="12"/>
  <c r="Z93" i="12"/>
  <c r="Z94" i="12"/>
  <c r="Z95" i="12"/>
  <c r="Z96" i="12"/>
  <c r="Z97" i="12"/>
  <c r="Z98" i="12"/>
  <c r="Z99" i="12"/>
  <c r="Z100" i="12"/>
  <c r="Z101" i="12"/>
  <c r="Z102" i="12"/>
  <c r="Z103" i="12"/>
  <c r="Z104" i="12"/>
  <c r="Z105" i="12"/>
  <c r="Z106" i="12"/>
  <c r="Z107" i="12"/>
  <c r="Z108" i="12"/>
  <c r="Z109" i="12"/>
  <c r="Z110" i="12"/>
  <c r="Z111" i="12"/>
  <c r="Z112" i="12"/>
  <c r="Z113" i="12"/>
  <c r="Z114" i="12"/>
  <c r="Z115" i="12"/>
  <c r="Z116" i="12"/>
  <c r="Z117" i="12"/>
  <c r="Z118" i="12"/>
  <c r="Z119" i="12"/>
  <c r="Z120" i="12"/>
  <c r="Z121" i="12"/>
  <c r="Z122" i="12"/>
  <c r="Z123" i="12"/>
  <c r="Z124" i="12"/>
  <c r="Z125" i="12"/>
  <c r="Z126" i="12"/>
  <c r="Z127" i="12"/>
  <c r="Z128" i="12"/>
  <c r="Z129" i="12"/>
  <c r="Z130" i="12"/>
  <c r="Z131" i="12"/>
  <c r="Z132" i="12"/>
  <c r="Z133" i="12"/>
  <c r="Z134" i="12"/>
  <c r="Z135" i="12"/>
  <c r="Z136" i="12"/>
  <c r="Z137" i="12"/>
  <c r="Z138" i="12"/>
  <c r="Z139" i="12"/>
  <c r="Z140" i="12"/>
  <c r="Z141" i="12"/>
  <c r="Z142" i="12"/>
  <c r="Z143" i="12"/>
  <c r="Z144" i="12"/>
  <c r="Z145" i="12"/>
  <c r="Z146" i="12"/>
  <c r="Z147" i="12"/>
  <c r="Z148" i="12"/>
  <c r="Z149" i="12"/>
  <c r="Z150" i="12"/>
  <c r="Z151" i="12"/>
  <c r="Z152" i="12"/>
  <c r="Z153" i="12"/>
  <c r="Z154" i="12"/>
  <c r="Z155" i="12"/>
  <c r="Z156" i="12"/>
  <c r="Z157" i="12"/>
  <c r="Z158" i="12"/>
  <c r="Z159" i="12"/>
  <c r="Z160" i="12"/>
  <c r="Z161" i="12"/>
  <c r="Z162" i="12"/>
  <c r="Z163" i="12"/>
  <c r="Z164" i="12"/>
  <c r="Z165" i="12"/>
  <c r="Z166" i="12"/>
  <c r="Z167" i="12"/>
  <c r="Z168" i="12"/>
  <c r="Z169" i="12"/>
  <c r="Z170" i="12"/>
  <c r="Z171" i="12"/>
  <c r="Z172" i="12"/>
  <c r="Z173" i="12"/>
  <c r="Z174" i="12"/>
  <c r="Z175" i="12"/>
  <c r="Z176" i="12"/>
  <c r="Z177" i="12"/>
  <c r="Z178" i="12"/>
  <c r="Z179" i="12"/>
  <c r="Z180" i="12"/>
  <c r="Z181" i="12"/>
  <c r="Z182" i="12"/>
  <c r="Z183" i="12"/>
  <c r="Z184" i="12"/>
  <c r="Z185" i="12"/>
  <c r="Z186" i="12"/>
  <c r="Z187" i="12"/>
  <c r="Z188" i="12"/>
  <c r="Z189" i="12"/>
  <c r="Z190" i="12"/>
  <c r="Z191" i="12"/>
  <c r="Z192" i="12"/>
  <c r="Z193" i="12"/>
  <c r="Z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101" i="12"/>
  <c r="Y102" i="12"/>
  <c r="Y103" i="12"/>
  <c r="Y104" i="12"/>
  <c r="Y105" i="12"/>
  <c r="Y106" i="12"/>
  <c r="Y107" i="12"/>
  <c r="Y108" i="12"/>
  <c r="Y109" i="12"/>
  <c r="Y110" i="12"/>
  <c r="Y111" i="12"/>
  <c r="Y112" i="12"/>
  <c r="Y113" i="12"/>
  <c r="Y114" i="12"/>
  <c r="Y115" i="12"/>
  <c r="Y116" i="12"/>
  <c r="Y117" i="12"/>
  <c r="Y118" i="12"/>
  <c r="Y119" i="12"/>
  <c r="Y120" i="12"/>
  <c r="Y121" i="12"/>
  <c r="Y122" i="12"/>
  <c r="Y123" i="12"/>
  <c r="Y124" i="12"/>
  <c r="Y125" i="12"/>
  <c r="Y126" i="12"/>
  <c r="Y127" i="12"/>
  <c r="Y128" i="12"/>
  <c r="Y129" i="12"/>
  <c r="Y130" i="12"/>
  <c r="Y131" i="12"/>
  <c r="Y132" i="12"/>
  <c r="Y133" i="12"/>
  <c r="Y134" i="12"/>
  <c r="Y135" i="12"/>
  <c r="Y136" i="12"/>
  <c r="Y137" i="12"/>
  <c r="Y138" i="12"/>
  <c r="Y139" i="12"/>
  <c r="Y140" i="12"/>
  <c r="Y141" i="12"/>
  <c r="Y142" i="12"/>
  <c r="Y143" i="12"/>
  <c r="Y144" i="12"/>
  <c r="Y145" i="12"/>
  <c r="Y146" i="12"/>
  <c r="Y147" i="12"/>
  <c r="Y148" i="12"/>
  <c r="Y149" i="12"/>
  <c r="Y150" i="12"/>
  <c r="Y151" i="12"/>
  <c r="Y152" i="12"/>
  <c r="Y153" i="12"/>
  <c r="Y154" i="12"/>
  <c r="Y155" i="12"/>
  <c r="Y156" i="12"/>
  <c r="Y157" i="12"/>
  <c r="Y158" i="12"/>
  <c r="Y159" i="12"/>
  <c r="Y160" i="12"/>
  <c r="Y161" i="12"/>
  <c r="Y162" i="12"/>
  <c r="Y163" i="12"/>
  <c r="Y164" i="12"/>
  <c r="Y165" i="12"/>
  <c r="Y166" i="12"/>
  <c r="Y167" i="12"/>
  <c r="Y168" i="12"/>
  <c r="Y169" i="12"/>
  <c r="Y170" i="12"/>
  <c r="Y171" i="12"/>
  <c r="Y172" i="12"/>
  <c r="Y173" i="12"/>
  <c r="Y174" i="12"/>
  <c r="Y175" i="12"/>
  <c r="Y176" i="12"/>
  <c r="Y177" i="12"/>
  <c r="Y178" i="12"/>
  <c r="Y179" i="12"/>
  <c r="Y180" i="12"/>
  <c r="Y181" i="12"/>
  <c r="Y182" i="12"/>
  <c r="Y183" i="12"/>
  <c r="Y184" i="12"/>
  <c r="Y185" i="12"/>
  <c r="Y186" i="12"/>
  <c r="Y187" i="12"/>
  <c r="Y188" i="12"/>
  <c r="Y189" i="12"/>
  <c r="Y190" i="12"/>
  <c r="Y191" i="12"/>
  <c r="Y192" i="12"/>
  <c r="Y193" i="12"/>
  <c r="Y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X154" i="12"/>
  <c r="X155" i="12"/>
  <c r="X156" i="12"/>
  <c r="X157" i="12"/>
  <c r="X158" i="12"/>
  <c r="X159" i="12"/>
  <c r="X160" i="12"/>
  <c r="X161" i="12"/>
  <c r="X162" i="12"/>
  <c r="X163" i="12"/>
  <c r="X164" i="12"/>
  <c r="X165" i="12"/>
  <c r="X166" i="12"/>
  <c r="X167" i="12"/>
  <c r="X168" i="12"/>
  <c r="X169" i="12"/>
  <c r="X170" i="12"/>
  <c r="X171" i="12"/>
  <c r="X172" i="12"/>
  <c r="X173" i="12"/>
  <c r="X174" i="12"/>
  <c r="X175" i="12"/>
  <c r="X176" i="12"/>
  <c r="X177" i="12"/>
  <c r="X178" i="12"/>
  <c r="X179" i="12"/>
  <c r="X180" i="12"/>
  <c r="X181" i="12"/>
  <c r="X182" i="12"/>
  <c r="X183" i="12"/>
  <c r="X184" i="12"/>
  <c r="X185" i="12"/>
  <c r="X186" i="12"/>
  <c r="X187" i="12"/>
  <c r="X188" i="12"/>
  <c r="X189" i="12"/>
  <c r="X190" i="12"/>
  <c r="X191" i="12"/>
  <c r="X192" i="12"/>
  <c r="X193" i="12"/>
  <c r="X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V154" i="12"/>
  <c r="V155" i="12"/>
  <c r="V156" i="12"/>
  <c r="V157" i="12"/>
  <c r="V158" i="12"/>
  <c r="V159" i="12"/>
  <c r="V160" i="12"/>
  <c r="V161" i="12"/>
  <c r="V162" i="12"/>
  <c r="V163" i="12"/>
  <c r="V164" i="12"/>
  <c r="V165" i="12"/>
  <c r="V166" i="12"/>
  <c r="V167" i="12"/>
  <c r="V168" i="12"/>
  <c r="V169" i="12"/>
  <c r="V170" i="12"/>
  <c r="V171" i="12"/>
  <c r="V172" i="12"/>
  <c r="V173" i="12"/>
  <c r="V174" i="12"/>
  <c r="V175" i="12"/>
  <c r="V176" i="12"/>
  <c r="V177" i="12"/>
  <c r="V178" i="12"/>
  <c r="V179" i="12"/>
  <c r="V180" i="12"/>
  <c r="V181" i="12"/>
  <c r="V182" i="12"/>
  <c r="V183" i="12"/>
  <c r="V184" i="12"/>
  <c r="V185" i="12"/>
  <c r="V186" i="12"/>
  <c r="V187" i="12"/>
  <c r="V188" i="12"/>
  <c r="V189" i="12"/>
  <c r="V190" i="12"/>
  <c r="V191" i="12"/>
  <c r="V192" i="12"/>
  <c r="V193" i="12"/>
  <c r="V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U75" i="12"/>
  <c r="U76" i="12"/>
  <c r="U77" i="12"/>
  <c r="U78" i="12"/>
  <c r="U79" i="12"/>
  <c r="U80" i="12"/>
  <c r="U81" i="12"/>
  <c r="U82" i="12"/>
  <c r="U83" i="12"/>
  <c r="U84" i="12"/>
  <c r="U85" i="12"/>
  <c r="U86" i="12"/>
  <c r="U87" i="12"/>
  <c r="U88" i="12"/>
  <c r="U89" i="12"/>
  <c r="U90" i="12"/>
  <c r="U91" i="12"/>
  <c r="U92" i="12"/>
  <c r="U93" i="12"/>
  <c r="U94" i="12"/>
  <c r="U95" i="12"/>
  <c r="U96" i="12"/>
  <c r="U97" i="12"/>
  <c r="U98" i="12"/>
  <c r="U99" i="12"/>
  <c r="U100" i="12"/>
  <c r="U101" i="12"/>
  <c r="U102" i="12"/>
  <c r="U103" i="12"/>
  <c r="U104" i="12"/>
  <c r="U105" i="12"/>
  <c r="U106" i="12"/>
  <c r="U107" i="12"/>
  <c r="U108" i="12"/>
  <c r="U109" i="12"/>
  <c r="U110" i="12"/>
  <c r="U111" i="12"/>
  <c r="U112" i="12"/>
  <c r="U113" i="12"/>
  <c r="U114" i="12"/>
  <c r="U115" i="12"/>
  <c r="U116" i="12"/>
  <c r="U117" i="12"/>
  <c r="U118" i="12"/>
  <c r="U119" i="12"/>
  <c r="U120" i="12"/>
  <c r="U121" i="12"/>
  <c r="U122" i="12"/>
  <c r="U123" i="12"/>
  <c r="U124" i="12"/>
  <c r="U125" i="12"/>
  <c r="U126" i="12"/>
  <c r="U127" i="12"/>
  <c r="U128" i="12"/>
  <c r="U129" i="12"/>
  <c r="U130" i="12"/>
  <c r="U131" i="12"/>
  <c r="U132" i="12"/>
  <c r="U133" i="12"/>
  <c r="U134" i="12"/>
  <c r="U135" i="12"/>
  <c r="U136" i="12"/>
  <c r="U137" i="12"/>
  <c r="U138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U152" i="12"/>
  <c r="U153" i="12"/>
  <c r="U154" i="12"/>
  <c r="U155" i="12"/>
  <c r="U156" i="12"/>
  <c r="U157" i="12"/>
  <c r="U158" i="12"/>
  <c r="U159" i="12"/>
  <c r="U160" i="12"/>
  <c r="U161" i="12"/>
  <c r="U162" i="12"/>
  <c r="U163" i="12"/>
  <c r="U164" i="12"/>
  <c r="U165" i="12"/>
  <c r="U166" i="12"/>
  <c r="U167" i="12"/>
  <c r="U168" i="12"/>
  <c r="U169" i="12"/>
  <c r="U170" i="12"/>
  <c r="U171" i="12"/>
  <c r="U172" i="12"/>
  <c r="U173" i="12"/>
  <c r="U174" i="12"/>
  <c r="U175" i="12"/>
  <c r="U176" i="12"/>
  <c r="U177" i="12"/>
  <c r="U178" i="12"/>
  <c r="U179" i="12"/>
  <c r="U180" i="12"/>
  <c r="U181" i="12"/>
  <c r="U182" i="12"/>
  <c r="U183" i="12"/>
  <c r="U184" i="12"/>
  <c r="U185" i="12"/>
  <c r="U186" i="12"/>
  <c r="U187" i="12"/>
  <c r="U188" i="12"/>
  <c r="U189" i="12"/>
  <c r="U190" i="12"/>
  <c r="U191" i="12"/>
  <c r="U192" i="12"/>
  <c r="U193" i="12"/>
  <c r="U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T172" i="12"/>
  <c r="T173" i="12"/>
  <c r="T174" i="12"/>
  <c r="T175" i="12"/>
  <c r="T176" i="12"/>
  <c r="T177" i="12"/>
  <c r="T178" i="12"/>
  <c r="T179" i="12"/>
  <c r="T180" i="12"/>
  <c r="T181" i="12"/>
  <c r="T182" i="12"/>
  <c r="T183" i="12"/>
  <c r="T184" i="12"/>
  <c r="T185" i="12"/>
  <c r="T186" i="12"/>
  <c r="T187" i="12"/>
  <c r="T188" i="12"/>
  <c r="T189" i="12"/>
  <c r="T190" i="12"/>
  <c r="T191" i="12"/>
  <c r="T192" i="12"/>
  <c r="T193" i="12"/>
  <c r="T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S180" i="12"/>
  <c r="S181" i="12"/>
  <c r="S182" i="12"/>
  <c r="S183" i="12"/>
  <c r="S184" i="12"/>
  <c r="S185" i="12"/>
  <c r="S186" i="12"/>
  <c r="S187" i="12"/>
  <c r="S188" i="12"/>
  <c r="S189" i="12"/>
  <c r="S190" i="12"/>
  <c r="S191" i="12"/>
  <c r="S192" i="12"/>
  <c r="S193" i="12"/>
  <c r="S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6" i="12"/>
  <c r="L7" i="12"/>
  <c r="M7" i="12"/>
  <c r="N7" i="12"/>
  <c r="L8" i="12"/>
  <c r="M8" i="12"/>
  <c r="N8" i="12"/>
  <c r="L9" i="12"/>
  <c r="M9" i="12"/>
  <c r="N9" i="12"/>
  <c r="L10" i="12"/>
  <c r="M10" i="12"/>
  <c r="N10" i="12"/>
  <c r="L11" i="12"/>
  <c r="M11" i="12"/>
  <c r="N11" i="12"/>
  <c r="L12" i="12"/>
  <c r="M12" i="12"/>
  <c r="N12" i="12"/>
  <c r="L13" i="12"/>
  <c r="M13" i="12"/>
  <c r="N13" i="12"/>
  <c r="L14" i="12"/>
  <c r="M14" i="12"/>
  <c r="N14" i="12"/>
  <c r="L15" i="12"/>
  <c r="M15" i="12"/>
  <c r="N15" i="12"/>
  <c r="L16" i="12"/>
  <c r="M16" i="12"/>
  <c r="N16" i="12"/>
  <c r="L17" i="12"/>
  <c r="M17" i="12"/>
  <c r="N17" i="12"/>
  <c r="L18" i="12"/>
  <c r="M18" i="12"/>
  <c r="N18" i="12"/>
  <c r="L19" i="12"/>
  <c r="M19" i="12"/>
  <c r="N19" i="12"/>
  <c r="L20" i="12"/>
  <c r="M20" i="12"/>
  <c r="N20" i="12"/>
  <c r="L21" i="12"/>
  <c r="M21" i="12"/>
  <c r="N21" i="12"/>
  <c r="L22" i="12"/>
  <c r="M22" i="12"/>
  <c r="N22" i="12"/>
  <c r="L23" i="12"/>
  <c r="M23" i="12"/>
  <c r="N23" i="12"/>
  <c r="L24" i="12"/>
  <c r="M24" i="12"/>
  <c r="N24" i="12"/>
  <c r="L25" i="12"/>
  <c r="M25" i="12"/>
  <c r="N25" i="12"/>
  <c r="L26" i="12"/>
  <c r="M26" i="12"/>
  <c r="N26" i="12"/>
  <c r="L27" i="12"/>
  <c r="M27" i="12"/>
  <c r="N27" i="12"/>
  <c r="L28" i="12"/>
  <c r="M28" i="12"/>
  <c r="N28" i="12"/>
  <c r="L29" i="12"/>
  <c r="M29" i="12"/>
  <c r="N29" i="12"/>
  <c r="L30" i="12"/>
  <c r="M30" i="12"/>
  <c r="N30" i="12"/>
  <c r="L31" i="12"/>
  <c r="M31" i="12"/>
  <c r="N31" i="12"/>
  <c r="L32" i="12"/>
  <c r="M32" i="12"/>
  <c r="N32" i="12"/>
  <c r="L33" i="12"/>
  <c r="M33" i="12"/>
  <c r="N33" i="12"/>
  <c r="L34" i="12"/>
  <c r="M34" i="12"/>
  <c r="N34" i="12"/>
  <c r="L35" i="12"/>
  <c r="M35" i="12"/>
  <c r="N35" i="12"/>
  <c r="L36" i="12"/>
  <c r="M36" i="12"/>
  <c r="N36" i="12"/>
  <c r="L37" i="12"/>
  <c r="M37" i="12"/>
  <c r="N37" i="12"/>
  <c r="L38" i="12"/>
  <c r="M38" i="12"/>
  <c r="N38" i="12"/>
  <c r="L39" i="12"/>
  <c r="M39" i="12"/>
  <c r="N39" i="12"/>
  <c r="L40" i="12"/>
  <c r="M40" i="12"/>
  <c r="N40" i="12"/>
  <c r="L41" i="12"/>
  <c r="M41" i="12"/>
  <c r="N41" i="12"/>
  <c r="L42" i="12"/>
  <c r="M42" i="12"/>
  <c r="N42" i="12"/>
  <c r="L43" i="12"/>
  <c r="M43" i="12"/>
  <c r="N43" i="12"/>
  <c r="L44" i="12"/>
  <c r="M44" i="12"/>
  <c r="N44" i="12"/>
  <c r="L45" i="12"/>
  <c r="M45" i="12"/>
  <c r="N45" i="12"/>
  <c r="L46" i="12"/>
  <c r="M46" i="12"/>
  <c r="N46" i="12"/>
  <c r="L47" i="12"/>
  <c r="M47" i="12"/>
  <c r="N47" i="12"/>
  <c r="L48" i="12"/>
  <c r="M48" i="12"/>
  <c r="N48" i="12"/>
  <c r="L49" i="12"/>
  <c r="M49" i="12"/>
  <c r="N49" i="12"/>
  <c r="L50" i="12"/>
  <c r="M50" i="12"/>
  <c r="N50" i="12"/>
  <c r="L51" i="12"/>
  <c r="M51" i="12"/>
  <c r="N51" i="12"/>
  <c r="L52" i="12"/>
  <c r="M52" i="12"/>
  <c r="N52" i="12"/>
  <c r="L53" i="12"/>
  <c r="M53" i="12"/>
  <c r="N53" i="12"/>
  <c r="L54" i="12"/>
  <c r="M54" i="12"/>
  <c r="N54" i="12"/>
  <c r="L55" i="12"/>
  <c r="M55" i="12"/>
  <c r="N55" i="12"/>
  <c r="L56" i="12"/>
  <c r="M56" i="12"/>
  <c r="N56" i="12"/>
  <c r="L57" i="12"/>
  <c r="M57" i="12"/>
  <c r="N57" i="12"/>
  <c r="L58" i="12"/>
  <c r="M58" i="12"/>
  <c r="N58" i="12"/>
  <c r="L59" i="12"/>
  <c r="M59" i="12"/>
  <c r="N59" i="12"/>
  <c r="L60" i="12"/>
  <c r="M60" i="12"/>
  <c r="N60" i="12"/>
  <c r="L61" i="12"/>
  <c r="M61" i="12"/>
  <c r="N61" i="12"/>
  <c r="L62" i="12"/>
  <c r="M62" i="12"/>
  <c r="N62" i="12"/>
  <c r="L63" i="12"/>
  <c r="M63" i="12"/>
  <c r="N63" i="12"/>
  <c r="L64" i="12"/>
  <c r="M64" i="12"/>
  <c r="N64" i="12"/>
  <c r="L65" i="12"/>
  <c r="M65" i="12"/>
  <c r="N65" i="12"/>
  <c r="L66" i="12"/>
  <c r="M66" i="12"/>
  <c r="N66" i="12"/>
  <c r="L67" i="12"/>
  <c r="M67" i="12"/>
  <c r="N67" i="12"/>
  <c r="L68" i="12"/>
  <c r="M68" i="12"/>
  <c r="N68" i="12"/>
  <c r="L69" i="12"/>
  <c r="M69" i="12"/>
  <c r="N69" i="12"/>
  <c r="L70" i="12"/>
  <c r="M70" i="12"/>
  <c r="N70" i="12"/>
  <c r="L71" i="12"/>
  <c r="M71" i="12"/>
  <c r="N71" i="12"/>
  <c r="L72" i="12"/>
  <c r="M72" i="12"/>
  <c r="N72" i="12"/>
  <c r="L73" i="12"/>
  <c r="M73" i="12"/>
  <c r="N73" i="12"/>
  <c r="L74" i="12"/>
  <c r="M74" i="12"/>
  <c r="N74" i="12"/>
  <c r="L75" i="12"/>
  <c r="M75" i="12"/>
  <c r="N75" i="12"/>
  <c r="L76" i="12"/>
  <c r="M76" i="12"/>
  <c r="N76" i="12"/>
  <c r="L77" i="12"/>
  <c r="M77" i="12"/>
  <c r="N77" i="12"/>
  <c r="L78" i="12"/>
  <c r="M78" i="12"/>
  <c r="N78" i="12"/>
  <c r="L79" i="12"/>
  <c r="M79" i="12"/>
  <c r="N79" i="12"/>
  <c r="L80" i="12"/>
  <c r="M80" i="12"/>
  <c r="N80" i="12"/>
  <c r="L81" i="12"/>
  <c r="M81" i="12"/>
  <c r="N81" i="12"/>
  <c r="L82" i="12"/>
  <c r="M82" i="12"/>
  <c r="N82" i="12"/>
  <c r="L83" i="12"/>
  <c r="M83" i="12"/>
  <c r="N83" i="12"/>
  <c r="L84" i="12"/>
  <c r="M84" i="12"/>
  <c r="N84" i="12"/>
  <c r="L85" i="12"/>
  <c r="M85" i="12"/>
  <c r="N85" i="12"/>
  <c r="L86" i="12"/>
  <c r="M86" i="12"/>
  <c r="N86" i="12"/>
  <c r="L87" i="12"/>
  <c r="M87" i="12"/>
  <c r="N87" i="12"/>
  <c r="L88" i="12"/>
  <c r="M88" i="12"/>
  <c r="N88" i="12"/>
  <c r="L89" i="12"/>
  <c r="M89" i="12"/>
  <c r="N89" i="12"/>
  <c r="L90" i="12"/>
  <c r="M90" i="12"/>
  <c r="N90" i="12"/>
  <c r="L91" i="12"/>
  <c r="M91" i="12"/>
  <c r="N91" i="12"/>
  <c r="L92" i="12"/>
  <c r="M92" i="12"/>
  <c r="N92" i="12"/>
  <c r="L93" i="12"/>
  <c r="M93" i="12"/>
  <c r="N93" i="12"/>
  <c r="L94" i="12"/>
  <c r="M94" i="12"/>
  <c r="N94" i="12"/>
  <c r="L95" i="12"/>
  <c r="M95" i="12"/>
  <c r="N95" i="12"/>
  <c r="L96" i="12"/>
  <c r="M96" i="12"/>
  <c r="N96" i="12"/>
  <c r="L97" i="12"/>
  <c r="M97" i="12"/>
  <c r="N97" i="12"/>
  <c r="L98" i="12"/>
  <c r="M98" i="12"/>
  <c r="N98" i="12"/>
  <c r="L99" i="12"/>
  <c r="M99" i="12"/>
  <c r="N99" i="12"/>
  <c r="L100" i="12"/>
  <c r="M100" i="12"/>
  <c r="N100" i="12"/>
  <c r="L101" i="12"/>
  <c r="M101" i="12"/>
  <c r="N101" i="12"/>
  <c r="L102" i="12"/>
  <c r="M102" i="12"/>
  <c r="N102" i="12"/>
  <c r="L103" i="12"/>
  <c r="M103" i="12"/>
  <c r="N103" i="12"/>
  <c r="L104" i="12"/>
  <c r="M104" i="12"/>
  <c r="N104" i="12"/>
  <c r="L105" i="12"/>
  <c r="M105" i="12"/>
  <c r="N105" i="12"/>
  <c r="L106" i="12"/>
  <c r="M106" i="12"/>
  <c r="N106" i="12"/>
  <c r="L107" i="12"/>
  <c r="M107" i="12"/>
  <c r="N107" i="12"/>
  <c r="L108" i="12"/>
  <c r="M108" i="12"/>
  <c r="N108" i="12"/>
  <c r="L109" i="12"/>
  <c r="M109" i="12"/>
  <c r="N109" i="12"/>
  <c r="L110" i="12"/>
  <c r="M110" i="12"/>
  <c r="N110" i="12"/>
  <c r="L111" i="12"/>
  <c r="M111" i="12"/>
  <c r="N111" i="12"/>
  <c r="L112" i="12"/>
  <c r="M112" i="12"/>
  <c r="N112" i="12"/>
  <c r="L113" i="12"/>
  <c r="M113" i="12"/>
  <c r="N113" i="12"/>
  <c r="L114" i="12"/>
  <c r="M114" i="12"/>
  <c r="N114" i="12"/>
  <c r="L115" i="12"/>
  <c r="M115" i="12"/>
  <c r="N115" i="12"/>
  <c r="L116" i="12"/>
  <c r="M116" i="12"/>
  <c r="N116" i="12"/>
  <c r="L117" i="12"/>
  <c r="M117" i="12"/>
  <c r="N117" i="12"/>
  <c r="L118" i="12"/>
  <c r="M118" i="12"/>
  <c r="N118" i="12"/>
  <c r="L119" i="12"/>
  <c r="M119" i="12"/>
  <c r="N119" i="12"/>
  <c r="L120" i="12"/>
  <c r="M120" i="12"/>
  <c r="N120" i="12"/>
  <c r="L121" i="12"/>
  <c r="M121" i="12"/>
  <c r="N121" i="12"/>
  <c r="L122" i="12"/>
  <c r="M122" i="12"/>
  <c r="N122" i="12"/>
  <c r="L123" i="12"/>
  <c r="M123" i="12"/>
  <c r="N123" i="12"/>
  <c r="L124" i="12"/>
  <c r="M124" i="12"/>
  <c r="N124" i="12"/>
  <c r="L125" i="12"/>
  <c r="M125" i="12"/>
  <c r="N125" i="12"/>
  <c r="L126" i="12"/>
  <c r="M126" i="12"/>
  <c r="N126" i="12"/>
  <c r="L127" i="12"/>
  <c r="M127" i="12"/>
  <c r="N127" i="12"/>
  <c r="L128" i="12"/>
  <c r="M128" i="12"/>
  <c r="N128" i="12"/>
  <c r="L129" i="12"/>
  <c r="M129" i="12"/>
  <c r="N129" i="12"/>
  <c r="L130" i="12"/>
  <c r="M130" i="12"/>
  <c r="N130" i="12"/>
  <c r="L131" i="12"/>
  <c r="M131" i="12"/>
  <c r="N131" i="12"/>
  <c r="L132" i="12"/>
  <c r="M132" i="12"/>
  <c r="N132" i="12"/>
  <c r="L133" i="12"/>
  <c r="M133" i="12"/>
  <c r="N133" i="12"/>
  <c r="L134" i="12"/>
  <c r="M134" i="12"/>
  <c r="N134" i="12"/>
  <c r="L135" i="12"/>
  <c r="M135" i="12"/>
  <c r="N135" i="12"/>
  <c r="L136" i="12"/>
  <c r="M136" i="12"/>
  <c r="N136" i="12"/>
  <c r="L137" i="12"/>
  <c r="M137" i="12"/>
  <c r="N137" i="12"/>
  <c r="L138" i="12"/>
  <c r="M138" i="12"/>
  <c r="N138" i="12"/>
  <c r="L139" i="12"/>
  <c r="M139" i="12"/>
  <c r="N139" i="12"/>
  <c r="L140" i="12"/>
  <c r="M140" i="12"/>
  <c r="N140" i="12"/>
  <c r="L141" i="12"/>
  <c r="M141" i="12"/>
  <c r="N141" i="12"/>
  <c r="L142" i="12"/>
  <c r="M142" i="12"/>
  <c r="N142" i="12"/>
  <c r="L143" i="12"/>
  <c r="M143" i="12"/>
  <c r="N143" i="12"/>
  <c r="L144" i="12"/>
  <c r="M144" i="12"/>
  <c r="N144" i="12"/>
  <c r="L145" i="12"/>
  <c r="M145" i="12"/>
  <c r="N145" i="12"/>
  <c r="L146" i="12"/>
  <c r="M146" i="12"/>
  <c r="N146" i="12"/>
  <c r="L147" i="12"/>
  <c r="M147" i="12"/>
  <c r="N147" i="12"/>
  <c r="L148" i="12"/>
  <c r="M148" i="12"/>
  <c r="N148" i="12"/>
  <c r="L149" i="12"/>
  <c r="M149" i="12"/>
  <c r="N149" i="12"/>
  <c r="L150" i="12"/>
  <c r="M150" i="12"/>
  <c r="N150" i="12"/>
  <c r="L151" i="12"/>
  <c r="M151" i="12"/>
  <c r="N151" i="12"/>
  <c r="L152" i="12"/>
  <c r="M152" i="12"/>
  <c r="N152" i="12"/>
  <c r="L153" i="12"/>
  <c r="M153" i="12"/>
  <c r="N153" i="12"/>
  <c r="L154" i="12"/>
  <c r="M154" i="12"/>
  <c r="N154" i="12"/>
  <c r="L155" i="12"/>
  <c r="M155" i="12"/>
  <c r="N155" i="12"/>
  <c r="L156" i="12"/>
  <c r="M156" i="12"/>
  <c r="N156" i="12"/>
  <c r="L157" i="12"/>
  <c r="M157" i="12"/>
  <c r="N157" i="12"/>
  <c r="L158" i="12"/>
  <c r="M158" i="12"/>
  <c r="N158" i="12"/>
  <c r="L159" i="12"/>
  <c r="M159" i="12"/>
  <c r="N159" i="12"/>
  <c r="L160" i="12"/>
  <c r="M160" i="12"/>
  <c r="N160" i="12"/>
  <c r="L161" i="12"/>
  <c r="M161" i="12"/>
  <c r="N161" i="12"/>
  <c r="L162" i="12"/>
  <c r="M162" i="12"/>
  <c r="N162" i="12"/>
  <c r="L163" i="12"/>
  <c r="M163" i="12"/>
  <c r="N163" i="12"/>
  <c r="L164" i="12"/>
  <c r="M164" i="12"/>
  <c r="N164" i="12"/>
  <c r="L165" i="12"/>
  <c r="M165" i="12"/>
  <c r="N165" i="12"/>
  <c r="L166" i="12"/>
  <c r="M166" i="12"/>
  <c r="N166" i="12"/>
  <c r="L167" i="12"/>
  <c r="M167" i="12"/>
  <c r="N167" i="12"/>
  <c r="L168" i="12"/>
  <c r="M168" i="12"/>
  <c r="N168" i="12"/>
  <c r="L169" i="12"/>
  <c r="M169" i="12"/>
  <c r="N169" i="12"/>
  <c r="L170" i="12"/>
  <c r="M170" i="12"/>
  <c r="N170" i="12"/>
  <c r="L171" i="12"/>
  <c r="M171" i="12"/>
  <c r="N171" i="12"/>
  <c r="L172" i="12"/>
  <c r="M172" i="12"/>
  <c r="N172" i="12"/>
  <c r="L173" i="12"/>
  <c r="M173" i="12"/>
  <c r="N173" i="12"/>
  <c r="L174" i="12"/>
  <c r="M174" i="12"/>
  <c r="N174" i="12"/>
  <c r="L175" i="12"/>
  <c r="M175" i="12"/>
  <c r="N175" i="12"/>
  <c r="L176" i="12"/>
  <c r="M176" i="12"/>
  <c r="N176" i="12"/>
  <c r="L177" i="12"/>
  <c r="M177" i="12"/>
  <c r="N177" i="12"/>
  <c r="L178" i="12"/>
  <c r="M178" i="12"/>
  <c r="N178" i="12"/>
  <c r="L179" i="12"/>
  <c r="M179" i="12"/>
  <c r="N179" i="12"/>
  <c r="L180" i="12"/>
  <c r="M180" i="12"/>
  <c r="N180" i="12"/>
  <c r="L181" i="12"/>
  <c r="M181" i="12"/>
  <c r="N181" i="12"/>
  <c r="L182" i="12"/>
  <c r="M182" i="12"/>
  <c r="N182" i="12"/>
  <c r="L183" i="12"/>
  <c r="M183" i="12"/>
  <c r="N183" i="12"/>
  <c r="L184" i="12"/>
  <c r="M184" i="12"/>
  <c r="N184" i="12"/>
  <c r="L185" i="12"/>
  <c r="M185" i="12"/>
  <c r="N185" i="12"/>
  <c r="L186" i="12"/>
  <c r="M186" i="12"/>
  <c r="N186" i="12"/>
  <c r="L187" i="12"/>
  <c r="M187" i="12"/>
  <c r="N187" i="12"/>
  <c r="L188" i="12"/>
  <c r="M188" i="12"/>
  <c r="N188" i="12"/>
  <c r="L189" i="12"/>
  <c r="M189" i="12"/>
  <c r="N189" i="12"/>
  <c r="L190" i="12"/>
  <c r="M190" i="12"/>
  <c r="N190" i="12"/>
  <c r="L191" i="12"/>
  <c r="M191" i="12"/>
  <c r="N191" i="12"/>
  <c r="L192" i="12"/>
  <c r="M192" i="12"/>
  <c r="N192" i="12"/>
  <c r="L193" i="12"/>
  <c r="M193" i="12"/>
  <c r="N193" i="12"/>
  <c r="N6" i="12"/>
  <c r="M6" i="12"/>
  <c r="L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043" i="12"/>
  <c r="G1044" i="12"/>
  <c r="G1045" i="12"/>
  <c r="G1046" i="12"/>
  <c r="G1047" i="12"/>
  <c r="G1048" i="12"/>
  <c r="G1049" i="12"/>
  <c r="G1050" i="12"/>
  <c r="G1051" i="12"/>
  <c r="G1052" i="12"/>
  <c r="G1053" i="12"/>
  <c r="G1054" i="12"/>
  <c r="G1055" i="12"/>
  <c r="G1056" i="12"/>
  <c r="G1057" i="12"/>
  <c r="G1058" i="12"/>
  <c r="G1059" i="12"/>
  <c r="G1060" i="12"/>
  <c r="G1061" i="12"/>
  <c r="G1062" i="12"/>
  <c r="G1063" i="12"/>
  <c r="G1064" i="12"/>
  <c r="G1065" i="12"/>
  <c r="G1066" i="12"/>
  <c r="G1067" i="12"/>
  <c r="G1068" i="12"/>
  <c r="G1069" i="12"/>
  <c r="G1070" i="12"/>
  <c r="G1071" i="12"/>
  <c r="G1072" i="12"/>
  <c r="G1073" i="12"/>
  <c r="G1074" i="12"/>
  <c r="G1075" i="12"/>
  <c r="G1076" i="12"/>
  <c r="G1077" i="12"/>
  <c r="G1078" i="12"/>
  <c r="G1079" i="12"/>
  <c r="G1080" i="12"/>
  <c r="G1081" i="12"/>
  <c r="G1082" i="12"/>
  <c r="G1083" i="12"/>
  <c r="G1084" i="12"/>
  <c r="G1085" i="12"/>
  <c r="G1086" i="12"/>
  <c r="G1087" i="12"/>
  <c r="G1088" i="12"/>
  <c r="G1089" i="12"/>
  <c r="G1090" i="12"/>
  <c r="G1091" i="12"/>
  <c r="G1092" i="12"/>
  <c r="G1093" i="12"/>
  <c r="G1094" i="12"/>
  <c r="G1095" i="12"/>
  <c r="G1096" i="12"/>
  <c r="G1097" i="12"/>
  <c r="G1098" i="12"/>
  <c r="G1099" i="12"/>
  <c r="G1100" i="12"/>
  <c r="G1101" i="12"/>
  <c r="G1102" i="12"/>
  <c r="G1103" i="12"/>
  <c r="G1104" i="12"/>
  <c r="G1105" i="12"/>
  <c r="G1106" i="12"/>
  <c r="G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F1088" i="12"/>
  <c r="F1089" i="12"/>
  <c r="F1090" i="12"/>
  <c r="F1091" i="12"/>
  <c r="F1092" i="12"/>
  <c r="F1093" i="12"/>
  <c r="F1094" i="12"/>
  <c r="F1095" i="12"/>
  <c r="F1096" i="12"/>
  <c r="F1097" i="12"/>
  <c r="F1098" i="12"/>
  <c r="F1099" i="12"/>
  <c r="F1100" i="12"/>
  <c r="F1101" i="12"/>
  <c r="F1102" i="12"/>
  <c r="F1103" i="12"/>
  <c r="F1104" i="12"/>
  <c r="F1105" i="12"/>
  <c r="F1106" i="12"/>
  <c r="F6" i="12"/>
  <c r="M107" i="8"/>
  <c r="M106" i="8"/>
  <c r="M105" i="8"/>
  <c r="L107" i="8"/>
  <c r="L106" i="8"/>
  <c r="L105" i="8"/>
  <c r="K107" i="8"/>
  <c r="K106" i="8"/>
  <c r="K105" i="8"/>
  <c r="G107" i="8"/>
  <c r="F107" i="8"/>
  <c r="E107" i="8"/>
  <c r="E106" i="8"/>
  <c r="I100" i="8"/>
  <c r="H100" i="8"/>
  <c r="G100" i="8"/>
  <c r="S9" i="11"/>
  <c r="S11" i="11"/>
  <c r="S19" i="11"/>
  <c r="S27" i="11"/>
  <c r="S29" i="11"/>
  <c r="S39" i="11"/>
  <c r="S46" i="11"/>
  <c r="S51" i="11"/>
  <c r="S56" i="11"/>
  <c r="S61" i="11"/>
  <c r="S63" i="11"/>
  <c r="S66" i="11"/>
  <c r="S71" i="11"/>
  <c r="S90" i="11"/>
  <c r="S187" i="11"/>
  <c r="S189" i="11"/>
  <c r="L7" i="11"/>
  <c r="M7" i="11"/>
  <c r="N7" i="11"/>
  <c r="O7" i="11"/>
  <c r="L8" i="11"/>
  <c r="M8" i="11"/>
  <c r="N8" i="11"/>
  <c r="O8" i="11"/>
  <c r="L9" i="11"/>
  <c r="M9" i="11"/>
  <c r="N9" i="11"/>
  <c r="O9" i="11"/>
  <c r="L10" i="11"/>
  <c r="M10" i="11"/>
  <c r="N10" i="11"/>
  <c r="O10" i="11"/>
  <c r="L11" i="11"/>
  <c r="M11" i="11"/>
  <c r="N11" i="11"/>
  <c r="O11" i="11"/>
  <c r="L12" i="11"/>
  <c r="M12" i="11"/>
  <c r="N12" i="11"/>
  <c r="O12" i="11"/>
  <c r="L13" i="11"/>
  <c r="M13" i="11"/>
  <c r="N13" i="11"/>
  <c r="O13" i="11"/>
  <c r="S13" i="11" s="1"/>
  <c r="L14" i="11"/>
  <c r="M14" i="11"/>
  <c r="N14" i="11"/>
  <c r="O14" i="11"/>
  <c r="L15" i="11"/>
  <c r="M15" i="11"/>
  <c r="N15" i="11"/>
  <c r="O15" i="11"/>
  <c r="L16" i="11"/>
  <c r="M16" i="11"/>
  <c r="N16" i="11"/>
  <c r="O16" i="11"/>
  <c r="L17" i="11"/>
  <c r="M17" i="11"/>
  <c r="N17" i="11"/>
  <c r="O17" i="11"/>
  <c r="L18" i="11"/>
  <c r="M18" i="11"/>
  <c r="N18" i="11"/>
  <c r="O18" i="11"/>
  <c r="L19" i="11"/>
  <c r="M19" i="11"/>
  <c r="N19" i="11"/>
  <c r="O19" i="11"/>
  <c r="L20" i="11"/>
  <c r="M20" i="11"/>
  <c r="N20" i="11"/>
  <c r="O20" i="11"/>
  <c r="L21" i="11"/>
  <c r="M21" i="11"/>
  <c r="N21" i="11"/>
  <c r="O21" i="11"/>
  <c r="L22" i="11"/>
  <c r="M22" i="11"/>
  <c r="N22" i="11"/>
  <c r="O22" i="11"/>
  <c r="L23" i="11"/>
  <c r="M23" i="11"/>
  <c r="N23" i="11"/>
  <c r="O23" i="11"/>
  <c r="L24" i="11"/>
  <c r="M24" i="11"/>
  <c r="N24" i="11"/>
  <c r="O24" i="11"/>
  <c r="S24" i="11" s="1"/>
  <c r="L25" i="11"/>
  <c r="P25" i="11" s="1"/>
  <c r="M25" i="11"/>
  <c r="N25" i="11"/>
  <c r="O25" i="11"/>
  <c r="L26" i="11"/>
  <c r="M26" i="11"/>
  <c r="N26" i="11"/>
  <c r="O26" i="11"/>
  <c r="L27" i="11"/>
  <c r="P27" i="11" s="1"/>
  <c r="M27" i="11"/>
  <c r="N27" i="11"/>
  <c r="O27" i="11"/>
  <c r="L28" i="11"/>
  <c r="M28" i="11"/>
  <c r="N28" i="11"/>
  <c r="O28" i="11"/>
  <c r="L29" i="11"/>
  <c r="M29" i="11"/>
  <c r="N29" i="11"/>
  <c r="O29" i="11"/>
  <c r="L30" i="11"/>
  <c r="P30" i="11" s="1"/>
  <c r="M30" i="11"/>
  <c r="N30" i="11"/>
  <c r="O30" i="11"/>
  <c r="L31" i="11"/>
  <c r="M31" i="11"/>
  <c r="N31" i="11"/>
  <c r="O31" i="11"/>
  <c r="L32" i="11"/>
  <c r="P32" i="11" s="1"/>
  <c r="M32" i="11"/>
  <c r="N32" i="11"/>
  <c r="O32" i="11"/>
  <c r="L33" i="11"/>
  <c r="M33" i="11"/>
  <c r="N33" i="11"/>
  <c r="O33" i="11"/>
  <c r="L34" i="11"/>
  <c r="P34" i="11" s="1"/>
  <c r="M34" i="11"/>
  <c r="N34" i="11"/>
  <c r="O34" i="11"/>
  <c r="L35" i="11"/>
  <c r="M35" i="11"/>
  <c r="N35" i="11"/>
  <c r="O35" i="11"/>
  <c r="L36" i="11"/>
  <c r="P36" i="11" s="1"/>
  <c r="M36" i="11"/>
  <c r="N36" i="11"/>
  <c r="O36" i="11"/>
  <c r="L37" i="11"/>
  <c r="M37" i="11"/>
  <c r="N37" i="11"/>
  <c r="O37" i="11"/>
  <c r="L38" i="11"/>
  <c r="M38" i="11"/>
  <c r="N38" i="11"/>
  <c r="O38" i="11"/>
  <c r="S38" i="11" s="1"/>
  <c r="L39" i="11"/>
  <c r="M39" i="11"/>
  <c r="N39" i="11"/>
  <c r="O39" i="11"/>
  <c r="L40" i="11"/>
  <c r="M40" i="11"/>
  <c r="N40" i="11"/>
  <c r="O40" i="11"/>
  <c r="S40" i="11" s="1"/>
  <c r="L41" i="11"/>
  <c r="M41" i="11"/>
  <c r="N41" i="11"/>
  <c r="O41" i="11"/>
  <c r="L42" i="11"/>
  <c r="M42" i="11"/>
  <c r="N42" i="11"/>
  <c r="O42" i="11"/>
  <c r="L43" i="11"/>
  <c r="M43" i="11"/>
  <c r="N43" i="11"/>
  <c r="O43" i="11"/>
  <c r="L44" i="11"/>
  <c r="M44" i="11"/>
  <c r="N44" i="11"/>
  <c r="O44" i="11"/>
  <c r="L45" i="11"/>
  <c r="P45" i="11" s="1"/>
  <c r="M45" i="11"/>
  <c r="N45" i="11"/>
  <c r="O45" i="11"/>
  <c r="L46" i="11"/>
  <c r="M46" i="11"/>
  <c r="N46" i="11"/>
  <c r="O46" i="11"/>
  <c r="L47" i="11"/>
  <c r="P47" i="11" s="1"/>
  <c r="M47" i="11"/>
  <c r="N47" i="11"/>
  <c r="O47" i="11"/>
  <c r="L48" i="11"/>
  <c r="M48" i="11"/>
  <c r="N48" i="11"/>
  <c r="O48" i="11"/>
  <c r="L49" i="11"/>
  <c r="M49" i="11"/>
  <c r="N49" i="11"/>
  <c r="O49" i="11"/>
  <c r="L50" i="11"/>
  <c r="M50" i="11"/>
  <c r="N50" i="11"/>
  <c r="O50" i="11"/>
  <c r="L51" i="11"/>
  <c r="M51" i="11"/>
  <c r="N51" i="11"/>
  <c r="O51" i="11"/>
  <c r="L52" i="11"/>
  <c r="M52" i="11"/>
  <c r="N52" i="11"/>
  <c r="O52" i="11"/>
  <c r="L53" i="11"/>
  <c r="M53" i="11"/>
  <c r="N53" i="11"/>
  <c r="O53" i="11"/>
  <c r="L54" i="11"/>
  <c r="M54" i="11"/>
  <c r="N54" i="11"/>
  <c r="O54" i="11"/>
  <c r="L55" i="11"/>
  <c r="M55" i="11"/>
  <c r="N55" i="11"/>
  <c r="O55" i="11"/>
  <c r="L56" i="11"/>
  <c r="M56" i="11"/>
  <c r="N56" i="11"/>
  <c r="O56" i="11"/>
  <c r="L57" i="11"/>
  <c r="M57" i="11"/>
  <c r="N57" i="11"/>
  <c r="O57" i="11"/>
  <c r="L58" i="11"/>
  <c r="P58" i="11" s="1"/>
  <c r="M58" i="11"/>
  <c r="N58" i="11"/>
  <c r="O58" i="11"/>
  <c r="L59" i="11"/>
  <c r="M59" i="11"/>
  <c r="N59" i="11"/>
  <c r="O59" i="11"/>
  <c r="L60" i="11"/>
  <c r="M60" i="11"/>
  <c r="N60" i="11"/>
  <c r="O60" i="11"/>
  <c r="L61" i="11"/>
  <c r="M61" i="11"/>
  <c r="N61" i="11"/>
  <c r="O61" i="11"/>
  <c r="L62" i="11"/>
  <c r="M62" i="11"/>
  <c r="N62" i="11"/>
  <c r="O62" i="11"/>
  <c r="L63" i="11"/>
  <c r="M63" i="11"/>
  <c r="N63" i="11"/>
  <c r="O63" i="11"/>
  <c r="L64" i="11"/>
  <c r="M64" i="11"/>
  <c r="N64" i="11"/>
  <c r="O64" i="11"/>
  <c r="L65" i="11"/>
  <c r="M65" i="11"/>
  <c r="N65" i="11"/>
  <c r="O65" i="11"/>
  <c r="L66" i="11"/>
  <c r="P66" i="11" s="1"/>
  <c r="M66" i="11"/>
  <c r="N66" i="11"/>
  <c r="O66" i="11"/>
  <c r="L67" i="11"/>
  <c r="M67" i="11"/>
  <c r="N67" i="11"/>
  <c r="O67" i="11"/>
  <c r="L68" i="11"/>
  <c r="P68" i="11" s="1"/>
  <c r="M68" i="11"/>
  <c r="N68" i="11"/>
  <c r="O68" i="11"/>
  <c r="L69" i="11"/>
  <c r="M69" i="11"/>
  <c r="N69" i="11"/>
  <c r="O69" i="11"/>
  <c r="L70" i="11"/>
  <c r="P70" i="11" s="1"/>
  <c r="M70" i="11"/>
  <c r="N70" i="11"/>
  <c r="O70" i="11"/>
  <c r="L71" i="11"/>
  <c r="M71" i="11"/>
  <c r="N71" i="11"/>
  <c r="O71" i="11"/>
  <c r="L72" i="11"/>
  <c r="M72" i="11"/>
  <c r="N72" i="11"/>
  <c r="O72" i="11"/>
  <c r="L73" i="11"/>
  <c r="M73" i="11"/>
  <c r="N73" i="11"/>
  <c r="O73" i="11"/>
  <c r="L74" i="11"/>
  <c r="M74" i="11"/>
  <c r="N74" i="11"/>
  <c r="O74" i="11"/>
  <c r="L75" i="11"/>
  <c r="M75" i="11"/>
  <c r="N75" i="11"/>
  <c r="O75" i="11"/>
  <c r="L76" i="11"/>
  <c r="M76" i="11"/>
  <c r="N76" i="11"/>
  <c r="O76" i="11"/>
  <c r="L77" i="11"/>
  <c r="M77" i="11"/>
  <c r="N77" i="11"/>
  <c r="O77" i="11"/>
  <c r="L78" i="11"/>
  <c r="M78" i="11"/>
  <c r="N78" i="11"/>
  <c r="O78" i="11"/>
  <c r="L79" i="11"/>
  <c r="M79" i="11"/>
  <c r="N79" i="11"/>
  <c r="O79" i="11"/>
  <c r="L80" i="11"/>
  <c r="M80" i="11"/>
  <c r="N80" i="11"/>
  <c r="O80" i="11"/>
  <c r="L81" i="11"/>
  <c r="P81" i="11" s="1"/>
  <c r="M81" i="11"/>
  <c r="N81" i="11"/>
  <c r="O81" i="11"/>
  <c r="L82" i="11"/>
  <c r="M82" i="11"/>
  <c r="N82" i="11"/>
  <c r="O82" i="11"/>
  <c r="L83" i="11"/>
  <c r="P83" i="11" s="1"/>
  <c r="M83" i="11"/>
  <c r="N83" i="11"/>
  <c r="O83" i="11"/>
  <c r="L84" i="11"/>
  <c r="M84" i="11"/>
  <c r="N84" i="11"/>
  <c r="O84" i="11"/>
  <c r="L85" i="11"/>
  <c r="P85" i="11" s="1"/>
  <c r="M85" i="11"/>
  <c r="N85" i="11"/>
  <c r="O85" i="11"/>
  <c r="L86" i="11"/>
  <c r="M86" i="11"/>
  <c r="N86" i="11"/>
  <c r="O86" i="11"/>
  <c r="L87" i="11"/>
  <c r="M87" i="11"/>
  <c r="N87" i="11"/>
  <c r="O87" i="11"/>
  <c r="S87" i="11" s="1"/>
  <c r="L88" i="11"/>
  <c r="M88" i="11"/>
  <c r="N88" i="11"/>
  <c r="O88" i="11"/>
  <c r="L89" i="11"/>
  <c r="M89" i="11"/>
  <c r="N89" i="11"/>
  <c r="O89" i="11"/>
  <c r="S89" i="11" s="1"/>
  <c r="L90" i="11"/>
  <c r="M90" i="11"/>
  <c r="N90" i="11"/>
  <c r="O90" i="11"/>
  <c r="L91" i="11"/>
  <c r="P91" i="11" s="1"/>
  <c r="M91" i="11"/>
  <c r="N91" i="11"/>
  <c r="O91" i="11"/>
  <c r="L92" i="11"/>
  <c r="M92" i="11"/>
  <c r="N92" i="11"/>
  <c r="O92" i="11"/>
  <c r="L93" i="11"/>
  <c r="M93" i="11"/>
  <c r="N93" i="11"/>
  <c r="O93" i="11"/>
  <c r="L94" i="11"/>
  <c r="M94" i="11"/>
  <c r="N94" i="11"/>
  <c r="O94" i="11"/>
  <c r="L95" i="11"/>
  <c r="P95" i="11" s="1"/>
  <c r="M95" i="11"/>
  <c r="N95" i="11"/>
  <c r="O95" i="11"/>
  <c r="L96" i="11"/>
  <c r="P96" i="11" s="1"/>
  <c r="M96" i="11"/>
  <c r="N96" i="11"/>
  <c r="O96" i="11"/>
  <c r="L97" i="11"/>
  <c r="P97" i="11" s="1"/>
  <c r="M97" i="11"/>
  <c r="N97" i="11"/>
  <c r="O97" i="11"/>
  <c r="L98" i="11"/>
  <c r="M98" i="11"/>
  <c r="N98" i="11"/>
  <c r="O98" i="11"/>
  <c r="L99" i="11"/>
  <c r="M99" i="11"/>
  <c r="N99" i="11"/>
  <c r="O99" i="11"/>
  <c r="S99" i="11" s="1"/>
  <c r="L100" i="11"/>
  <c r="M100" i="11"/>
  <c r="N100" i="11"/>
  <c r="O100" i="11"/>
  <c r="L101" i="11"/>
  <c r="M101" i="11"/>
  <c r="N101" i="11"/>
  <c r="O101" i="11"/>
  <c r="L102" i="11"/>
  <c r="M102" i="11"/>
  <c r="N102" i="11"/>
  <c r="O102" i="11"/>
  <c r="S102" i="11" s="1"/>
  <c r="L103" i="11"/>
  <c r="M103" i="11"/>
  <c r="N103" i="11"/>
  <c r="O103" i="11"/>
  <c r="L104" i="11"/>
  <c r="M104" i="11"/>
  <c r="N104" i="11"/>
  <c r="O104" i="11"/>
  <c r="L105" i="11"/>
  <c r="P105" i="11" s="1"/>
  <c r="M105" i="11"/>
  <c r="N105" i="11"/>
  <c r="O105" i="11"/>
  <c r="L106" i="11"/>
  <c r="M106" i="11"/>
  <c r="N106" i="11"/>
  <c r="O106" i="11"/>
  <c r="L107" i="11"/>
  <c r="P107" i="11" s="1"/>
  <c r="M107" i="11"/>
  <c r="N107" i="11"/>
  <c r="O107" i="11"/>
  <c r="L108" i="11"/>
  <c r="M108" i="11"/>
  <c r="N108" i="11"/>
  <c r="O108" i="11"/>
  <c r="L109" i="11"/>
  <c r="P109" i="11" s="1"/>
  <c r="M109" i="11"/>
  <c r="N109" i="11"/>
  <c r="O109" i="11"/>
  <c r="L110" i="11"/>
  <c r="M110" i="11"/>
  <c r="N110" i="11"/>
  <c r="O110" i="11"/>
  <c r="L111" i="11"/>
  <c r="M111" i="11"/>
  <c r="N111" i="11"/>
  <c r="O111" i="11"/>
  <c r="L112" i="11"/>
  <c r="M112" i="11"/>
  <c r="N112" i="11"/>
  <c r="O112" i="11"/>
  <c r="L113" i="11"/>
  <c r="M113" i="11"/>
  <c r="N113" i="11"/>
  <c r="O113" i="11"/>
  <c r="L114" i="11"/>
  <c r="M114" i="11"/>
  <c r="N114" i="11"/>
  <c r="O114" i="11"/>
  <c r="L115" i="11"/>
  <c r="M115" i="11"/>
  <c r="N115" i="11"/>
  <c r="O115" i="11"/>
  <c r="L116" i="11"/>
  <c r="M116" i="11"/>
  <c r="N116" i="11"/>
  <c r="O116" i="11"/>
  <c r="L117" i="11"/>
  <c r="P117" i="11" s="1"/>
  <c r="M117" i="11"/>
  <c r="N117" i="11"/>
  <c r="O117" i="11"/>
  <c r="L118" i="11"/>
  <c r="M118" i="11"/>
  <c r="N118" i="11"/>
  <c r="O118" i="11"/>
  <c r="L119" i="11"/>
  <c r="P119" i="11" s="1"/>
  <c r="M119" i="11"/>
  <c r="N119" i="11"/>
  <c r="O119" i="11"/>
  <c r="L120" i="11"/>
  <c r="M120" i="11"/>
  <c r="N120" i="11"/>
  <c r="O120" i="11"/>
  <c r="L121" i="11"/>
  <c r="M121" i="11"/>
  <c r="N121" i="11"/>
  <c r="O121" i="11"/>
  <c r="L122" i="11"/>
  <c r="P122" i="11" s="1"/>
  <c r="M122" i="11"/>
  <c r="N122" i="11"/>
  <c r="O122" i="11"/>
  <c r="L123" i="11"/>
  <c r="P123" i="11" s="1"/>
  <c r="M123" i="11"/>
  <c r="N123" i="11"/>
  <c r="O123" i="11"/>
  <c r="L124" i="11"/>
  <c r="P124" i="11" s="1"/>
  <c r="M124" i="11"/>
  <c r="N124" i="11"/>
  <c r="O124" i="11"/>
  <c r="L125" i="11"/>
  <c r="P125" i="11" s="1"/>
  <c r="M125" i="11"/>
  <c r="N125" i="11"/>
  <c r="O125" i="11"/>
  <c r="L126" i="11"/>
  <c r="P126" i="11" s="1"/>
  <c r="M126" i="11"/>
  <c r="N126" i="11"/>
  <c r="O126" i="11"/>
  <c r="L127" i="11"/>
  <c r="M127" i="11"/>
  <c r="N127" i="11"/>
  <c r="O127" i="11"/>
  <c r="L128" i="11"/>
  <c r="P128" i="11" s="1"/>
  <c r="M128" i="11"/>
  <c r="N128" i="11"/>
  <c r="O128" i="11"/>
  <c r="S128" i="11" s="1"/>
  <c r="L129" i="11"/>
  <c r="M129" i="11"/>
  <c r="N129" i="11"/>
  <c r="O129" i="11"/>
  <c r="L130" i="11"/>
  <c r="P130" i="11" s="1"/>
  <c r="M130" i="11"/>
  <c r="N130" i="11"/>
  <c r="O130" i="11"/>
  <c r="L131" i="11"/>
  <c r="P131" i="11" s="1"/>
  <c r="M131" i="11"/>
  <c r="N131" i="11"/>
  <c r="O131" i="11"/>
  <c r="L132" i="11"/>
  <c r="P132" i="11" s="1"/>
  <c r="M132" i="11"/>
  <c r="N132" i="11"/>
  <c r="O132" i="11"/>
  <c r="L133" i="11"/>
  <c r="M133" i="11"/>
  <c r="N133" i="11"/>
  <c r="O133" i="11"/>
  <c r="L134" i="11"/>
  <c r="P134" i="11" s="1"/>
  <c r="M134" i="11"/>
  <c r="N134" i="11"/>
  <c r="O134" i="11"/>
  <c r="L135" i="11"/>
  <c r="M135" i="11"/>
  <c r="N135" i="11"/>
  <c r="O135" i="11"/>
  <c r="L136" i="11"/>
  <c r="P136" i="11" s="1"/>
  <c r="M136" i="11"/>
  <c r="N136" i="11"/>
  <c r="O136" i="11"/>
  <c r="L137" i="11"/>
  <c r="P137" i="11" s="1"/>
  <c r="M137" i="11"/>
  <c r="N137" i="11"/>
  <c r="O137" i="11"/>
  <c r="L138" i="11"/>
  <c r="M138" i="11"/>
  <c r="N138" i="11"/>
  <c r="O138" i="11"/>
  <c r="L139" i="11"/>
  <c r="P139" i="11" s="1"/>
  <c r="M139" i="11"/>
  <c r="N139" i="11"/>
  <c r="O139" i="11"/>
  <c r="L140" i="11"/>
  <c r="P140" i="11" s="1"/>
  <c r="M140" i="11"/>
  <c r="N140" i="11"/>
  <c r="O140" i="11"/>
  <c r="L141" i="11"/>
  <c r="P141" i="11" s="1"/>
  <c r="M141" i="11"/>
  <c r="N141" i="11"/>
  <c r="R141" i="11" s="1"/>
  <c r="O141" i="11"/>
  <c r="L142" i="11"/>
  <c r="P142" i="11" s="1"/>
  <c r="M142" i="11"/>
  <c r="N142" i="11"/>
  <c r="O142" i="11"/>
  <c r="L143" i="11"/>
  <c r="P143" i="11" s="1"/>
  <c r="M143" i="11"/>
  <c r="N143" i="11"/>
  <c r="O143" i="11"/>
  <c r="L144" i="11"/>
  <c r="M144" i="11"/>
  <c r="N144" i="11"/>
  <c r="O144" i="11"/>
  <c r="L145" i="11"/>
  <c r="P145" i="11" s="1"/>
  <c r="M145" i="11"/>
  <c r="N145" i="11"/>
  <c r="O145" i="11"/>
  <c r="L146" i="11"/>
  <c r="P146" i="11" s="1"/>
  <c r="M146" i="11"/>
  <c r="N146" i="11"/>
  <c r="O146" i="11"/>
  <c r="S146" i="11" s="1"/>
  <c r="L147" i="11"/>
  <c r="P147" i="11" s="1"/>
  <c r="M147" i="11"/>
  <c r="N147" i="11"/>
  <c r="O147" i="11"/>
  <c r="L148" i="11"/>
  <c r="P148" i="11" s="1"/>
  <c r="M148" i="11"/>
  <c r="N148" i="11"/>
  <c r="O148" i="11"/>
  <c r="L149" i="11"/>
  <c r="P149" i="11" s="1"/>
  <c r="M149" i="11"/>
  <c r="N149" i="11"/>
  <c r="O149" i="11"/>
  <c r="L150" i="11"/>
  <c r="M150" i="11"/>
  <c r="N150" i="11"/>
  <c r="O150" i="11"/>
  <c r="L151" i="11"/>
  <c r="M151" i="11"/>
  <c r="N151" i="11"/>
  <c r="O151" i="11"/>
  <c r="L152" i="11"/>
  <c r="P152" i="11" s="1"/>
  <c r="M152" i="11"/>
  <c r="N152" i="11"/>
  <c r="O152" i="11"/>
  <c r="L153" i="11"/>
  <c r="M153" i="11"/>
  <c r="N153" i="11"/>
  <c r="O153" i="11"/>
  <c r="L154" i="11"/>
  <c r="P154" i="11" s="1"/>
  <c r="M154" i="11"/>
  <c r="N154" i="11"/>
  <c r="O154" i="11"/>
  <c r="L155" i="11"/>
  <c r="M155" i="11"/>
  <c r="N155" i="11"/>
  <c r="O155" i="11"/>
  <c r="L156" i="11"/>
  <c r="P156" i="11" s="1"/>
  <c r="M156" i="11"/>
  <c r="N156" i="11"/>
  <c r="O156" i="11"/>
  <c r="L157" i="11"/>
  <c r="M157" i="11"/>
  <c r="N157" i="11"/>
  <c r="O157" i="11"/>
  <c r="L158" i="11"/>
  <c r="P158" i="11" s="1"/>
  <c r="M158" i="11"/>
  <c r="N158" i="11"/>
  <c r="O158" i="11"/>
  <c r="L159" i="11"/>
  <c r="P159" i="11" s="1"/>
  <c r="M159" i="11"/>
  <c r="N159" i="11"/>
  <c r="O159" i="11"/>
  <c r="L160" i="11"/>
  <c r="P160" i="11" s="1"/>
  <c r="M160" i="11"/>
  <c r="N160" i="11"/>
  <c r="O160" i="11"/>
  <c r="L161" i="11"/>
  <c r="P161" i="11" s="1"/>
  <c r="M161" i="11"/>
  <c r="N161" i="11"/>
  <c r="O161" i="11"/>
  <c r="L162" i="11"/>
  <c r="M162" i="11"/>
  <c r="N162" i="11"/>
  <c r="O162" i="11"/>
  <c r="L163" i="11"/>
  <c r="P163" i="11" s="1"/>
  <c r="M163" i="11"/>
  <c r="N163" i="11"/>
  <c r="O163" i="11"/>
  <c r="L164" i="11"/>
  <c r="M164" i="11"/>
  <c r="N164" i="11"/>
  <c r="O164" i="11"/>
  <c r="L165" i="11"/>
  <c r="P165" i="11" s="1"/>
  <c r="M165" i="11"/>
  <c r="N165" i="11"/>
  <c r="O165" i="11"/>
  <c r="L166" i="11"/>
  <c r="P166" i="11" s="1"/>
  <c r="M166" i="11"/>
  <c r="N166" i="11"/>
  <c r="O166" i="11"/>
  <c r="L167" i="11"/>
  <c r="M167" i="11"/>
  <c r="N167" i="11"/>
  <c r="O167" i="11"/>
  <c r="L168" i="11"/>
  <c r="P168" i="11" s="1"/>
  <c r="M168" i="11"/>
  <c r="N168" i="11"/>
  <c r="O168" i="11"/>
  <c r="L169" i="11"/>
  <c r="P169" i="11" s="1"/>
  <c r="M169" i="11"/>
  <c r="N169" i="11"/>
  <c r="O169" i="11"/>
  <c r="L170" i="11"/>
  <c r="P170" i="11" s="1"/>
  <c r="M170" i="11"/>
  <c r="N170" i="11"/>
  <c r="O170" i="11"/>
  <c r="L171" i="11"/>
  <c r="P171" i="11" s="1"/>
  <c r="M171" i="11"/>
  <c r="N171" i="11"/>
  <c r="O171" i="11"/>
  <c r="L172" i="11"/>
  <c r="P172" i="11" s="1"/>
  <c r="M172" i="11"/>
  <c r="N172" i="11"/>
  <c r="O172" i="11"/>
  <c r="L173" i="11"/>
  <c r="M173" i="11"/>
  <c r="N173" i="11"/>
  <c r="O173" i="11"/>
  <c r="L174" i="11"/>
  <c r="M174" i="11"/>
  <c r="N174" i="11"/>
  <c r="O174" i="11"/>
  <c r="L175" i="11"/>
  <c r="M175" i="11"/>
  <c r="N175" i="11"/>
  <c r="O175" i="11"/>
  <c r="L176" i="11"/>
  <c r="P176" i="11" s="1"/>
  <c r="M176" i="11"/>
  <c r="N176" i="11"/>
  <c r="O176" i="11"/>
  <c r="L177" i="11"/>
  <c r="P177" i="11" s="1"/>
  <c r="M177" i="11"/>
  <c r="N177" i="11"/>
  <c r="O177" i="11"/>
  <c r="L178" i="11"/>
  <c r="P178" i="11" s="1"/>
  <c r="M178" i="11"/>
  <c r="N178" i="11"/>
  <c r="O178" i="11"/>
  <c r="L179" i="11"/>
  <c r="M179" i="11"/>
  <c r="N179" i="11"/>
  <c r="R179" i="11" s="1"/>
  <c r="O179" i="11"/>
  <c r="L180" i="11"/>
  <c r="P180" i="11" s="1"/>
  <c r="M180" i="11"/>
  <c r="N180" i="11"/>
  <c r="O180" i="11"/>
  <c r="L181" i="11"/>
  <c r="P181" i="11" s="1"/>
  <c r="M181" i="11"/>
  <c r="N181" i="11"/>
  <c r="O181" i="11"/>
  <c r="L182" i="11"/>
  <c r="M182" i="11"/>
  <c r="N182" i="11"/>
  <c r="O182" i="11"/>
  <c r="L183" i="11"/>
  <c r="P183" i="11" s="1"/>
  <c r="M183" i="11"/>
  <c r="N183" i="11"/>
  <c r="O183" i="11"/>
  <c r="L184" i="11"/>
  <c r="M184" i="11"/>
  <c r="N184" i="11"/>
  <c r="O184" i="11"/>
  <c r="L185" i="11"/>
  <c r="P185" i="11" s="1"/>
  <c r="M185" i="11"/>
  <c r="N185" i="11"/>
  <c r="O185" i="11"/>
  <c r="L186" i="11"/>
  <c r="M186" i="11"/>
  <c r="N186" i="11"/>
  <c r="O186" i="11"/>
  <c r="L187" i="11"/>
  <c r="P187" i="11" s="1"/>
  <c r="M187" i="11"/>
  <c r="N187" i="11"/>
  <c r="O187" i="11"/>
  <c r="L188" i="11"/>
  <c r="M188" i="11"/>
  <c r="N188" i="11"/>
  <c r="O188" i="11"/>
  <c r="L189" i="11"/>
  <c r="P189" i="11" s="1"/>
  <c r="M189" i="11"/>
  <c r="N189" i="11"/>
  <c r="O189" i="11"/>
  <c r="L190" i="11"/>
  <c r="P190" i="11" s="1"/>
  <c r="M190" i="11"/>
  <c r="N190" i="11"/>
  <c r="O190" i="11"/>
  <c r="L191" i="11"/>
  <c r="P191" i="11" s="1"/>
  <c r="M191" i="11"/>
  <c r="N191" i="11"/>
  <c r="O191" i="11"/>
  <c r="L192" i="11"/>
  <c r="P192" i="11" s="1"/>
  <c r="M192" i="11"/>
  <c r="N192" i="11"/>
  <c r="O192" i="11"/>
  <c r="L193" i="11"/>
  <c r="M193" i="11"/>
  <c r="N193" i="11"/>
  <c r="O193" i="11"/>
  <c r="L194" i="11"/>
  <c r="P194" i="11" s="1"/>
  <c r="M194" i="11"/>
  <c r="N194" i="11"/>
  <c r="O194" i="11"/>
  <c r="L195" i="11"/>
  <c r="M195" i="11"/>
  <c r="N195" i="11"/>
  <c r="O195" i="11"/>
  <c r="L196" i="11"/>
  <c r="P196" i="11" s="1"/>
  <c r="M196" i="11"/>
  <c r="N196" i="11"/>
  <c r="O196" i="11"/>
  <c r="L197" i="11"/>
  <c r="P197" i="11" s="1"/>
  <c r="M197" i="11"/>
  <c r="N197" i="11"/>
  <c r="O197" i="11"/>
  <c r="L198" i="11"/>
  <c r="P198" i="11" s="1"/>
  <c r="M198" i="11"/>
  <c r="N198" i="11"/>
  <c r="O198" i="11"/>
  <c r="L199" i="11"/>
  <c r="P199" i="11" s="1"/>
  <c r="M199" i="11"/>
  <c r="N199" i="11"/>
  <c r="O199" i="11"/>
  <c r="L200" i="11"/>
  <c r="P200" i="11" s="1"/>
  <c r="M200" i="11"/>
  <c r="N200" i="11"/>
  <c r="O200" i="11"/>
  <c r="L201" i="11"/>
  <c r="P201" i="11" s="1"/>
  <c r="M201" i="11"/>
  <c r="N201" i="11"/>
  <c r="O201" i="11"/>
  <c r="L202" i="11"/>
  <c r="P202" i="11" s="1"/>
  <c r="M202" i="11"/>
  <c r="N202" i="11"/>
  <c r="O202" i="11"/>
  <c r="L203" i="11"/>
  <c r="P203" i="11" s="1"/>
  <c r="M203" i="11"/>
  <c r="N203" i="11"/>
  <c r="O203" i="11"/>
  <c r="L204" i="11"/>
  <c r="M204" i="11"/>
  <c r="Q204" i="11" s="1"/>
  <c r="N204" i="11"/>
  <c r="O204" i="11"/>
  <c r="L205" i="11"/>
  <c r="M205" i="11"/>
  <c r="N205" i="11"/>
  <c r="O205" i="11"/>
  <c r="L206" i="11"/>
  <c r="P206" i="11" s="1"/>
  <c r="M206" i="11"/>
  <c r="N206" i="11"/>
  <c r="O206" i="11"/>
  <c r="L207" i="11"/>
  <c r="M207" i="11"/>
  <c r="N207" i="11"/>
  <c r="O207" i="11"/>
  <c r="L208" i="11"/>
  <c r="P208" i="11" s="1"/>
  <c r="M208" i="11"/>
  <c r="N208" i="11"/>
  <c r="O208" i="11"/>
  <c r="L209" i="11"/>
  <c r="P209" i="11" s="1"/>
  <c r="M209" i="11"/>
  <c r="N209" i="11"/>
  <c r="O209" i="11"/>
  <c r="L210" i="11"/>
  <c r="P210" i="11" s="1"/>
  <c r="M210" i="11"/>
  <c r="N210" i="11"/>
  <c r="O210" i="11"/>
  <c r="L211" i="11"/>
  <c r="P211" i="11" s="1"/>
  <c r="M211" i="11"/>
  <c r="N211" i="11"/>
  <c r="O211" i="11"/>
  <c r="L212" i="11"/>
  <c r="P212" i="11" s="1"/>
  <c r="M212" i="11"/>
  <c r="N212" i="11"/>
  <c r="O212" i="11"/>
  <c r="L213" i="11"/>
  <c r="M213" i="11"/>
  <c r="N213" i="11"/>
  <c r="O213" i="11"/>
  <c r="L214" i="11"/>
  <c r="P214" i="11" s="1"/>
  <c r="M214" i="11"/>
  <c r="N214" i="11"/>
  <c r="O214" i="11"/>
  <c r="L215" i="11"/>
  <c r="M215" i="11"/>
  <c r="N215" i="11"/>
  <c r="O215" i="11"/>
  <c r="L216" i="11"/>
  <c r="P216" i="11" s="1"/>
  <c r="M216" i="11"/>
  <c r="N216" i="11"/>
  <c r="O216" i="11"/>
  <c r="L217" i="11"/>
  <c r="M217" i="11"/>
  <c r="N217" i="11"/>
  <c r="O217" i="11"/>
  <c r="L218" i="11"/>
  <c r="P218" i="11" s="1"/>
  <c r="M218" i="11"/>
  <c r="N218" i="11"/>
  <c r="O218" i="11"/>
  <c r="L219" i="11"/>
  <c r="P219" i="11" s="1"/>
  <c r="M219" i="11"/>
  <c r="N219" i="11"/>
  <c r="O219" i="11"/>
  <c r="L220" i="11"/>
  <c r="P220" i="11" s="1"/>
  <c r="M220" i="11"/>
  <c r="N220" i="11"/>
  <c r="O220" i="11"/>
  <c r="L221" i="11"/>
  <c r="P221" i="11" s="1"/>
  <c r="M221" i="11"/>
  <c r="N221" i="11"/>
  <c r="O221" i="11"/>
  <c r="L222" i="11"/>
  <c r="M222" i="11"/>
  <c r="N222" i="11"/>
  <c r="O222" i="11"/>
  <c r="L223" i="11"/>
  <c r="P223" i="11" s="1"/>
  <c r="M223" i="11"/>
  <c r="N223" i="11"/>
  <c r="O223" i="11"/>
  <c r="L224" i="11"/>
  <c r="M224" i="11"/>
  <c r="N224" i="11"/>
  <c r="O224" i="11"/>
  <c r="L225" i="11"/>
  <c r="P225" i="11" s="1"/>
  <c r="M225" i="11"/>
  <c r="N225" i="11"/>
  <c r="O225" i="11"/>
  <c r="L226" i="11"/>
  <c r="M226" i="11"/>
  <c r="N226" i="11"/>
  <c r="O226" i="11"/>
  <c r="L227" i="11"/>
  <c r="P227" i="11" s="1"/>
  <c r="M227" i="11"/>
  <c r="N227" i="11"/>
  <c r="O227" i="11"/>
  <c r="L228" i="11"/>
  <c r="M228" i="11"/>
  <c r="N228" i="11"/>
  <c r="O228" i="11"/>
  <c r="L229" i="11"/>
  <c r="P229" i="11" s="1"/>
  <c r="M229" i="11"/>
  <c r="N229" i="11"/>
  <c r="O229" i="11"/>
  <c r="L230" i="11"/>
  <c r="P230" i="11" s="1"/>
  <c r="M230" i="11"/>
  <c r="N230" i="11"/>
  <c r="O230" i="11"/>
  <c r="L231" i="11"/>
  <c r="P231" i="11" s="1"/>
  <c r="M231" i="11"/>
  <c r="N231" i="11"/>
  <c r="O231" i="11"/>
  <c r="L232" i="11"/>
  <c r="P232" i="11" s="1"/>
  <c r="M232" i="11"/>
  <c r="N232" i="11"/>
  <c r="O232" i="11"/>
  <c r="L233" i="11"/>
  <c r="M233" i="11"/>
  <c r="N233" i="11"/>
  <c r="O233" i="11"/>
  <c r="L234" i="11"/>
  <c r="P234" i="11" s="1"/>
  <c r="M234" i="11"/>
  <c r="N234" i="11"/>
  <c r="O234" i="11"/>
  <c r="L235" i="11"/>
  <c r="P235" i="11" s="1"/>
  <c r="M235" i="11"/>
  <c r="Q235" i="11" s="1"/>
  <c r="N235" i="11"/>
  <c r="O235" i="11"/>
  <c r="L236" i="11"/>
  <c r="P236" i="11" s="1"/>
  <c r="M236" i="11"/>
  <c r="N236" i="11"/>
  <c r="O236" i="11"/>
  <c r="O6" i="11"/>
  <c r="N6" i="11"/>
  <c r="R175" i="11" s="1"/>
  <c r="M6" i="11"/>
  <c r="L6" i="11"/>
  <c r="H735" i="11"/>
  <c r="F7" i="11"/>
  <c r="F8" i="11"/>
  <c r="F9" i="11"/>
  <c r="F10" i="11"/>
  <c r="F11" i="11"/>
  <c r="F12" i="11"/>
  <c r="F13" i="11"/>
  <c r="H13" i="11" s="1"/>
  <c r="F14" i="11"/>
  <c r="H14" i="11" s="1"/>
  <c r="F15" i="11"/>
  <c r="F16" i="11"/>
  <c r="F17" i="11"/>
  <c r="F18" i="11"/>
  <c r="F19" i="11"/>
  <c r="F20" i="11"/>
  <c r="F21" i="11"/>
  <c r="H21" i="11" s="1"/>
  <c r="F22" i="11"/>
  <c r="G22" i="11" s="1"/>
  <c r="F23" i="11"/>
  <c r="F24" i="11"/>
  <c r="F25" i="11"/>
  <c r="F26" i="11"/>
  <c r="F27" i="11"/>
  <c r="F28" i="11"/>
  <c r="F29" i="11"/>
  <c r="F30" i="11"/>
  <c r="G30" i="11"/>
  <c r="F31" i="11"/>
  <c r="F32" i="11"/>
  <c r="F33" i="11"/>
  <c r="F34" i="11"/>
  <c r="F35" i="11"/>
  <c r="F36" i="11"/>
  <c r="F37" i="11"/>
  <c r="H37" i="11" s="1"/>
  <c r="F38" i="11"/>
  <c r="H38" i="11" s="1"/>
  <c r="G38" i="11"/>
  <c r="F39" i="11"/>
  <c r="F40" i="11"/>
  <c r="F41" i="11"/>
  <c r="H41" i="11" s="1"/>
  <c r="F42" i="11"/>
  <c r="F43" i="11"/>
  <c r="F44" i="11"/>
  <c r="F45" i="11"/>
  <c r="F46" i="11"/>
  <c r="G46" i="11" s="1"/>
  <c r="F47" i="11"/>
  <c r="G47" i="11"/>
  <c r="F48" i="11"/>
  <c r="F49" i="11"/>
  <c r="F50" i="11"/>
  <c r="F51" i="11"/>
  <c r="F52" i="11"/>
  <c r="F53" i="11"/>
  <c r="F54" i="11"/>
  <c r="G54" i="11"/>
  <c r="F55" i="11"/>
  <c r="G55" i="11" s="1"/>
  <c r="F56" i="11"/>
  <c r="F57" i="11"/>
  <c r="F58" i="11"/>
  <c r="F59" i="11"/>
  <c r="F60" i="11"/>
  <c r="F61" i="11"/>
  <c r="F62" i="11"/>
  <c r="G62" i="11" s="1"/>
  <c r="F63" i="11"/>
  <c r="F64" i="11"/>
  <c r="F65" i="11"/>
  <c r="G65" i="11" s="1"/>
  <c r="F66" i="11"/>
  <c r="F67" i="11"/>
  <c r="F68" i="11"/>
  <c r="F69" i="11"/>
  <c r="G69" i="11" s="1"/>
  <c r="F70" i="11"/>
  <c r="F71" i="11"/>
  <c r="F72" i="11"/>
  <c r="F73" i="11"/>
  <c r="F74" i="11"/>
  <c r="F75" i="11"/>
  <c r="F76" i="11"/>
  <c r="H26" i="11" s="1"/>
  <c r="F77" i="11"/>
  <c r="F78" i="11"/>
  <c r="H78" i="11" s="1"/>
  <c r="G78" i="11"/>
  <c r="F79" i="11"/>
  <c r="F80" i="11"/>
  <c r="F81" i="11"/>
  <c r="F82" i="11"/>
  <c r="G82" i="11" s="1"/>
  <c r="F83" i="11"/>
  <c r="H83" i="11" s="1"/>
  <c r="F84" i="11"/>
  <c r="H84" i="11" s="1"/>
  <c r="F85" i="11"/>
  <c r="H85" i="11" s="1"/>
  <c r="F86" i="11"/>
  <c r="F87" i="11"/>
  <c r="F88" i="11"/>
  <c r="H88" i="11" s="1"/>
  <c r="F89" i="11"/>
  <c r="F90" i="11"/>
  <c r="G90" i="11"/>
  <c r="F91" i="11"/>
  <c r="H91" i="11" s="1"/>
  <c r="F92" i="11"/>
  <c r="H92" i="11" s="1"/>
  <c r="F93" i="11"/>
  <c r="F94" i="11"/>
  <c r="G94" i="11" s="1"/>
  <c r="F95" i="11"/>
  <c r="F96" i="11"/>
  <c r="H96" i="11" s="1"/>
  <c r="F97" i="11"/>
  <c r="H97" i="11" s="1"/>
  <c r="G97" i="11"/>
  <c r="F98" i="11"/>
  <c r="H98" i="11" s="1"/>
  <c r="F99" i="11"/>
  <c r="F100" i="11"/>
  <c r="F101" i="11"/>
  <c r="F102" i="11"/>
  <c r="G102" i="11"/>
  <c r="F103" i="11"/>
  <c r="H103" i="11" s="1"/>
  <c r="F104" i="11"/>
  <c r="H104" i="11" s="1"/>
  <c r="G104" i="11"/>
  <c r="F105" i="11"/>
  <c r="F106" i="11"/>
  <c r="F107" i="11"/>
  <c r="F108" i="11"/>
  <c r="G108" i="11"/>
  <c r="F109" i="11"/>
  <c r="H109" i="11" s="1"/>
  <c r="F110" i="11"/>
  <c r="F111" i="11"/>
  <c r="F112" i="11"/>
  <c r="F113" i="11"/>
  <c r="H113" i="11" s="1"/>
  <c r="F114" i="11"/>
  <c r="F115" i="11"/>
  <c r="H115" i="11" s="1"/>
  <c r="F116" i="11"/>
  <c r="H116" i="11" s="1"/>
  <c r="F117" i="11"/>
  <c r="G117" i="11"/>
  <c r="F118" i="11"/>
  <c r="F119" i="11"/>
  <c r="F120" i="11"/>
  <c r="F121" i="11"/>
  <c r="G121" i="11" s="1"/>
  <c r="F122" i="11"/>
  <c r="F123" i="11"/>
  <c r="H123" i="11" s="1"/>
  <c r="F124" i="11"/>
  <c r="H124" i="11" s="1"/>
  <c r="F125" i="11"/>
  <c r="G125" i="11" s="1"/>
  <c r="F126" i="11"/>
  <c r="F127" i="11"/>
  <c r="F128" i="11"/>
  <c r="F129" i="11"/>
  <c r="G129" i="11"/>
  <c r="F130" i="11"/>
  <c r="H130" i="11" s="1"/>
  <c r="G130" i="11"/>
  <c r="F131" i="11"/>
  <c r="H131" i="11" s="1"/>
  <c r="F132" i="11"/>
  <c r="F133" i="11"/>
  <c r="F134" i="11"/>
  <c r="G134" i="11" s="1"/>
  <c r="F135" i="11"/>
  <c r="F136" i="11"/>
  <c r="H136" i="11" s="1"/>
  <c r="F137" i="11"/>
  <c r="H137" i="11" s="1"/>
  <c r="F138" i="11"/>
  <c r="F139" i="11"/>
  <c r="F140" i="11"/>
  <c r="F141" i="11"/>
  <c r="H141" i="11" s="1"/>
  <c r="F142" i="11"/>
  <c r="H142" i="11" s="1"/>
  <c r="G142" i="11"/>
  <c r="F143" i="11"/>
  <c r="H143" i="11" s="1"/>
  <c r="F144" i="11"/>
  <c r="H144" i="11" s="1"/>
  <c r="F145" i="11"/>
  <c r="F146" i="11"/>
  <c r="F147" i="11"/>
  <c r="F148" i="11"/>
  <c r="G148" i="11"/>
  <c r="F149" i="11"/>
  <c r="H149" i="11" s="1"/>
  <c r="F150" i="11"/>
  <c r="F151" i="11"/>
  <c r="F152" i="11"/>
  <c r="F153" i="11"/>
  <c r="G153" i="11" s="1"/>
  <c r="F154" i="11"/>
  <c r="G154" i="11"/>
  <c r="F155" i="11"/>
  <c r="H155" i="11" s="1"/>
  <c r="F156" i="11"/>
  <c r="H156" i="11" s="1"/>
  <c r="F157" i="11"/>
  <c r="H157" i="11" s="1"/>
  <c r="F158" i="11"/>
  <c r="F159" i="11"/>
  <c r="F160" i="11"/>
  <c r="F161" i="11"/>
  <c r="G161" i="11"/>
  <c r="F162" i="11"/>
  <c r="F163" i="11"/>
  <c r="H163" i="11" s="1"/>
  <c r="F164" i="11"/>
  <c r="H164" i="11" s="1"/>
  <c r="F165" i="11"/>
  <c r="F166" i="11"/>
  <c r="H166" i="11" s="1"/>
  <c r="F167" i="11"/>
  <c r="F168" i="11"/>
  <c r="H168" i="11" s="1"/>
  <c r="F169" i="11"/>
  <c r="H169" i="11" s="1"/>
  <c r="F170" i="11"/>
  <c r="H170" i="11" s="1"/>
  <c r="F171" i="11"/>
  <c r="F172" i="11"/>
  <c r="F173" i="11"/>
  <c r="F174" i="11"/>
  <c r="G174" i="11"/>
  <c r="F175" i="11"/>
  <c r="G175" i="11" s="1"/>
  <c r="F176" i="11"/>
  <c r="H176" i="11" s="1"/>
  <c r="G176" i="11"/>
  <c r="F177" i="11"/>
  <c r="G177" i="11" s="1"/>
  <c r="F178" i="11"/>
  <c r="F179" i="11"/>
  <c r="F180" i="11"/>
  <c r="G180" i="11"/>
  <c r="F181" i="11"/>
  <c r="G181" i="11" s="1"/>
  <c r="F182" i="11"/>
  <c r="H182" i="11" s="1"/>
  <c r="F183" i="11"/>
  <c r="F184" i="11"/>
  <c r="F185" i="11"/>
  <c r="F186" i="11"/>
  <c r="H186" i="11" s="1"/>
  <c r="G186" i="11"/>
  <c r="F187" i="11"/>
  <c r="G187" i="11" s="1"/>
  <c r="F188" i="11"/>
  <c r="H188" i="11" s="1"/>
  <c r="F189" i="11"/>
  <c r="F190" i="11"/>
  <c r="F191" i="11"/>
  <c r="F192" i="11"/>
  <c r="H192" i="11" s="1"/>
  <c r="G192" i="11"/>
  <c r="F193" i="11"/>
  <c r="H193" i="11" s="1"/>
  <c r="F194" i="11"/>
  <c r="H194" i="11" s="1"/>
  <c r="F195" i="11"/>
  <c r="F196" i="11"/>
  <c r="F197" i="11"/>
  <c r="G197" i="11" s="1"/>
  <c r="F198" i="11"/>
  <c r="G198" i="11"/>
  <c r="F199" i="11"/>
  <c r="F200" i="11"/>
  <c r="H200" i="11" s="1"/>
  <c r="F201" i="11"/>
  <c r="G201" i="11" s="1"/>
  <c r="F202" i="11"/>
  <c r="F203" i="11"/>
  <c r="F204" i="11"/>
  <c r="G204" i="11"/>
  <c r="F205" i="11"/>
  <c r="H205" i="11" s="1"/>
  <c r="G205" i="11"/>
  <c r="F206" i="11"/>
  <c r="H206" i="11" s="1"/>
  <c r="F207" i="11"/>
  <c r="F208" i="11"/>
  <c r="F209" i="11"/>
  <c r="G209" i="11" s="1"/>
  <c r="F210" i="11"/>
  <c r="H210" i="11" s="1"/>
  <c r="G210" i="11"/>
  <c r="F211" i="11"/>
  <c r="F212" i="11"/>
  <c r="H212" i="11" s="1"/>
  <c r="F213" i="11"/>
  <c r="F214" i="11"/>
  <c r="H214" i="11" s="1"/>
  <c r="F215" i="11"/>
  <c r="F216" i="11"/>
  <c r="H216" i="11" s="1"/>
  <c r="G216" i="11"/>
  <c r="F217" i="11"/>
  <c r="H217" i="11" s="1"/>
  <c r="F218" i="11"/>
  <c r="H218" i="11" s="1"/>
  <c r="F219" i="11"/>
  <c r="F220" i="11"/>
  <c r="F221" i="11"/>
  <c r="G221" i="11" s="1"/>
  <c r="F222" i="11"/>
  <c r="G222" i="11"/>
  <c r="F223" i="11"/>
  <c r="F224" i="11"/>
  <c r="H224" i="11" s="1"/>
  <c r="F225" i="11"/>
  <c r="F226" i="11"/>
  <c r="F227" i="11"/>
  <c r="F228" i="11"/>
  <c r="F229" i="11"/>
  <c r="G229" i="11"/>
  <c r="F230" i="11"/>
  <c r="H230" i="11" s="1"/>
  <c r="G230" i="11"/>
  <c r="F231" i="11"/>
  <c r="G231" i="11" s="1"/>
  <c r="F232" i="11"/>
  <c r="F233" i="11"/>
  <c r="F234" i="11"/>
  <c r="G234" i="11" s="1"/>
  <c r="F235" i="11"/>
  <c r="F236" i="11"/>
  <c r="H236" i="11" s="1"/>
  <c r="F237" i="11"/>
  <c r="H237" i="11" s="1"/>
  <c r="F238" i="11"/>
  <c r="G238" i="11" s="1"/>
  <c r="F239" i="11"/>
  <c r="F240" i="11"/>
  <c r="F241" i="11"/>
  <c r="F242" i="11"/>
  <c r="H242" i="11" s="1"/>
  <c r="F243" i="11"/>
  <c r="G243" i="11" s="1"/>
  <c r="F244" i="11"/>
  <c r="H244" i="11" s="1"/>
  <c r="F245" i="11"/>
  <c r="F246" i="11"/>
  <c r="H246" i="11" s="1"/>
  <c r="F247" i="11"/>
  <c r="F248" i="11"/>
  <c r="F249" i="11"/>
  <c r="G249" i="11" s="1"/>
  <c r="F250" i="11"/>
  <c r="G250" i="11"/>
  <c r="F251" i="11"/>
  <c r="G251" i="11" s="1"/>
  <c r="F252" i="11"/>
  <c r="F253" i="11"/>
  <c r="H253" i="11" s="1"/>
  <c r="F254" i="11"/>
  <c r="F255" i="11"/>
  <c r="H255" i="11" s="1"/>
  <c r="F256" i="11"/>
  <c r="F257" i="11"/>
  <c r="G257" i="11"/>
  <c r="F258" i="11"/>
  <c r="F259" i="11"/>
  <c r="F260" i="11"/>
  <c r="H260" i="11" s="1"/>
  <c r="F261" i="11"/>
  <c r="F262" i="11"/>
  <c r="F263" i="11"/>
  <c r="F264" i="11"/>
  <c r="H264" i="11" s="1"/>
  <c r="F265" i="11"/>
  <c r="G265" i="11" s="1"/>
  <c r="F266" i="11"/>
  <c r="H266" i="11" s="1"/>
  <c r="F267" i="11"/>
  <c r="G267" i="11" s="1"/>
  <c r="F268" i="11"/>
  <c r="F269" i="11"/>
  <c r="F270" i="11"/>
  <c r="G270" i="11" s="1"/>
  <c r="F271" i="11"/>
  <c r="F272" i="11"/>
  <c r="H272" i="11" s="1"/>
  <c r="F273" i="11"/>
  <c r="H273" i="11" s="1"/>
  <c r="F274" i="11"/>
  <c r="H274" i="11" s="1"/>
  <c r="F275" i="11"/>
  <c r="F276" i="11"/>
  <c r="F277" i="11"/>
  <c r="G277" i="11" s="1"/>
  <c r="F278" i="11"/>
  <c r="F279" i="11"/>
  <c r="F280" i="11"/>
  <c r="H280" i="11" s="1"/>
  <c r="F281" i="11"/>
  <c r="H281" i="11" s="1"/>
  <c r="G281" i="11"/>
  <c r="F282" i="11"/>
  <c r="F283" i="11"/>
  <c r="F284" i="11"/>
  <c r="F285" i="11"/>
  <c r="F286" i="11"/>
  <c r="G286" i="11"/>
  <c r="F287" i="11"/>
  <c r="G287" i="11" s="1"/>
  <c r="F288" i="11"/>
  <c r="H288" i="11" s="1"/>
  <c r="F289" i="11"/>
  <c r="H289" i="11" s="1"/>
  <c r="F290" i="11"/>
  <c r="F291" i="11"/>
  <c r="F292" i="11"/>
  <c r="F293" i="11"/>
  <c r="H293" i="11" s="1"/>
  <c r="G293" i="11"/>
  <c r="F294" i="11"/>
  <c r="H294" i="11" s="1"/>
  <c r="F295" i="11"/>
  <c r="F296" i="11"/>
  <c r="F297" i="11"/>
  <c r="F298" i="11"/>
  <c r="F299" i="11"/>
  <c r="F300" i="11"/>
  <c r="F301" i="11"/>
  <c r="H301" i="11" s="1"/>
  <c r="G301" i="11"/>
  <c r="F302" i="11"/>
  <c r="H302" i="11" s="1"/>
  <c r="G302" i="11"/>
  <c r="F303" i="11"/>
  <c r="F304" i="11"/>
  <c r="F305" i="11"/>
  <c r="F306" i="11"/>
  <c r="G306" i="11" s="1"/>
  <c r="F307" i="11"/>
  <c r="F308" i="11"/>
  <c r="H308" i="11" s="1"/>
  <c r="F309" i="11"/>
  <c r="H309" i="11" s="1"/>
  <c r="F310" i="11"/>
  <c r="H310" i="11" s="1"/>
  <c r="F311" i="11"/>
  <c r="F312" i="11"/>
  <c r="F313" i="11"/>
  <c r="H313" i="11" s="1"/>
  <c r="F314" i="11"/>
  <c r="H314" i="11" s="1"/>
  <c r="G314" i="11"/>
  <c r="F315" i="11"/>
  <c r="G315" i="11" s="1"/>
  <c r="F316" i="11"/>
  <c r="H316" i="11" s="1"/>
  <c r="F317" i="11"/>
  <c r="H317" i="11" s="1"/>
  <c r="F318" i="11"/>
  <c r="F319" i="11"/>
  <c r="F320" i="11"/>
  <c r="F321" i="11"/>
  <c r="F322" i="11"/>
  <c r="H322" i="11" s="1"/>
  <c r="G322" i="11"/>
  <c r="F323" i="11"/>
  <c r="F324" i="11"/>
  <c r="H324" i="11" s="1"/>
  <c r="F325" i="11"/>
  <c r="F326" i="11"/>
  <c r="F327" i="11"/>
  <c r="F328" i="11"/>
  <c r="F329" i="11"/>
  <c r="G329" i="11"/>
  <c r="F330" i="11"/>
  <c r="H330" i="11" s="1"/>
  <c r="F331" i="11"/>
  <c r="G331" i="11" s="1"/>
  <c r="F332" i="11"/>
  <c r="F333" i="11"/>
  <c r="F334" i="11"/>
  <c r="G334" i="11" s="1"/>
  <c r="F335" i="11"/>
  <c r="F336" i="11"/>
  <c r="H336" i="11" s="1"/>
  <c r="F337" i="11"/>
  <c r="H337" i="11" s="1"/>
  <c r="F338" i="11"/>
  <c r="G338" i="11" s="1"/>
  <c r="F339" i="11"/>
  <c r="F340" i="11"/>
  <c r="F341" i="11"/>
  <c r="F342" i="11"/>
  <c r="H342" i="11" s="1"/>
  <c r="F343" i="11"/>
  <c r="G343" i="11" s="1"/>
  <c r="F344" i="11"/>
  <c r="H344" i="11" s="1"/>
  <c r="F345" i="11"/>
  <c r="F346" i="11"/>
  <c r="H346" i="11" s="1"/>
  <c r="F347" i="11"/>
  <c r="F348" i="11"/>
  <c r="F349" i="11"/>
  <c r="G349" i="11" s="1"/>
  <c r="F350" i="11"/>
  <c r="G350" i="11"/>
  <c r="F351" i="11"/>
  <c r="G351" i="11" s="1"/>
  <c r="F352" i="11"/>
  <c r="F353" i="11"/>
  <c r="H353" i="11" s="1"/>
  <c r="F354" i="11"/>
  <c r="F355" i="11"/>
  <c r="H355" i="11" s="1"/>
  <c r="F356" i="11"/>
  <c r="F357" i="11"/>
  <c r="G357" i="11"/>
  <c r="F358" i="11"/>
  <c r="H358" i="11" s="1"/>
  <c r="F359" i="11"/>
  <c r="F360" i="11"/>
  <c r="F361" i="11"/>
  <c r="F362" i="11"/>
  <c r="G362" i="11" s="1"/>
  <c r="F363" i="11"/>
  <c r="H363" i="11" s="1"/>
  <c r="F364" i="11"/>
  <c r="H364" i="11" s="1"/>
  <c r="G364" i="11"/>
  <c r="F365" i="11"/>
  <c r="H365" i="11" s="1"/>
  <c r="G365" i="11"/>
  <c r="F366" i="11"/>
  <c r="G366" i="11" s="1"/>
  <c r="F367" i="11"/>
  <c r="F368" i="11"/>
  <c r="F369" i="11"/>
  <c r="G369" i="11"/>
  <c r="F370" i="11"/>
  <c r="H370" i="11" s="1"/>
  <c r="F371" i="11"/>
  <c r="H371" i="11" s="1"/>
  <c r="F372" i="11"/>
  <c r="F373" i="11"/>
  <c r="F374" i="11"/>
  <c r="G374" i="11" s="1"/>
  <c r="F375" i="11"/>
  <c r="H375" i="11" s="1"/>
  <c r="F376" i="11"/>
  <c r="H376" i="11" s="1"/>
  <c r="F377" i="11"/>
  <c r="H377" i="11" s="1"/>
  <c r="G377" i="11"/>
  <c r="F378" i="11"/>
  <c r="G378" i="11" s="1"/>
  <c r="F379" i="11"/>
  <c r="F380" i="11"/>
  <c r="G380" i="11" s="1"/>
  <c r="F381" i="11"/>
  <c r="H381" i="11" s="1"/>
  <c r="G381" i="11"/>
  <c r="F382" i="11"/>
  <c r="H382" i="11" s="1"/>
  <c r="F383" i="11"/>
  <c r="H383" i="11" s="1"/>
  <c r="F384" i="11"/>
  <c r="H384" i="11" s="1"/>
  <c r="F385" i="11"/>
  <c r="F386" i="11"/>
  <c r="G386" i="11" s="1"/>
  <c r="F387" i="11"/>
  <c r="H387" i="11" s="1"/>
  <c r="F388" i="11"/>
  <c r="H388" i="11" s="1"/>
  <c r="F389" i="11"/>
  <c r="H389" i="11" s="1"/>
  <c r="F390" i="11"/>
  <c r="F391" i="11"/>
  <c r="H391" i="11" s="1"/>
  <c r="F392" i="11"/>
  <c r="H392" i="11" s="1"/>
  <c r="F393" i="11"/>
  <c r="G393" i="11"/>
  <c r="F394" i="11"/>
  <c r="H394" i="11" s="1"/>
  <c r="F395" i="11"/>
  <c r="H395" i="11" s="1"/>
  <c r="F396" i="11"/>
  <c r="G396" i="11" s="1"/>
  <c r="F397" i="11"/>
  <c r="F398" i="11"/>
  <c r="G398" i="11" s="1"/>
  <c r="F399" i="11"/>
  <c r="H399" i="11" s="1"/>
  <c r="F400" i="11"/>
  <c r="H400" i="11" s="1"/>
  <c r="F401" i="11"/>
  <c r="H401" i="11" s="1"/>
  <c r="F402" i="11"/>
  <c r="F403" i="11"/>
  <c r="H403" i="11" s="1"/>
  <c r="F404" i="11"/>
  <c r="H404" i="11" s="1"/>
  <c r="F405" i="11"/>
  <c r="H405" i="11" s="1"/>
  <c r="G405" i="11"/>
  <c r="F406" i="11"/>
  <c r="H406" i="11" s="1"/>
  <c r="G406" i="11"/>
  <c r="F407" i="11"/>
  <c r="F408" i="11"/>
  <c r="F409" i="11"/>
  <c r="F410" i="11"/>
  <c r="G410" i="11" s="1"/>
  <c r="F411" i="11"/>
  <c r="H411" i="11" s="1"/>
  <c r="F412" i="11"/>
  <c r="H412" i="11" s="1"/>
  <c r="F413" i="11"/>
  <c r="H413" i="11" s="1"/>
  <c r="F414" i="11"/>
  <c r="F415" i="11"/>
  <c r="F416" i="11"/>
  <c r="G416" i="11" s="1"/>
  <c r="F417" i="11"/>
  <c r="H417" i="11" s="1"/>
  <c r="G417" i="11"/>
  <c r="F418" i="11"/>
  <c r="H418" i="11" s="1"/>
  <c r="F419" i="11"/>
  <c r="F420" i="11"/>
  <c r="F421" i="11"/>
  <c r="F422" i="11"/>
  <c r="G422" i="11"/>
  <c r="F423" i="11"/>
  <c r="H423" i="11" s="1"/>
  <c r="F424" i="11"/>
  <c r="H424" i="11" s="1"/>
  <c r="F425" i="11"/>
  <c r="H425" i="11" s="1"/>
  <c r="F426" i="11"/>
  <c r="H426" i="11" s="1"/>
  <c r="F427" i="11"/>
  <c r="H427" i="11" s="1"/>
  <c r="F428" i="11"/>
  <c r="H428" i="11" s="1"/>
  <c r="F429" i="11"/>
  <c r="H429" i="11" s="1"/>
  <c r="G429" i="11"/>
  <c r="F430" i="11"/>
  <c r="H430" i="11" s="1"/>
  <c r="F431" i="11"/>
  <c r="H431" i="11" s="1"/>
  <c r="F432" i="11"/>
  <c r="F433" i="11"/>
  <c r="F434" i="11"/>
  <c r="H434" i="11" s="1"/>
  <c r="G434" i="11"/>
  <c r="F435" i="11"/>
  <c r="H435" i="11" s="1"/>
  <c r="F436" i="11"/>
  <c r="H436" i="11" s="1"/>
  <c r="F437" i="11"/>
  <c r="G437" i="11" s="1"/>
  <c r="F438" i="11"/>
  <c r="F439" i="11"/>
  <c r="F440" i="11"/>
  <c r="F441" i="11"/>
  <c r="H441" i="11" s="1"/>
  <c r="G441" i="11"/>
  <c r="F442" i="11"/>
  <c r="H442" i="11" s="1"/>
  <c r="F443" i="11"/>
  <c r="H443" i="11" s="1"/>
  <c r="F444" i="11"/>
  <c r="F445" i="11"/>
  <c r="G445" i="11" s="1"/>
  <c r="F446" i="11"/>
  <c r="H446" i="11" s="1"/>
  <c r="G446" i="11"/>
  <c r="F447" i="11"/>
  <c r="H447" i="11" s="1"/>
  <c r="F448" i="11"/>
  <c r="H448" i="11" s="1"/>
  <c r="F449" i="11"/>
  <c r="F450" i="11"/>
  <c r="F451" i="11"/>
  <c r="H451" i="11" s="1"/>
  <c r="F452" i="11"/>
  <c r="H452" i="11" s="1"/>
  <c r="G452" i="11"/>
  <c r="F453" i="11"/>
  <c r="H453" i="11" s="1"/>
  <c r="G453" i="11"/>
  <c r="F454" i="11"/>
  <c r="H454" i="11" s="1"/>
  <c r="F455" i="11"/>
  <c r="F456" i="11"/>
  <c r="F457" i="11"/>
  <c r="G457" i="11" s="1"/>
  <c r="F458" i="11"/>
  <c r="G458" i="11"/>
  <c r="F459" i="11"/>
  <c r="H459" i="11" s="1"/>
  <c r="F460" i="11"/>
  <c r="H460" i="11" s="1"/>
  <c r="F461" i="11"/>
  <c r="F462" i="11"/>
  <c r="F463" i="11"/>
  <c r="F464" i="11"/>
  <c r="G464" i="11"/>
  <c r="F465" i="11"/>
  <c r="H465" i="11" s="1"/>
  <c r="G465" i="11"/>
  <c r="F466" i="11"/>
  <c r="H466" i="11" s="1"/>
  <c r="F467" i="11"/>
  <c r="H467" i="11" s="1"/>
  <c r="F468" i="11"/>
  <c r="F469" i="11"/>
  <c r="G469" i="11" s="1"/>
  <c r="F470" i="11"/>
  <c r="H470" i="11" s="1"/>
  <c r="G470" i="11"/>
  <c r="F471" i="11"/>
  <c r="H471" i="11" s="1"/>
  <c r="F472" i="11"/>
  <c r="H472" i="11" s="1"/>
  <c r="F473" i="11"/>
  <c r="F474" i="11"/>
  <c r="F475" i="11"/>
  <c r="H475" i="11" s="1"/>
  <c r="F476" i="11"/>
  <c r="H476" i="11" s="1"/>
  <c r="G476" i="11"/>
  <c r="F477" i="11"/>
  <c r="H477" i="11" s="1"/>
  <c r="G477" i="11"/>
  <c r="F478" i="11"/>
  <c r="H478" i="11" s="1"/>
  <c r="F479" i="11"/>
  <c r="F480" i="11"/>
  <c r="F481" i="11"/>
  <c r="G481" i="11" s="1"/>
  <c r="F482" i="11"/>
  <c r="H482" i="11" s="1"/>
  <c r="G482" i="11"/>
  <c r="F483" i="11"/>
  <c r="F484" i="11"/>
  <c r="H484" i="11" s="1"/>
  <c r="F485" i="11"/>
  <c r="G485" i="11" s="1"/>
  <c r="F486" i="11"/>
  <c r="F487" i="11"/>
  <c r="F488" i="11"/>
  <c r="H488" i="11" s="1"/>
  <c r="G488" i="11"/>
  <c r="F489" i="11"/>
  <c r="F490" i="11"/>
  <c r="H490" i="11" s="1"/>
  <c r="F491" i="11"/>
  <c r="F492" i="11"/>
  <c r="F493" i="11"/>
  <c r="H493" i="11" s="1"/>
  <c r="F494" i="11"/>
  <c r="G494" i="11" s="1"/>
  <c r="F495" i="11"/>
  <c r="F496" i="11"/>
  <c r="H496" i="11" s="1"/>
  <c r="F497" i="11"/>
  <c r="G497" i="11" s="1"/>
  <c r="F498" i="11"/>
  <c r="H498" i="11" s="1"/>
  <c r="F499" i="11"/>
  <c r="F500" i="11"/>
  <c r="F501" i="11"/>
  <c r="F502" i="11"/>
  <c r="H502" i="11" s="1"/>
  <c r="F503" i="11"/>
  <c r="F504" i="11"/>
  <c r="H504" i="11" s="1"/>
  <c r="G504" i="11"/>
  <c r="F505" i="11"/>
  <c r="G505" i="11" s="1"/>
  <c r="F506" i="11"/>
  <c r="H506" i="11" s="1"/>
  <c r="F507" i="11"/>
  <c r="F508" i="11"/>
  <c r="H508" i="11" s="1"/>
  <c r="F509" i="11"/>
  <c r="F510" i="11"/>
  <c r="G510" i="11"/>
  <c r="F511" i="11"/>
  <c r="G511" i="11" s="1"/>
  <c r="F512" i="11"/>
  <c r="H512" i="11" s="1"/>
  <c r="F513" i="11"/>
  <c r="F514" i="11"/>
  <c r="F515" i="11"/>
  <c r="F516" i="11"/>
  <c r="H516" i="11" s="1"/>
  <c r="F517" i="11"/>
  <c r="G517" i="11" s="1"/>
  <c r="F518" i="11"/>
  <c r="H518" i="11" s="1"/>
  <c r="G518" i="11"/>
  <c r="F519" i="11"/>
  <c r="F520" i="11"/>
  <c r="F521" i="11"/>
  <c r="F522" i="11"/>
  <c r="H522" i="11" s="1"/>
  <c r="F523" i="11"/>
  <c r="F524" i="11"/>
  <c r="H524" i="11" s="1"/>
  <c r="G524" i="11"/>
  <c r="F525" i="11"/>
  <c r="G525" i="11" s="1"/>
  <c r="F526" i="11"/>
  <c r="H526" i="11" s="1"/>
  <c r="F527" i="11"/>
  <c r="F528" i="11"/>
  <c r="F529" i="11"/>
  <c r="F530" i="11"/>
  <c r="G530" i="11"/>
  <c r="F531" i="11"/>
  <c r="G531" i="11" s="1"/>
  <c r="F532" i="11"/>
  <c r="H532" i="11" s="1"/>
  <c r="G532" i="11"/>
  <c r="F533" i="11"/>
  <c r="F534" i="11"/>
  <c r="F535" i="11"/>
  <c r="F536" i="11"/>
  <c r="H536" i="11" s="1"/>
  <c r="F537" i="11"/>
  <c r="G537" i="11" s="1"/>
  <c r="F538" i="11"/>
  <c r="H538" i="11" s="1"/>
  <c r="G538" i="11"/>
  <c r="F539" i="11"/>
  <c r="F540" i="11"/>
  <c r="F541" i="11"/>
  <c r="H541" i="11" s="1"/>
  <c r="F542" i="11"/>
  <c r="F543" i="11"/>
  <c r="F544" i="11"/>
  <c r="H544" i="11" s="1"/>
  <c r="G544" i="11"/>
  <c r="F545" i="11"/>
  <c r="F546" i="11"/>
  <c r="H546" i="11" s="1"/>
  <c r="F547" i="11"/>
  <c r="F548" i="11"/>
  <c r="H548" i="11" s="1"/>
  <c r="F549" i="11"/>
  <c r="F550" i="11"/>
  <c r="G550" i="11"/>
  <c r="F551" i="11"/>
  <c r="G551" i="11" s="1"/>
  <c r="F552" i="11"/>
  <c r="H552" i="11" s="1"/>
  <c r="F553" i="11"/>
  <c r="F554" i="11"/>
  <c r="F555" i="11"/>
  <c r="H555" i="11" s="1"/>
  <c r="F556" i="11"/>
  <c r="G556" i="11" s="1"/>
  <c r="F557" i="11"/>
  <c r="F558" i="11"/>
  <c r="H558" i="11" s="1"/>
  <c r="G558" i="11"/>
  <c r="F559" i="11"/>
  <c r="F560" i="11"/>
  <c r="F561" i="11"/>
  <c r="F562" i="11"/>
  <c r="F563" i="11"/>
  <c r="F564" i="11"/>
  <c r="H564" i="11" s="1"/>
  <c r="G564" i="11"/>
  <c r="F565" i="11"/>
  <c r="G565" i="11" s="1"/>
  <c r="F566" i="11"/>
  <c r="H566" i="11" s="1"/>
  <c r="F567" i="11"/>
  <c r="F568" i="11"/>
  <c r="F569" i="11"/>
  <c r="F570" i="11"/>
  <c r="G570" i="11"/>
  <c r="F571" i="11"/>
  <c r="F572" i="11"/>
  <c r="H572" i="11" s="1"/>
  <c r="F573" i="11"/>
  <c r="F574" i="11"/>
  <c r="F575" i="11"/>
  <c r="F576" i="11"/>
  <c r="F577" i="11"/>
  <c r="G577" i="11" s="1"/>
  <c r="F578" i="11"/>
  <c r="H578" i="11" s="1"/>
  <c r="G578" i="11"/>
  <c r="F579" i="11"/>
  <c r="F580" i="11"/>
  <c r="F581" i="11"/>
  <c r="F582" i="11"/>
  <c r="F583" i="11"/>
  <c r="F584" i="11"/>
  <c r="H584" i="11" s="1"/>
  <c r="G584" i="11"/>
  <c r="F585" i="11"/>
  <c r="G585" i="11" s="1"/>
  <c r="F586" i="11"/>
  <c r="H586" i="11" s="1"/>
  <c r="F587" i="11"/>
  <c r="F588" i="11"/>
  <c r="F589" i="11"/>
  <c r="F590" i="11"/>
  <c r="G590" i="11"/>
  <c r="F591" i="11"/>
  <c r="G591" i="11" s="1"/>
  <c r="F592" i="11"/>
  <c r="H592" i="11" s="1"/>
  <c r="F593" i="11"/>
  <c r="F594" i="11"/>
  <c r="F595" i="11"/>
  <c r="F596" i="11"/>
  <c r="G596" i="11" s="1"/>
  <c r="F597" i="11"/>
  <c r="G597" i="11" s="1"/>
  <c r="F598" i="11"/>
  <c r="H598" i="11" s="1"/>
  <c r="G598" i="11"/>
  <c r="F599" i="11"/>
  <c r="F600" i="11"/>
  <c r="F601" i="11"/>
  <c r="H601" i="11" s="1"/>
  <c r="F602" i="11"/>
  <c r="H602" i="11" s="1"/>
  <c r="F603" i="11"/>
  <c r="F604" i="11"/>
  <c r="H604" i="11" s="1"/>
  <c r="G604" i="11"/>
  <c r="F605" i="11"/>
  <c r="G605" i="11" s="1"/>
  <c r="F606" i="11"/>
  <c r="H606" i="11" s="1"/>
  <c r="F607" i="11"/>
  <c r="F608" i="11"/>
  <c r="F609" i="11"/>
  <c r="F610" i="11"/>
  <c r="G610" i="11"/>
  <c r="F611" i="11"/>
  <c r="G611" i="11" s="1"/>
  <c r="F612" i="11"/>
  <c r="G612" i="11" s="1"/>
  <c r="F613" i="11"/>
  <c r="F614" i="11"/>
  <c r="H614" i="11" s="1"/>
  <c r="F615" i="11"/>
  <c r="H615" i="11" s="1"/>
  <c r="F616" i="11"/>
  <c r="H616" i="11" s="1"/>
  <c r="F617" i="11"/>
  <c r="H617" i="11" s="1"/>
  <c r="G617" i="11"/>
  <c r="F618" i="11"/>
  <c r="H618" i="11" s="1"/>
  <c r="F619" i="11"/>
  <c r="F620" i="11"/>
  <c r="F621" i="11"/>
  <c r="F622" i="11"/>
  <c r="G622" i="11"/>
  <c r="F623" i="11"/>
  <c r="G623" i="11" s="1"/>
  <c r="F624" i="11"/>
  <c r="H624" i="11" s="1"/>
  <c r="F625" i="11"/>
  <c r="G625" i="11" s="1"/>
  <c r="F626" i="11"/>
  <c r="H626" i="11" s="1"/>
  <c r="F627" i="11"/>
  <c r="F628" i="11"/>
  <c r="H628" i="11" s="1"/>
  <c r="G628" i="11"/>
  <c r="F629" i="11"/>
  <c r="H629" i="11" s="1"/>
  <c r="G629" i="11"/>
  <c r="F630" i="11"/>
  <c r="H630" i="11" s="1"/>
  <c r="F631" i="11"/>
  <c r="F632" i="11"/>
  <c r="F633" i="11"/>
  <c r="G633" i="11" s="1"/>
  <c r="F634" i="11"/>
  <c r="H634" i="11" s="1"/>
  <c r="G634" i="11"/>
  <c r="F635" i="11"/>
  <c r="G635" i="11" s="1"/>
  <c r="F636" i="11"/>
  <c r="H636" i="11" s="1"/>
  <c r="F637" i="11"/>
  <c r="F638" i="11"/>
  <c r="F639" i="11"/>
  <c r="F640" i="11"/>
  <c r="H640" i="11" s="1"/>
  <c r="G640" i="11"/>
  <c r="F641" i="11"/>
  <c r="H641" i="11" s="1"/>
  <c r="F642" i="11"/>
  <c r="G642" i="11" s="1"/>
  <c r="F643" i="11"/>
  <c r="F644" i="11"/>
  <c r="F645" i="11"/>
  <c r="G645" i="11"/>
  <c r="F646" i="11"/>
  <c r="H646" i="11" s="1"/>
  <c r="G646" i="11"/>
  <c r="F647" i="11"/>
  <c r="G647" i="11" s="1"/>
  <c r="F648" i="11"/>
  <c r="G648" i="11" s="1"/>
  <c r="F649" i="11"/>
  <c r="F650" i="11"/>
  <c r="H650" i="11" s="1"/>
  <c r="F651" i="11"/>
  <c r="G651" i="11" s="1"/>
  <c r="F652" i="11"/>
  <c r="H652" i="11" s="1"/>
  <c r="G652" i="11"/>
  <c r="F653" i="11"/>
  <c r="H653" i="11" s="1"/>
  <c r="F654" i="11"/>
  <c r="F655" i="11"/>
  <c r="F656" i="11"/>
  <c r="G656" i="11" s="1"/>
  <c r="F657" i="11"/>
  <c r="H657" i="11" s="1"/>
  <c r="G657" i="11"/>
  <c r="F658" i="11"/>
  <c r="H658" i="11" s="1"/>
  <c r="F659" i="11"/>
  <c r="F660" i="11"/>
  <c r="H660" i="11" s="1"/>
  <c r="F661" i="11"/>
  <c r="H661" i="11" s="1"/>
  <c r="F662" i="11"/>
  <c r="H662" i="11" s="1"/>
  <c r="G662" i="11"/>
  <c r="F663" i="11"/>
  <c r="G663" i="11" s="1"/>
  <c r="F664" i="11"/>
  <c r="H664" i="11" s="1"/>
  <c r="F665" i="11"/>
  <c r="G665" i="11" s="1"/>
  <c r="F666" i="11"/>
  <c r="F667" i="11"/>
  <c r="F668" i="11"/>
  <c r="G668" i="11"/>
  <c r="F669" i="11"/>
  <c r="H669" i="11" s="1"/>
  <c r="G669" i="11"/>
  <c r="F670" i="11"/>
  <c r="H670" i="11" s="1"/>
  <c r="F671" i="11"/>
  <c r="F672" i="11"/>
  <c r="H672" i="11" s="1"/>
  <c r="F673" i="11"/>
  <c r="H673" i="11" s="1"/>
  <c r="F674" i="11"/>
  <c r="H674" i="11" s="1"/>
  <c r="G674" i="11"/>
  <c r="F675" i="11"/>
  <c r="G675" i="11" s="1"/>
  <c r="F676" i="11"/>
  <c r="H676" i="11" s="1"/>
  <c r="F677" i="11"/>
  <c r="F678" i="11"/>
  <c r="F679" i="11"/>
  <c r="F680" i="11"/>
  <c r="H680" i="11" s="1"/>
  <c r="G680" i="11"/>
  <c r="F681" i="11"/>
  <c r="H681" i="11" s="1"/>
  <c r="F682" i="11"/>
  <c r="G682" i="11" s="1"/>
  <c r="F683" i="11"/>
  <c r="F684" i="11"/>
  <c r="H684" i="11" s="1"/>
  <c r="F685" i="11"/>
  <c r="H685" i="11" s="1"/>
  <c r="G685" i="11"/>
  <c r="F686" i="11"/>
  <c r="H686" i="11" s="1"/>
  <c r="G686" i="11"/>
  <c r="F687" i="11"/>
  <c r="G687" i="11" s="1"/>
  <c r="F688" i="11"/>
  <c r="F689" i="11"/>
  <c r="F690" i="11"/>
  <c r="G690" i="11" s="1"/>
  <c r="F691" i="11"/>
  <c r="G691" i="11" s="1"/>
  <c r="F692" i="11"/>
  <c r="H692" i="11" s="1"/>
  <c r="G692" i="11"/>
  <c r="F693" i="11"/>
  <c r="H693" i="11" s="1"/>
  <c r="F694" i="11"/>
  <c r="F695" i="11"/>
  <c r="F696" i="11"/>
  <c r="G696" i="11" s="1"/>
  <c r="F697" i="11"/>
  <c r="H697" i="11" s="1"/>
  <c r="G697" i="11"/>
  <c r="F698" i="11"/>
  <c r="H698" i="11" s="1"/>
  <c r="F699" i="11"/>
  <c r="F700" i="11"/>
  <c r="F701" i="11"/>
  <c r="F702" i="11"/>
  <c r="H702" i="11" s="1"/>
  <c r="G702" i="11"/>
  <c r="F703" i="11"/>
  <c r="G703" i="11" s="1"/>
  <c r="F704" i="11"/>
  <c r="H704" i="11" s="1"/>
  <c r="G704" i="11"/>
  <c r="F705" i="11"/>
  <c r="G705" i="11" s="1"/>
  <c r="F706" i="11"/>
  <c r="F707" i="11"/>
  <c r="F708" i="11"/>
  <c r="G708" i="11"/>
  <c r="F709" i="11"/>
  <c r="H709" i="11" s="1"/>
  <c r="G709" i="11"/>
  <c r="F710" i="11"/>
  <c r="H710" i="11" s="1"/>
  <c r="F711" i="11"/>
  <c r="F712" i="11"/>
  <c r="F713" i="11"/>
  <c r="H713" i="11" s="1"/>
  <c r="F714" i="11"/>
  <c r="H714" i="11" s="1"/>
  <c r="G714" i="11"/>
  <c r="F715" i="11"/>
  <c r="G715" i="11" s="1"/>
  <c r="F716" i="11"/>
  <c r="H716" i="11" s="1"/>
  <c r="F717" i="11"/>
  <c r="F718" i="11"/>
  <c r="H718" i="11" s="1"/>
  <c r="F719" i="11"/>
  <c r="F720" i="11"/>
  <c r="H720" i="11" s="1"/>
  <c r="G720" i="11"/>
  <c r="F721" i="11"/>
  <c r="F722" i="11"/>
  <c r="F723" i="11"/>
  <c r="F724" i="11"/>
  <c r="F725" i="11"/>
  <c r="G725" i="11"/>
  <c r="F726" i="11"/>
  <c r="H726" i="11" s="1"/>
  <c r="G726" i="11"/>
  <c r="F727" i="11"/>
  <c r="F728" i="11"/>
  <c r="G728" i="11" s="1"/>
  <c r="F729" i="11"/>
  <c r="F730" i="11"/>
  <c r="H730" i="11" s="1"/>
  <c r="F731" i="11"/>
  <c r="G731" i="11" s="1"/>
  <c r="F732" i="11"/>
  <c r="H732" i="11" s="1"/>
  <c r="G732" i="11"/>
  <c r="F733" i="11"/>
  <c r="F734" i="11"/>
  <c r="F735" i="11"/>
  <c r="F6" i="11"/>
  <c r="G61" i="11" s="1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AA78" i="10"/>
  <c r="AA79" i="10"/>
  <c r="AA80" i="10"/>
  <c r="AA81" i="10"/>
  <c r="AA82" i="10"/>
  <c r="AA83" i="10"/>
  <c r="AA84" i="10"/>
  <c r="AA85" i="10"/>
  <c r="AA86" i="10"/>
  <c r="AA87" i="10"/>
  <c r="AA88" i="10"/>
  <c r="AA89" i="10"/>
  <c r="AA90" i="10"/>
  <c r="AA91" i="10"/>
  <c r="AA92" i="10"/>
  <c r="AA93" i="10"/>
  <c r="AA94" i="10"/>
  <c r="AA95" i="10"/>
  <c r="AA96" i="10"/>
  <c r="AA97" i="10"/>
  <c r="AA98" i="10"/>
  <c r="AA99" i="10"/>
  <c r="AA100" i="10"/>
  <c r="AA101" i="10"/>
  <c r="AA102" i="10"/>
  <c r="AA103" i="10"/>
  <c r="AA104" i="10"/>
  <c r="AA105" i="10"/>
  <c r="AA106" i="10"/>
  <c r="AA107" i="10"/>
  <c r="AA108" i="10"/>
  <c r="AA109" i="10"/>
  <c r="AA110" i="10"/>
  <c r="AA111" i="10"/>
  <c r="AA112" i="10"/>
  <c r="AA113" i="10"/>
  <c r="AA114" i="10"/>
  <c r="AA115" i="10"/>
  <c r="AA116" i="10"/>
  <c r="AA117" i="10"/>
  <c r="AA118" i="10"/>
  <c r="AA119" i="10"/>
  <c r="AA120" i="10"/>
  <c r="AA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Z52" i="10"/>
  <c r="Z53" i="10"/>
  <c r="Z54" i="10"/>
  <c r="Z55" i="10"/>
  <c r="Z56" i="10"/>
  <c r="Z57" i="10"/>
  <c r="Z58" i="10"/>
  <c r="Z59" i="10"/>
  <c r="Z60" i="10"/>
  <c r="Z61" i="10"/>
  <c r="Z62" i="10"/>
  <c r="Z63" i="10"/>
  <c r="Z64" i="10"/>
  <c r="Z65" i="10"/>
  <c r="Z66" i="10"/>
  <c r="Z67" i="10"/>
  <c r="Z68" i="10"/>
  <c r="Z69" i="10"/>
  <c r="Z70" i="10"/>
  <c r="Z71" i="10"/>
  <c r="Z72" i="10"/>
  <c r="Z73" i="10"/>
  <c r="Z74" i="10"/>
  <c r="Z75" i="10"/>
  <c r="Z76" i="10"/>
  <c r="Z77" i="10"/>
  <c r="Z78" i="10"/>
  <c r="Z79" i="10"/>
  <c r="Z80" i="10"/>
  <c r="Z81" i="10"/>
  <c r="Z82" i="10"/>
  <c r="Z83" i="10"/>
  <c r="Z84" i="10"/>
  <c r="Z85" i="10"/>
  <c r="Z86" i="10"/>
  <c r="Z87" i="10"/>
  <c r="Z88" i="10"/>
  <c r="Z89" i="10"/>
  <c r="Z90" i="10"/>
  <c r="Z91" i="10"/>
  <c r="Z92" i="10"/>
  <c r="Z93" i="10"/>
  <c r="Z94" i="10"/>
  <c r="Z95" i="10"/>
  <c r="Z96" i="10"/>
  <c r="Z97" i="10"/>
  <c r="Z98" i="10"/>
  <c r="Z99" i="10"/>
  <c r="Z100" i="10"/>
  <c r="Z101" i="10"/>
  <c r="Z102" i="10"/>
  <c r="Z103" i="10"/>
  <c r="Z104" i="10"/>
  <c r="Z105" i="10"/>
  <c r="Z106" i="10"/>
  <c r="Z107" i="10"/>
  <c r="Z108" i="10"/>
  <c r="Z109" i="10"/>
  <c r="Z110" i="10"/>
  <c r="Z111" i="10"/>
  <c r="Z112" i="10"/>
  <c r="Z113" i="10"/>
  <c r="Z114" i="10"/>
  <c r="Z115" i="10"/>
  <c r="Z116" i="10"/>
  <c r="Z117" i="10"/>
  <c r="Z118" i="10"/>
  <c r="Z119" i="10"/>
  <c r="Z120" i="10"/>
  <c r="Z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77" i="10"/>
  <c r="Y78" i="10"/>
  <c r="Y79" i="10"/>
  <c r="Y80" i="10"/>
  <c r="Y81" i="10"/>
  <c r="Y82" i="10"/>
  <c r="Y83" i="10"/>
  <c r="Y84" i="10"/>
  <c r="Y85" i="10"/>
  <c r="Y86" i="10"/>
  <c r="Y87" i="10"/>
  <c r="Y88" i="10"/>
  <c r="Y89" i="10"/>
  <c r="Y90" i="10"/>
  <c r="Y91" i="10"/>
  <c r="Y92" i="10"/>
  <c r="Y93" i="10"/>
  <c r="Y94" i="10"/>
  <c r="Y95" i="10"/>
  <c r="Y96" i="10"/>
  <c r="Y97" i="10"/>
  <c r="Y98" i="10"/>
  <c r="Y99" i="10"/>
  <c r="Y100" i="10"/>
  <c r="Y101" i="10"/>
  <c r="Y102" i="10"/>
  <c r="Y103" i="10"/>
  <c r="Y104" i="10"/>
  <c r="Y105" i="10"/>
  <c r="Y106" i="10"/>
  <c r="Y107" i="10"/>
  <c r="Y108" i="10"/>
  <c r="Y109" i="10"/>
  <c r="Y110" i="10"/>
  <c r="Y111" i="10"/>
  <c r="Y112" i="10"/>
  <c r="Y113" i="10"/>
  <c r="Y114" i="10"/>
  <c r="Y115" i="10"/>
  <c r="Y116" i="10"/>
  <c r="Y117" i="10"/>
  <c r="Y118" i="10"/>
  <c r="Y119" i="10"/>
  <c r="Y120" i="10"/>
  <c r="Y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38" i="10"/>
  <c r="X39" i="10"/>
  <c r="X40" i="10"/>
  <c r="X41" i="10"/>
  <c r="X42" i="10"/>
  <c r="X43" i="10"/>
  <c r="X44" i="10"/>
  <c r="X45" i="10"/>
  <c r="X46" i="10"/>
  <c r="X47" i="10"/>
  <c r="X48" i="10"/>
  <c r="X49" i="10"/>
  <c r="X50" i="10"/>
  <c r="X51" i="10"/>
  <c r="X52" i="10"/>
  <c r="X53" i="10"/>
  <c r="X54" i="10"/>
  <c r="X55" i="10"/>
  <c r="X56" i="10"/>
  <c r="X57" i="10"/>
  <c r="X58" i="10"/>
  <c r="X59" i="10"/>
  <c r="X60" i="10"/>
  <c r="X61" i="10"/>
  <c r="X62" i="10"/>
  <c r="X63" i="10"/>
  <c r="X64" i="10"/>
  <c r="X65" i="10"/>
  <c r="X66" i="10"/>
  <c r="X67" i="10"/>
  <c r="X68" i="10"/>
  <c r="X69" i="10"/>
  <c r="X70" i="10"/>
  <c r="X71" i="10"/>
  <c r="X72" i="10"/>
  <c r="X73" i="10"/>
  <c r="X74" i="10"/>
  <c r="X75" i="10"/>
  <c r="X76" i="10"/>
  <c r="X77" i="10"/>
  <c r="X78" i="10"/>
  <c r="X79" i="10"/>
  <c r="X80" i="10"/>
  <c r="X81" i="10"/>
  <c r="X82" i="10"/>
  <c r="X83" i="10"/>
  <c r="X84" i="10"/>
  <c r="X85" i="10"/>
  <c r="X86" i="10"/>
  <c r="X87" i="10"/>
  <c r="X88" i="10"/>
  <c r="X89" i="10"/>
  <c r="X90" i="10"/>
  <c r="X91" i="10"/>
  <c r="X92" i="10"/>
  <c r="X93" i="10"/>
  <c r="X94" i="10"/>
  <c r="X95" i="10"/>
  <c r="X96" i="10"/>
  <c r="X97" i="10"/>
  <c r="X98" i="10"/>
  <c r="X99" i="10"/>
  <c r="X100" i="10"/>
  <c r="X101" i="10"/>
  <c r="X102" i="10"/>
  <c r="X103" i="10"/>
  <c r="X104" i="10"/>
  <c r="X105" i="10"/>
  <c r="X106" i="10"/>
  <c r="X107" i="10"/>
  <c r="X108" i="10"/>
  <c r="X109" i="10"/>
  <c r="X110" i="10"/>
  <c r="X111" i="10"/>
  <c r="X112" i="10"/>
  <c r="X113" i="10"/>
  <c r="X114" i="10"/>
  <c r="X115" i="10"/>
  <c r="X116" i="10"/>
  <c r="X117" i="10"/>
  <c r="X118" i="10"/>
  <c r="X119" i="10"/>
  <c r="X120" i="10"/>
  <c r="X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6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6" i="10"/>
  <c r="L7" i="10"/>
  <c r="M7" i="10"/>
  <c r="N7" i="10"/>
  <c r="L8" i="10"/>
  <c r="M8" i="10"/>
  <c r="N8" i="10"/>
  <c r="L9" i="10"/>
  <c r="M9" i="10"/>
  <c r="N9" i="10"/>
  <c r="L10" i="10"/>
  <c r="M10" i="10"/>
  <c r="N10" i="10"/>
  <c r="L11" i="10"/>
  <c r="M11" i="10"/>
  <c r="N11" i="10"/>
  <c r="L12" i="10"/>
  <c r="M12" i="10"/>
  <c r="N12" i="10"/>
  <c r="L13" i="10"/>
  <c r="M13" i="10"/>
  <c r="N13" i="10"/>
  <c r="L14" i="10"/>
  <c r="M14" i="10"/>
  <c r="N14" i="10"/>
  <c r="L15" i="10"/>
  <c r="M15" i="10"/>
  <c r="N15" i="10"/>
  <c r="L16" i="10"/>
  <c r="M16" i="10"/>
  <c r="N16" i="10"/>
  <c r="L17" i="10"/>
  <c r="M17" i="10"/>
  <c r="N17" i="10"/>
  <c r="L18" i="10"/>
  <c r="M18" i="10"/>
  <c r="N18" i="10"/>
  <c r="L19" i="10"/>
  <c r="M19" i="10"/>
  <c r="N19" i="10"/>
  <c r="L20" i="10"/>
  <c r="M20" i="10"/>
  <c r="N20" i="10"/>
  <c r="L21" i="10"/>
  <c r="M21" i="10"/>
  <c r="N21" i="10"/>
  <c r="L22" i="10"/>
  <c r="M22" i="10"/>
  <c r="N22" i="10"/>
  <c r="L23" i="10"/>
  <c r="M23" i="10"/>
  <c r="N23" i="10"/>
  <c r="L24" i="10"/>
  <c r="M24" i="10"/>
  <c r="N24" i="10"/>
  <c r="L25" i="10"/>
  <c r="M25" i="10"/>
  <c r="N25" i="10"/>
  <c r="L26" i="10"/>
  <c r="M26" i="10"/>
  <c r="N26" i="10"/>
  <c r="L27" i="10"/>
  <c r="M27" i="10"/>
  <c r="N27" i="10"/>
  <c r="L28" i="10"/>
  <c r="M28" i="10"/>
  <c r="N28" i="10"/>
  <c r="L29" i="10"/>
  <c r="M29" i="10"/>
  <c r="N29" i="10"/>
  <c r="L30" i="10"/>
  <c r="M30" i="10"/>
  <c r="N30" i="10"/>
  <c r="L31" i="10"/>
  <c r="M31" i="10"/>
  <c r="N31" i="10"/>
  <c r="L32" i="10"/>
  <c r="M32" i="10"/>
  <c r="N32" i="10"/>
  <c r="L33" i="10"/>
  <c r="M33" i="10"/>
  <c r="N33" i="10"/>
  <c r="L34" i="10"/>
  <c r="M34" i="10"/>
  <c r="N34" i="10"/>
  <c r="L35" i="10"/>
  <c r="M35" i="10"/>
  <c r="N35" i="10"/>
  <c r="L36" i="10"/>
  <c r="M36" i="10"/>
  <c r="N36" i="10"/>
  <c r="L37" i="10"/>
  <c r="M37" i="10"/>
  <c r="N37" i="10"/>
  <c r="L38" i="10"/>
  <c r="M38" i="10"/>
  <c r="N38" i="10"/>
  <c r="L39" i="10"/>
  <c r="M39" i="10"/>
  <c r="N39" i="10"/>
  <c r="L40" i="10"/>
  <c r="M40" i="10"/>
  <c r="N40" i="10"/>
  <c r="L41" i="10"/>
  <c r="M41" i="10"/>
  <c r="N41" i="10"/>
  <c r="L42" i="10"/>
  <c r="M42" i="10"/>
  <c r="N42" i="10"/>
  <c r="L43" i="10"/>
  <c r="M43" i="10"/>
  <c r="N43" i="10"/>
  <c r="L44" i="10"/>
  <c r="M44" i="10"/>
  <c r="N44" i="10"/>
  <c r="L45" i="10"/>
  <c r="M45" i="10"/>
  <c r="N45" i="10"/>
  <c r="L46" i="10"/>
  <c r="M46" i="10"/>
  <c r="N46" i="10"/>
  <c r="L47" i="10"/>
  <c r="M47" i="10"/>
  <c r="N47" i="10"/>
  <c r="L48" i="10"/>
  <c r="M48" i="10"/>
  <c r="N48" i="10"/>
  <c r="L49" i="10"/>
  <c r="M49" i="10"/>
  <c r="N49" i="10"/>
  <c r="L50" i="10"/>
  <c r="M50" i="10"/>
  <c r="N50" i="10"/>
  <c r="L51" i="10"/>
  <c r="M51" i="10"/>
  <c r="N51" i="10"/>
  <c r="L52" i="10"/>
  <c r="M52" i="10"/>
  <c r="N52" i="10"/>
  <c r="L53" i="10"/>
  <c r="M53" i="10"/>
  <c r="N53" i="10"/>
  <c r="L54" i="10"/>
  <c r="M54" i="10"/>
  <c r="N54" i="10"/>
  <c r="L55" i="10"/>
  <c r="M55" i="10"/>
  <c r="N55" i="10"/>
  <c r="L56" i="10"/>
  <c r="M56" i="10"/>
  <c r="N56" i="10"/>
  <c r="L57" i="10"/>
  <c r="M57" i="10"/>
  <c r="N57" i="10"/>
  <c r="L58" i="10"/>
  <c r="M58" i="10"/>
  <c r="N58" i="10"/>
  <c r="L59" i="10"/>
  <c r="M59" i="10"/>
  <c r="N59" i="10"/>
  <c r="L60" i="10"/>
  <c r="M60" i="10"/>
  <c r="N60" i="10"/>
  <c r="L61" i="10"/>
  <c r="M61" i="10"/>
  <c r="N61" i="10"/>
  <c r="L62" i="10"/>
  <c r="M62" i="10"/>
  <c r="N62" i="10"/>
  <c r="L63" i="10"/>
  <c r="M63" i="10"/>
  <c r="N63" i="10"/>
  <c r="L64" i="10"/>
  <c r="M64" i="10"/>
  <c r="N64" i="10"/>
  <c r="L65" i="10"/>
  <c r="M65" i="10"/>
  <c r="N65" i="10"/>
  <c r="L66" i="10"/>
  <c r="M66" i="10"/>
  <c r="N66" i="10"/>
  <c r="L67" i="10"/>
  <c r="M67" i="10"/>
  <c r="N67" i="10"/>
  <c r="L68" i="10"/>
  <c r="M68" i="10"/>
  <c r="N68" i="10"/>
  <c r="L69" i="10"/>
  <c r="M69" i="10"/>
  <c r="N69" i="10"/>
  <c r="L70" i="10"/>
  <c r="M70" i="10"/>
  <c r="N70" i="10"/>
  <c r="L71" i="10"/>
  <c r="M71" i="10"/>
  <c r="N71" i="10"/>
  <c r="L72" i="10"/>
  <c r="M72" i="10"/>
  <c r="N72" i="10"/>
  <c r="L73" i="10"/>
  <c r="M73" i="10"/>
  <c r="N73" i="10"/>
  <c r="L74" i="10"/>
  <c r="M74" i="10"/>
  <c r="N74" i="10"/>
  <c r="L75" i="10"/>
  <c r="M75" i="10"/>
  <c r="N75" i="10"/>
  <c r="L76" i="10"/>
  <c r="M76" i="10"/>
  <c r="N76" i="10"/>
  <c r="L77" i="10"/>
  <c r="M77" i="10"/>
  <c r="N77" i="10"/>
  <c r="L78" i="10"/>
  <c r="M78" i="10"/>
  <c r="N78" i="10"/>
  <c r="L79" i="10"/>
  <c r="M79" i="10"/>
  <c r="N79" i="10"/>
  <c r="L80" i="10"/>
  <c r="M80" i="10"/>
  <c r="N80" i="10"/>
  <c r="L81" i="10"/>
  <c r="M81" i="10"/>
  <c r="N81" i="10"/>
  <c r="L82" i="10"/>
  <c r="M82" i="10"/>
  <c r="N82" i="10"/>
  <c r="L83" i="10"/>
  <c r="M83" i="10"/>
  <c r="N83" i="10"/>
  <c r="L84" i="10"/>
  <c r="M84" i="10"/>
  <c r="N84" i="10"/>
  <c r="L85" i="10"/>
  <c r="M85" i="10"/>
  <c r="N85" i="10"/>
  <c r="L86" i="10"/>
  <c r="M86" i="10"/>
  <c r="N86" i="10"/>
  <c r="L87" i="10"/>
  <c r="M87" i="10"/>
  <c r="N87" i="10"/>
  <c r="L88" i="10"/>
  <c r="M88" i="10"/>
  <c r="N88" i="10"/>
  <c r="L89" i="10"/>
  <c r="M89" i="10"/>
  <c r="N89" i="10"/>
  <c r="L90" i="10"/>
  <c r="M90" i="10"/>
  <c r="N90" i="10"/>
  <c r="L91" i="10"/>
  <c r="M91" i="10"/>
  <c r="N91" i="10"/>
  <c r="L92" i="10"/>
  <c r="M92" i="10"/>
  <c r="N92" i="10"/>
  <c r="L93" i="10"/>
  <c r="M93" i="10"/>
  <c r="N93" i="10"/>
  <c r="L94" i="10"/>
  <c r="M94" i="10"/>
  <c r="N94" i="10"/>
  <c r="L95" i="10"/>
  <c r="M95" i="10"/>
  <c r="N95" i="10"/>
  <c r="L96" i="10"/>
  <c r="M96" i="10"/>
  <c r="N96" i="10"/>
  <c r="L97" i="10"/>
  <c r="M97" i="10"/>
  <c r="N97" i="10"/>
  <c r="L98" i="10"/>
  <c r="M98" i="10"/>
  <c r="N98" i="10"/>
  <c r="L99" i="10"/>
  <c r="M99" i="10"/>
  <c r="N99" i="10"/>
  <c r="L100" i="10"/>
  <c r="M100" i="10"/>
  <c r="N100" i="10"/>
  <c r="L101" i="10"/>
  <c r="M101" i="10"/>
  <c r="N101" i="10"/>
  <c r="L102" i="10"/>
  <c r="M102" i="10"/>
  <c r="N102" i="10"/>
  <c r="L103" i="10"/>
  <c r="M103" i="10"/>
  <c r="N103" i="10"/>
  <c r="L104" i="10"/>
  <c r="M104" i="10"/>
  <c r="N104" i="10"/>
  <c r="L105" i="10"/>
  <c r="M105" i="10"/>
  <c r="N105" i="10"/>
  <c r="L106" i="10"/>
  <c r="M106" i="10"/>
  <c r="N106" i="10"/>
  <c r="L107" i="10"/>
  <c r="M107" i="10"/>
  <c r="N107" i="10"/>
  <c r="L108" i="10"/>
  <c r="M108" i="10"/>
  <c r="N108" i="10"/>
  <c r="L109" i="10"/>
  <c r="M109" i="10"/>
  <c r="N109" i="10"/>
  <c r="L110" i="10"/>
  <c r="M110" i="10"/>
  <c r="N110" i="10"/>
  <c r="L111" i="10"/>
  <c r="M111" i="10"/>
  <c r="N111" i="10"/>
  <c r="L112" i="10"/>
  <c r="M112" i="10"/>
  <c r="N112" i="10"/>
  <c r="L113" i="10"/>
  <c r="M113" i="10"/>
  <c r="N113" i="10"/>
  <c r="L114" i="10"/>
  <c r="M114" i="10"/>
  <c r="N114" i="10"/>
  <c r="L115" i="10"/>
  <c r="M115" i="10"/>
  <c r="N115" i="10"/>
  <c r="L116" i="10"/>
  <c r="M116" i="10"/>
  <c r="N116" i="10"/>
  <c r="L117" i="10"/>
  <c r="M117" i="10"/>
  <c r="N117" i="10"/>
  <c r="L118" i="10"/>
  <c r="M118" i="10"/>
  <c r="N118" i="10"/>
  <c r="L119" i="10"/>
  <c r="M119" i="10"/>
  <c r="N119" i="10"/>
  <c r="L120" i="10"/>
  <c r="M120" i="10"/>
  <c r="N120" i="10"/>
  <c r="M6" i="10"/>
  <c r="L6" i="10"/>
  <c r="E105" i="8"/>
  <c r="G105" i="8"/>
  <c r="F105" i="8"/>
  <c r="G106" i="8"/>
  <c r="F106" i="8"/>
  <c r="E176" i="2"/>
  <c r="I99" i="8"/>
  <c r="H99" i="8"/>
  <c r="G99" i="8"/>
  <c r="I98" i="8"/>
  <c r="M95" i="8"/>
  <c r="L95" i="8"/>
  <c r="H98" i="8"/>
  <c r="G98" i="8"/>
  <c r="F170" i="2"/>
  <c r="G727" i="11" l="1"/>
  <c r="H727" i="11"/>
  <c r="H733" i="11"/>
  <c r="G733" i="11"/>
  <c r="AA175" i="11"/>
  <c r="V175" i="11"/>
  <c r="V179" i="11"/>
  <c r="AA179" i="11"/>
  <c r="H721" i="11"/>
  <c r="G721" i="11"/>
  <c r="AA141" i="11"/>
  <c r="G557" i="11"/>
  <c r="H557" i="11"/>
  <c r="G279" i="11"/>
  <c r="H279" i="11"/>
  <c r="H722" i="11"/>
  <c r="G716" i="11"/>
  <c r="G710" i="11"/>
  <c r="G699" i="11"/>
  <c r="H699" i="11"/>
  <c r="G693" i="11"/>
  <c r="H688" i="11"/>
  <c r="G676" i="11"/>
  <c r="G670" i="11"/>
  <c r="G659" i="11"/>
  <c r="H659" i="11"/>
  <c r="G653" i="11"/>
  <c r="G636" i="11"/>
  <c r="G630" i="11"/>
  <c r="G619" i="11"/>
  <c r="H619" i="11"/>
  <c r="G613" i="11"/>
  <c r="G606" i="11"/>
  <c r="H600" i="11"/>
  <c r="G593" i="11"/>
  <c r="G586" i="11"/>
  <c r="H580" i="11"/>
  <c r="G573" i="11"/>
  <c r="G566" i="11"/>
  <c r="H560" i="11"/>
  <c r="G553" i="11"/>
  <c r="G546" i="11"/>
  <c r="H540" i="11"/>
  <c r="G533" i="11"/>
  <c r="H533" i="11"/>
  <c r="G526" i="11"/>
  <c r="H520" i="11"/>
  <c r="G513" i="11"/>
  <c r="G506" i="11"/>
  <c r="G499" i="11"/>
  <c r="H499" i="11"/>
  <c r="G491" i="11"/>
  <c r="G478" i="11"/>
  <c r="H473" i="11"/>
  <c r="G466" i="11"/>
  <c r="H461" i="11"/>
  <c r="G454" i="11"/>
  <c r="H449" i="11"/>
  <c r="G425" i="11"/>
  <c r="H419" i="11"/>
  <c r="G413" i="11"/>
  <c r="H407" i="11"/>
  <c r="G401" i="11"/>
  <c r="G389" i="11"/>
  <c r="H372" i="11"/>
  <c r="H360" i="11"/>
  <c r="G353" i="11"/>
  <c r="G346" i="11"/>
  <c r="G339" i="11"/>
  <c r="H339" i="11"/>
  <c r="H332" i="11"/>
  <c r="G325" i="11"/>
  <c r="G317" i="11"/>
  <c r="G310" i="11"/>
  <c r="G303" i="11"/>
  <c r="H296" i="11"/>
  <c r="G289" i="11"/>
  <c r="H282" i="11"/>
  <c r="G274" i="11"/>
  <c r="H268" i="11"/>
  <c r="H261" i="11"/>
  <c r="G253" i="11"/>
  <c r="G246" i="11"/>
  <c r="G239" i="11"/>
  <c r="H239" i="11"/>
  <c r="H232" i="11"/>
  <c r="G225" i="11"/>
  <c r="G218" i="11"/>
  <c r="G212" i="11"/>
  <c r="G206" i="11"/>
  <c r="G194" i="11"/>
  <c r="G188" i="11"/>
  <c r="G182" i="11"/>
  <c r="G170" i="11"/>
  <c r="G164" i="11"/>
  <c r="G157" i="11"/>
  <c r="H145" i="11"/>
  <c r="H132" i="11"/>
  <c r="G132" i="11"/>
  <c r="H118" i="11"/>
  <c r="H111" i="11"/>
  <c r="G98" i="11"/>
  <c r="G92" i="11"/>
  <c r="H86" i="11"/>
  <c r="G79" i="11"/>
  <c r="H79" i="11"/>
  <c r="H72" i="11"/>
  <c r="H58" i="11"/>
  <c r="G42" i="11"/>
  <c r="H33" i="11"/>
  <c r="G24" i="11"/>
  <c r="H24" i="11"/>
  <c r="H9" i="11"/>
  <c r="H671" i="11"/>
  <c r="H642" i="11"/>
  <c r="H612" i="11"/>
  <c r="H596" i="11"/>
  <c r="H534" i="11"/>
  <c r="H485" i="11"/>
  <c r="H331" i="11"/>
  <c r="H305" i="11"/>
  <c r="H231" i="11"/>
  <c r="H181" i="11"/>
  <c r="H105" i="11"/>
  <c r="H81" i="11"/>
  <c r="H55" i="11"/>
  <c r="H31" i="11"/>
  <c r="R233" i="11"/>
  <c r="R224" i="11"/>
  <c r="Q220" i="11"/>
  <c r="R206" i="11"/>
  <c r="Q195" i="11"/>
  <c r="R188" i="11"/>
  <c r="Q169" i="11"/>
  <c r="R166" i="11"/>
  <c r="R164" i="11"/>
  <c r="Q156" i="11"/>
  <c r="Q154" i="11"/>
  <c r="R147" i="11"/>
  <c r="Q145" i="11"/>
  <c r="Q136" i="11"/>
  <c r="Q101" i="11"/>
  <c r="Q81" i="11"/>
  <c r="Q76" i="11"/>
  <c r="G698" i="11"/>
  <c r="G681" i="11"/>
  <c r="G664" i="11"/>
  <c r="G658" i="11"/>
  <c r="G641" i="11"/>
  <c r="G624" i="11"/>
  <c r="G618" i="11"/>
  <c r="G599" i="11"/>
  <c r="H599" i="11"/>
  <c r="G592" i="11"/>
  <c r="G579" i="11"/>
  <c r="H579" i="11"/>
  <c r="G572" i="11"/>
  <c r="G559" i="11"/>
  <c r="H559" i="11"/>
  <c r="G552" i="11"/>
  <c r="G539" i="11"/>
  <c r="H539" i="11"/>
  <c r="G519" i="11"/>
  <c r="H519" i="11"/>
  <c r="G512" i="11"/>
  <c r="G498" i="11"/>
  <c r="G490" i="11"/>
  <c r="G460" i="11"/>
  <c r="G448" i="11"/>
  <c r="G442" i="11"/>
  <c r="G436" i="11"/>
  <c r="G430" i="11"/>
  <c r="G418" i="11"/>
  <c r="G359" i="11"/>
  <c r="H359" i="11"/>
  <c r="G295" i="11"/>
  <c r="H295" i="11"/>
  <c r="G224" i="11"/>
  <c r="G200" i="11"/>
  <c r="G137" i="11"/>
  <c r="G124" i="11"/>
  <c r="G110" i="11"/>
  <c r="H110" i="11"/>
  <c r="G85" i="11"/>
  <c r="G71" i="11"/>
  <c r="H71" i="11"/>
  <c r="H57" i="11"/>
  <c r="H49" i="11"/>
  <c r="G32" i="11"/>
  <c r="H32" i="11"/>
  <c r="G14" i="11"/>
  <c r="G8" i="11"/>
  <c r="H8" i="11"/>
  <c r="H725" i="11"/>
  <c r="H696" i="11"/>
  <c r="H683" i="11"/>
  <c r="H654" i="11"/>
  <c r="H625" i="11"/>
  <c r="H611" i="11"/>
  <c r="H593" i="11"/>
  <c r="H577" i="11"/>
  <c r="H563" i="11"/>
  <c r="H547" i="11"/>
  <c r="H531" i="11"/>
  <c r="H515" i="11"/>
  <c r="H501" i="11"/>
  <c r="H464" i="11"/>
  <c r="H422" i="11"/>
  <c r="H402" i="11"/>
  <c r="H378" i="11"/>
  <c r="H354" i="11"/>
  <c r="H328" i="11"/>
  <c r="H304" i="11"/>
  <c r="H278" i="11"/>
  <c r="H254" i="11"/>
  <c r="H228" i="11"/>
  <c r="H204" i="11"/>
  <c r="H178" i="11"/>
  <c r="H154" i="11"/>
  <c r="H128" i="11"/>
  <c r="H54" i="11"/>
  <c r="H28" i="11"/>
  <c r="Q6" i="11"/>
  <c r="Q16" i="11"/>
  <c r="Q43" i="11"/>
  <c r="Q68" i="11"/>
  <c r="Q11" i="11"/>
  <c r="Q20" i="11"/>
  <c r="Q27" i="11"/>
  <c r="Q36" i="11"/>
  <c r="Q54" i="11"/>
  <c r="Q63" i="11"/>
  <c r="Q70" i="11"/>
  <c r="Q75" i="11"/>
  <c r="Q80" i="11"/>
  <c r="Q13" i="11"/>
  <c r="Q38" i="11"/>
  <c r="Q47" i="11"/>
  <c r="Q65" i="11"/>
  <c r="Q87" i="11"/>
  <c r="Q104" i="11"/>
  <c r="Q15" i="11"/>
  <c r="Q22" i="11"/>
  <c r="Q31" i="11"/>
  <c r="Q40" i="11"/>
  <c r="Q49" i="11"/>
  <c r="Q58" i="11"/>
  <c r="Q72" i="11"/>
  <c r="Q77" i="11"/>
  <c r="Q82" i="11"/>
  <c r="Q94" i="11"/>
  <c r="Q99" i="11"/>
  <c r="Q111" i="11"/>
  <c r="Q116" i="11"/>
  <c r="Q121" i="11"/>
  <c r="Q133" i="11"/>
  <c r="Q8" i="11"/>
  <c r="Q10" i="11"/>
  <c r="Q17" i="11"/>
  <c r="Q21" i="11"/>
  <c r="Q48" i="11"/>
  <c r="Q130" i="11"/>
  <c r="Q191" i="11"/>
  <c r="Q222" i="11"/>
  <c r="Q60" i="11"/>
  <c r="Q62" i="11"/>
  <c r="Q79" i="11"/>
  <c r="Q167" i="11"/>
  <c r="Q26" i="11"/>
  <c r="Q28" i="11"/>
  <c r="Q30" i="11"/>
  <c r="Q96" i="11"/>
  <c r="Q106" i="11"/>
  <c r="Q125" i="11"/>
  <c r="Q138" i="11"/>
  <c r="Q142" i="11"/>
  <c r="Q160" i="11"/>
  <c r="Q203" i="11"/>
  <c r="Q219" i="11"/>
  <c r="Q232" i="11"/>
  <c r="Q71" i="11"/>
  <c r="Q98" i="11"/>
  <c r="Q110" i="11"/>
  <c r="Q114" i="11"/>
  <c r="Q127" i="11"/>
  <c r="Q153" i="11"/>
  <c r="Q162" i="11"/>
  <c r="Q173" i="11"/>
  <c r="Q182" i="11"/>
  <c r="Q186" i="11"/>
  <c r="Q207" i="11"/>
  <c r="Q217" i="11"/>
  <c r="Q67" i="11"/>
  <c r="Q69" i="11"/>
  <c r="Q86" i="11"/>
  <c r="Q118" i="11"/>
  <c r="Q135" i="11"/>
  <c r="Q131" i="11"/>
  <c r="Q33" i="11"/>
  <c r="Q35" i="11"/>
  <c r="Q37" i="11"/>
  <c r="Q46" i="11"/>
  <c r="Q120" i="11"/>
  <c r="Q53" i="11"/>
  <c r="Q55" i="11"/>
  <c r="Q74" i="11"/>
  <c r="Q113" i="11"/>
  <c r="Q42" i="11"/>
  <c r="Q89" i="11"/>
  <c r="Q91" i="11"/>
  <c r="Q97" i="11"/>
  <c r="Q103" i="11"/>
  <c r="Q109" i="11"/>
  <c r="Q126" i="11"/>
  <c r="Q143" i="11"/>
  <c r="Q233" i="11"/>
  <c r="S235" i="11"/>
  <c r="X235" i="11"/>
  <c r="R226" i="11"/>
  <c r="X208" i="11"/>
  <c r="S208" i="11"/>
  <c r="Q206" i="11"/>
  <c r="R197" i="11"/>
  <c r="R192" i="11"/>
  <c r="R190" i="11"/>
  <c r="R177" i="11"/>
  <c r="Q171" i="11"/>
  <c r="Q166" i="11"/>
  <c r="Q147" i="11"/>
  <c r="R128" i="11"/>
  <c r="R103" i="11"/>
  <c r="G545" i="11"/>
  <c r="H545" i="11"/>
  <c r="G483" i="11"/>
  <c r="H483" i="11"/>
  <c r="G412" i="11"/>
  <c r="G400" i="11"/>
  <c r="G394" i="11"/>
  <c r="G388" i="11"/>
  <c r="G382" i="11"/>
  <c r="G370" i="11"/>
  <c r="G358" i="11"/>
  <c r="G345" i="11"/>
  <c r="H345" i="11"/>
  <c r="G337" i="11"/>
  <c r="G330" i="11"/>
  <c r="G323" i="11"/>
  <c r="H323" i="11"/>
  <c r="G309" i="11"/>
  <c r="G294" i="11"/>
  <c r="G273" i="11"/>
  <c r="G266" i="11"/>
  <c r="G259" i="11"/>
  <c r="H259" i="11"/>
  <c r="G245" i="11"/>
  <c r="H245" i="11"/>
  <c r="G237" i="11"/>
  <c r="G217" i="11"/>
  <c r="G211" i="11"/>
  <c r="H211" i="11"/>
  <c r="G193" i="11"/>
  <c r="G169" i="11"/>
  <c r="G149" i="11"/>
  <c r="G109" i="11"/>
  <c r="H56" i="11"/>
  <c r="G48" i="11"/>
  <c r="H48" i="11"/>
  <c r="G40" i="11"/>
  <c r="H40" i="11"/>
  <c r="G7" i="11"/>
  <c r="H7" i="11"/>
  <c r="H724" i="11"/>
  <c r="H708" i="11"/>
  <c r="H695" i="11"/>
  <c r="H682" i="11"/>
  <c r="H668" i="11"/>
  <c r="H638" i="11"/>
  <c r="H608" i="11"/>
  <c r="H576" i="11"/>
  <c r="H562" i="11"/>
  <c r="H528" i="11"/>
  <c r="H514" i="11"/>
  <c r="H481" i="11"/>
  <c r="H463" i="11"/>
  <c r="H327" i="11"/>
  <c r="H303" i="11"/>
  <c r="H277" i="11"/>
  <c r="H227" i="11"/>
  <c r="H203" i="11"/>
  <c r="H177" i="11"/>
  <c r="H153" i="11"/>
  <c r="H127" i="11"/>
  <c r="H77" i="11"/>
  <c r="H53" i="11"/>
  <c r="H27" i="11"/>
  <c r="R6" i="11"/>
  <c r="R41" i="11"/>
  <c r="R16" i="11"/>
  <c r="R18" i="11"/>
  <c r="R43" i="11"/>
  <c r="R45" i="11"/>
  <c r="R68" i="11"/>
  <c r="R85" i="11"/>
  <c r="R90" i="11"/>
  <c r="R11" i="11"/>
  <c r="R20" i="11"/>
  <c r="R29" i="11"/>
  <c r="R36" i="11"/>
  <c r="R56" i="11"/>
  <c r="R63" i="11"/>
  <c r="R70" i="11"/>
  <c r="R75" i="11"/>
  <c r="R80" i="11"/>
  <c r="R92" i="11"/>
  <c r="R97" i="11"/>
  <c r="R109" i="11"/>
  <c r="R13" i="11"/>
  <c r="R38" i="11"/>
  <c r="R47" i="11"/>
  <c r="R65" i="11"/>
  <c r="R87" i="11"/>
  <c r="R104" i="11"/>
  <c r="R126" i="11"/>
  <c r="R131" i="11"/>
  <c r="R15" i="11"/>
  <c r="R8" i="11"/>
  <c r="R10" i="11"/>
  <c r="R21" i="11"/>
  <c r="R40" i="11"/>
  <c r="R42" i="11"/>
  <c r="R89" i="11"/>
  <c r="R143" i="11"/>
  <c r="R220" i="11"/>
  <c r="R165" i="11"/>
  <c r="R189" i="11"/>
  <c r="R119" i="11"/>
  <c r="R136" i="11"/>
  <c r="R158" i="11"/>
  <c r="R193" i="11"/>
  <c r="R58" i="11"/>
  <c r="R60" i="11"/>
  <c r="R62" i="11"/>
  <c r="R77" i="11"/>
  <c r="R79" i="11"/>
  <c r="R121" i="11"/>
  <c r="R123" i="11"/>
  <c r="R140" i="11"/>
  <c r="R149" i="11"/>
  <c r="R167" i="11"/>
  <c r="R171" i="11"/>
  <c r="R180" i="11"/>
  <c r="R230" i="11"/>
  <c r="R24" i="11"/>
  <c r="R26" i="11"/>
  <c r="R28" i="11"/>
  <c r="R94" i="11"/>
  <c r="R96" i="11"/>
  <c r="R102" i="11"/>
  <c r="R106" i="11"/>
  <c r="R108" i="11"/>
  <c r="R125" i="11"/>
  <c r="R138" i="11"/>
  <c r="R142" i="11"/>
  <c r="R160" i="11"/>
  <c r="R219" i="11"/>
  <c r="R232" i="11"/>
  <c r="R114" i="11"/>
  <c r="R129" i="11"/>
  <c r="R67" i="11"/>
  <c r="R84" i="11"/>
  <c r="R86" i="11"/>
  <c r="R116" i="11"/>
  <c r="R118" i="11"/>
  <c r="R133" i="11"/>
  <c r="R135" i="11"/>
  <c r="V141" i="11" s="1"/>
  <c r="R82" i="11"/>
  <c r="R31" i="11"/>
  <c r="R33" i="11"/>
  <c r="R35" i="11"/>
  <c r="R46" i="11"/>
  <c r="R124" i="11"/>
  <c r="R51" i="11"/>
  <c r="R53" i="11"/>
  <c r="R55" i="11"/>
  <c r="R72" i="11"/>
  <c r="R74" i="11"/>
  <c r="R101" i="11"/>
  <c r="R107" i="11"/>
  <c r="R113" i="11"/>
  <c r="R172" i="11"/>
  <c r="R235" i="11"/>
  <c r="R228" i="11"/>
  <c r="R221" i="11"/>
  <c r="R208" i="11"/>
  <c r="R199" i="11"/>
  <c r="Q197" i="11"/>
  <c r="Q194" i="11"/>
  <c r="Q192" i="11"/>
  <c r="X190" i="11"/>
  <c r="S190" i="11"/>
  <c r="Q181" i="11"/>
  <c r="Q179" i="11"/>
  <c r="Q177" i="11"/>
  <c r="X168" i="11"/>
  <c r="S168" i="11"/>
  <c r="X166" i="11"/>
  <c r="S166" i="11"/>
  <c r="R159" i="11"/>
  <c r="R157" i="11"/>
  <c r="R155" i="11"/>
  <c r="Q149" i="11"/>
  <c r="Q144" i="11"/>
  <c r="R137" i="11"/>
  <c r="Q128" i="11"/>
  <c r="Q123" i="11"/>
  <c r="Q93" i="11"/>
  <c r="G489" i="11"/>
  <c r="H489" i="11"/>
  <c r="G258" i="11"/>
  <c r="H258" i="11"/>
  <c r="G223" i="11"/>
  <c r="H223" i="11"/>
  <c r="G199" i="11"/>
  <c r="H199" i="11"/>
  <c r="G136" i="11"/>
  <c r="G116" i="11"/>
  <c r="H22" i="11"/>
  <c r="G13" i="11"/>
  <c r="H6" i="11"/>
  <c r="H707" i="11"/>
  <c r="H694" i="11"/>
  <c r="H665" i="11"/>
  <c r="H637" i="11"/>
  <c r="H623" i="11"/>
  <c r="H605" i="11"/>
  <c r="H591" i="11"/>
  <c r="H575" i="11"/>
  <c r="H561" i="11"/>
  <c r="H543" i="11"/>
  <c r="H527" i="11"/>
  <c r="H513" i="11"/>
  <c r="H497" i="11"/>
  <c r="H458" i="11"/>
  <c r="H438" i="11"/>
  <c r="H416" i="11"/>
  <c r="H396" i="11"/>
  <c r="H352" i="11"/>
  <c r="H326" i="11"/>
  <c r="H276" i="11"/>
  <c r="H252" i="11"/>
  <c r="H226" i="11"/>
  <c r="H202" i="11"/>
  <c r="H152" i="11"/>
  <c r="H126" i="11"/>
  <c r="H102" i="11"/>
  <c r="H76" i="11"/>
  <c r="H52" i="11"/>
  <c r="X6" i="11"/>
  <c r="S6" i="11"/>
  <c r="Q228" i="11"/>
  <c r="Q223" i="11"/>
  <c r="Q221" i="11"/>
  <c r="R210" i="11"/>
  <c r="Q208" i="11"/>
  <c r="Q199" i="11"/>
  <c r="S194" i="11"/>
  <c r="X194" i="11"/>
  <c r="S192" i="11"/>
  <c r="X192" i="11"/>
  <c r="S181" i="11"/>
  <c r="X181" i="11"/>
  <c r="X179" i="11"/>
  <c r="S179" i="11"/>
  <c r="X177" i="11"/>
  <c r="S177" i="11"/>
  <c r="R170" i="11"/>
  <c r="R168" i="11"/>
  <c r="Q159" i="11"/>
  <c r="Q157" i="11"/>
  <c r="Q155" i="11"/>
  <c r="R146" i="11"/>
  <c r="Q137" i="11"/>
  <c r="R130" i="11"/>
  <c r="R120" i="11"/>
  <c r="R115" i="11"/>
  <c r="H208" i="11"/>
  <c r="H11" i="11"/>
  <c r="H23" i="11"/>
  <c r="H47" i="11"/>
  <c r="H61" i="11"/>
  <c r="H185" i="11"/>
  <c r="H74" i="11"/>
  <c r="H162" i="11"/>
  <c r="H69" i="11"/>
  <c r="H62" i="11"/>
  <c r="H30" i="11"/>
  <c r="H706" i="11"/>
  <c r="H651" i="11"/>
  <c r="H622" i="11"/>
  <c r="H588" i="11"/>
  <c r="H574" i="11"/>
  <c r="H542" i="11"/>
  <c r="H455" i="11"/>
  <c r="H437" i="11"/>
  <c r="H415" i="11"/>
  <c r="H393" i="11"/>
  <c r="H351" i="11"/>
  <c r="H325" i="11"/>
  <c r="H275" i="11"/>
  <c r="H251" i="11"/>
  <c r="H225" i="11"/>
  <c r="H201" i="11"/>
  <c r="H175" i="11"/>
  <c r="H151" i="11"/>
  <c r="H125" i="11"/>
  <c r="H101" i="11"/>
  <c r="H75" i="11"/>
  <c r="H51" i="11"/>
  <c r="H25" i="11"/>
  <c r="R236" i="11"/>
  <c r="Q230" i="11"/>
  <c r="Q225" i="11"/>
  <c r="X223" i="11"/>
  <c r="S223" i="11"/>
  <c r="Q212" i="11"/>
  <c r="Q210" i="11"/>
  <c r="R205" i="11"/>
  <c r="Q201" i="11"/>
  <c r="X196" i="11"/>
  <c r="S196" i="11"/>
  <c r="R194" i="11"/>
  <c r="R183" i="11"/>
  <c r="R181" i="11"/>
  <c r="Q172" i="11"/>
  <c r="Q168" i="11"/>
  <c r="X161" i="11"/>
  <c r="S161" i="11"/>
  <c r="X159" i="11"/>
  <c r="S159" i="11"/>
  <c r="X157" i="11"/>
  <c r="S157" i="11"/>
  <c r="R148" i="11"/>
  <c r="X139" i="11"/>
  <c r="S139" i="11"/>
  <c r="X137" i="11"/>
  <c r="S137" i="11"/>
  <c r="Q115" i="11"/>
  <c r="G730" i="11"/>
  <c r="G719" i="11"/>
  <c r="H719" i="11"/>
  <c r="G713" i="11"/>
  <c r="G679" i="11"/>
  <c r="H679" i="11"/>
  <c r="G673" i="11"/>
  <c r="G650" i="11"/>
  <c r="H645" i="11"/>
  <c r="G639" i="11"/>
  <c r="H639" i="11"/>
  <c r="G616" i="11"/>
  <c r="H610" i="11"/>
  <c r="G603" i="11"/>
  <c r="H590" i="11"/>
  <c r="G583" i="11"/>
  <c r="H583" i="11"/>
  <c r="G576" i="11"/>
  <c r="H570" i="11"/>
  <c r="G563" i="11"/>
  <c r="H550" i="11"/>
  <c r="G543" i="11"/>
  <c r="G536" i="11"/>
  <c r="H530" i="11"/>
  <c r="G523" i="11"/>
  <c r="G516" i="11"/>
  <c r="H510" i="11"/>
  <c r="G503" i="11"/>
  <c r="G495" i="11"/>
  <c r="H495" i="11"/>
  <c r="H440" i="11"/>
  <c r="G428" i="11"/>
  <c r="G404" i="11"/>
  <c r="H369" i="11"/>
  <c r="H357" i="11"/>
  <c r="H350" i="11"/>
  <c r="G342" i="11"/>
  <c r="G335" i="11"/>
  <c r="H335" i="11"/>
  <c r="H329" i="11"/>
  <c r="G321" i="11"/>
  <c r="G307" i="11"/>
  <c r="H307" i="11"/>
  <c r="H300" i="11"/>
  <c r="H286" i="11"/>
  <c r="G278" i="11"/>
  <c r="G271" i="11"/>
  <c r="H271" i="11"/>
  <c r="H257" i="11"/>
  <c r="H250" i="11"/>
  <c r="G242" i="11"/>
  <c r="G235" i="11"/>
  <c r="H235" i="11"/>
  <c r="H229" i="11"/>
  <c r="H222" i="11"/>
  <c r="H198" i="11"/>
  <c r="G185" i="11"/>
  <c r="H174" i="11"/>
  <c r="G167" i="11"/>
  <c r="H161" i="11"/>
  <c r="H148" i="11"/>
  <c r="G141" i="11"/>
  <c r="H135" i="11"/>
  <c r="H129" i="11"/>
  <c r="H108" i="11"/>
  <c r="H95" i="11"/>
  <c r="H89" i="11"/>
  <c r="G89" i="11"/>
  <c r="G75" i="11"/>
  <c r="H68" i="11"/>
  <c r="H29" i="11"/>
  <c r="G20" i="11"/>
  <c r="H20" i="11"/>
  <c r="H12" i="11"/>
  <c r="H705" i="11"/>
  <c r="H663" i="11"/>
  <c r="H635" i="11"/>
  <c r="H603" i="11"/>
  <c r="H587" i="11"/>
  <c r="H573" i="11"/>
  <c r="H525" i="11"/>
  <c r="H511" i="11"/>
  <c r="H414" i="11"/>
  <c r="H367" i="11"/>
  <c r="H343" i="11"/>
  <c r="H267" i="11"/>
  <c r="H243" i="11"/>
  <c r="H167" i="11"/>
  <c r="H117" i="11"/>
  <c r="H93" i="11"/>
  <c r="H67" i="11"/>
  <c r="H43" i="11"/>
  <c r="H17" i="11"/>
  <c r="Q236" i="11"/>
  <c r="Q227" i="11"/>
  <c r="S225" i="11"/>
  <c r="X225" i="11"/>
  <c r="R216" i="11"/>
  <c r="Q214" i="11"/>
  <c r="R198" i="11"/>
  <c r="R196" i="11"/>
  <c r="R185" i="11"/>
  <c r="Q183" i="11"/>
  <c r="X172" i="11"/>
  <c r="S172" i="11"/>
  <c r="R161" i="11"/>
  <c r="Q150" i="11"/>
  <c r="X148" i="11"/>
  <c r="S148" i="11"/>
  <c r="R139" i="11"/>
  <c r="R132" i="11"/>
  <c r="G50" i="11"/>
  <c r="G57" i="11"/>
  <c r="G70" i="11"/>
  <c r="G77" i="11"/>
  <c r="G114" i="11"/>
  <c r="G120" i="11"/>
  <c r="G126" i="11"/>
  <c r="G138" i="11"/>
  <c r="G150" i="11"/>
  <c r="G156" i="11"/>
  <c r="G162" i="11"/>
  <c r="G168" i="11"/>
  <c r="G724" i="11"/>
  <c r="G718" i="11"/>
  <c r="G701" i="11"/>
  <c r="H690" i="11"/>
  <c r="G684" i="11"/>
  <c r="G678" i="11"/>
  <c r="G667" i="11"/>
  <c r="H667" i="11"/>
  <c r="G661" i="11"/>
  <c r="H656" i="11"/>
  <c r="G644" i="11"/>
  <c r="G638" i="11"/>
  <c r="H633" i="11"/>
  <c r="G627" i="11"/>
  <c r="G621" i="11"/>
  <c r="G609" i="11"/>
  <c r="H609" i="11"/>
  <c r="G602" i="11"/>
  <c r="G589" i="11"/>
  <c r="H589" i="11"/>
  <c r="G582" i="11"/>
  <c r="G569" i="11"/>
  <c r="H569" i="11"/>
  <c r="G562" i="11"/>
  <c r="H556" i="11"/>
  <c r="G549" i="11"/>
  <c r="H549" i="11"/>
  <c r="G542" i="11"/>
  <c r="G529" i="11"/>
  <c r="H529" i="11"/>
  <c r="G522" i="11"/>
  <c r="G509" i="11"/>
  <c r="H509" i="11"/>
  <c r="G502" i="11"/>
  <c r="G487" i="11"/>
  <c r="H469" i="11"/>
  <c r="H439" i="11"/>
  <c r="G433" i="11"/>
  <c r="G421" i="11"/>
  <c r="H410" i="11"/>
  <c r="H398" i="11"/>
  <c r="H386" i="11"/>
  <c r="H374" i="11"/>
  <c r="G368" i="11"/>
  <c r="H356" i="11"/>
  <c r="H321" i="11"/>
  <c r="G313" i="11"/>
  <c r="G299" i="11"/>
  <c r="H299" i="11"/>
  <c r="G285" i="11"/>
  <c r="H285" i="11"/>
  <c r="G263" i="11"/>
  <c r="H256" i="11"/>
  <c r="G215" i="11"/>
  <c r="H209" i="11"/>
  <c r="G203" i="11"/>
  <c r="G191" i="11"/>
  <c r="G173" i="11"/>
  <c r="H173" i="11"/>
  <c r="G166" i="11"/>
  <c r="H160" i="11"/>
  <c r="H147" i="11"/>
  <c r="H121" i="11"/>
  <c r="H107" i="11"/>
  <c r="G101" i="11"/>
  <c r="G88" i="11"/>
  <c r="H82" i="11"/>
  <c r="G74" i="11"/>
  <c r="H46" i="11"/>
  <c r="G28" i="11"/>
  <c r="H731" i="11"/>
  <c r="H717" i="11"/>
  <c r="H691" i="11"/>
  <c r="H675" i="11"/>
  <c r="H648" i="11"/>
  <c r="H554" i="11"/>
  <c r="H492" i="11"/>
  <c r="H366" i="11"/>
  <c r="H292" i="11"/>
  <c r="H66" i="11"/>
  <c r="H42" i="11"/>
  <c r="H16" i="11"/>
  <c r="R229" i="11"/>
  <c r="S227" i="11"/>
  <c r="X227" i="11"/>
  <c r="X218" i="11"/>
  <c r="S218" i="11"/>
  <c r="Q216" i="11"/>
  <c r="R211" i="11"/>
  <c r="Q209" i="11"/>
  <c r="R202" i="11"/>
  <c r="R200" i="11"/>
  <c r="Q185" i="11"/>
  <c r="S174" i="11"/>
  <c r="X174" i="11"/>
  <c r="R163" i="11"/>
  <c r="Q161" i="11"/>
  <c r="Q152" i="11"/>
  <c r="X150" i="11"/>
  <c r="S150" i="11"/>
  <c r="Q139" i="11"/>
  <c r="Q57" i="11"/>
  <c r="G571" i="11"/>
  <c r="H571" i="11"/>
  <c r="G695" i="11"/>
  <c r="H621" i="11"/>
  <c r="G595" i="11"/>
  <c r="H595" i="11"/>
  <c r="H582" i="11"/>
  <c r="G515" i="11"/>
  <c r="G486" i="11"/>
  <c r="G462" i="11"/>
  <c r="G450" i="11"/>
  <c r="H445" i="11"/>
  <c r="G438" i="11"/>
  <c r="H433" i="11"/>
  <c r="H421" i="11"/>
  <c r="H380" i="11"/>
  <c r="G373" i="11"/>
  <c r="H368" i="11"/>
  <c r="G355" i="11"/>
  <c r="H349" i="11"/>
  <c r="G341" i="11"/>
  <c r="H334" i="11"/>
  <c r="G327" i="11"/>
  <c r="H320" i="11"/>
  <c r="H306" i="11"/>
  <c r="G298" i="11"/>
  <c r="H298" i="11"/>
  <c r="G291" i="11"/>
  <c r="H284" i="11"/>
  <c r="H270" i="11"/>
  <c r="G262" i="11"/>
  <c r="G255" i="11"/>
  <c r="H249" i="11"/>
  <c r="G241" i="11"/>
  <c r="H234" i="11"/>
  <c r="G227" i="11"/>
  <c r="G214" i="11"/>
  <c r="G208" i="11"/>
  <c r="G202" i="11"/>
  <c r="H197" i="11"/>
  <c r="H190" i="11"/>
  <c r="G190" i="11"/>
  <c r="G184" i="11"/>
  <c r="G178" i="11"/>
  <c r="G172" i="11"/>
  <c r="H159" i="11"/>
  <c r="G146" i="11"/>
  <c r="G140" i="11"/>
  <c r="H134" i="11"/>
  <c r="G113" i="11"/>
  <c r="G106" i="11"/>
  <c r="G100" i="11"/>
  <c r="H94" i="11"/>
  <c r="G81" i="11"/>
  <c r="G66" i="11"/>
  <c r="H60" i="11"/>
  <c r="G52" i="11"/>
  <c r="H45" i="11"/>
  <c r="G36" i="11"/>
  <c r="H36" i="11"/>
  <c r="H18" i="11"/>
  <c r="G18" i="11"/>
  <c r="G10" i="11"/>
  <c r="H703" i="11"/>
  <c r="H687" i="11"/>
  <c r="H647" i="11"/>
  <c r="H631" i="11"/>
  <c r="H585" i="11"/>
  <c r="H567" i="11"/>
  <c r="H553" i="11"/>
  <c r="H537" i="11"/>
  <c r="H523" i="11"/>
  <c r="H505" i="11"/>
  <c r="H491" i="11"/>
  <c r="H408" i="11"/>
  <c r="H341" i="11"/>
  <c r="H315" i="11"/>
  <c r="H291" i="11"/>
  <c r="H265" i="11"/>
  <c r="H241" i="11"/>
  <c r="H215" i="11"/>
  <c r="H191" i="11"/>
  <c r="H165" i="11"/>
  <c r="H65" i="11"/>
  <c r="H15" i="11"/>
  <c r="Q231" i="11"/>
  <c r="R218" i="11"/>
  <c r="Y216" i="11"/>
  <c r="R213" i="11"/>
  <c r="Q211" i="11"/>
  <c r="Q202" i="11"/>
  <c r="X200" i="11"/>
  <c r="S200" i="11"/>
  <c r="Q187" i="11"/>
  <c r="R182" i="11"/>
  <c r="R174" i="11"/>
  <c r="Q163" i="11"/>
  <c r="X152" i="11"/>
  <c r="S152" i="11"/>
  <c r="R150" i="11"/>
  <c r="X143" i="11"/>
  <c r="S143" i="11"/>
  <c r="T139" i="11"/>
  <c r="R99" i="11"/>
  <c r="G122" i="11"/>
  <c r="H122" i="11"/>
  <c r="G707" i="11"/>
  <c r="G735" i="11"/>
  <c r="G729" i="11"/>
  <c r="G706" i="11"/>
  <c r="H678" i="11"/>
  <c r="G666" i="11"/>
  <c r="H644" i="11"/>
  <c r="G632" i="11"/>
  <c r="G615" i="11"/>
  <c r="G588" i="11"/>
  <c r="G555" i="11"/>
  <c r="H494" i="11"/>
  <c r="G385" i="11"/>
  <c r="G734" i="11"/>
  <c r="H729" i="11"/>
  <c r="G723" i="11"/>
  <c r="H723" i="11"/>
  <c r="H712" i="11"/>
  <c r="G700" i="11"/>
  <c r="G694" i="11"/>
  <c r="H689" i="11"/>
  <c r="G683" i="11"/>
  <c r="G677" i="11"/>
  <c r="H666" i="11"/>
  <c r="G660" i="11"/>
  <c r="G654" i="11"/>
  <c r="H649" i="11"/>
  <c r="G643" i="11"/>
  <c r="G637" i="11"/>
  <c r="H632" i="11"/>
  <c r="G620" i="11"/>
  <c r="G614" i="11"/>
  <c r="G601" i="11"/>
  <c r="G594" i="11"/>
  <c r="G581" i="11"/>
  <c r="G574" i="11"/>
  <c r="H568" i="11"/>
  <c r="G561" i="11"/>
  <c r="G554" i="11"/>
  <c r="G541" i="11"/>
  <c r="G534" i="11"/>
  <c r="G521" i="11"/>
  <c r="H521" i="11"/>
  <c r="G514" i="11"/>
  <c r="G501" i="11"/>
  <c r="G493" i="11"/>
  <c r="H486" i="11"/>
  <c r="H480" i="11"/>
  <c r="H474" i="11"/>
  <c r="H468" i="11"/>
  <c r="H462" i="11"/>
  <c r="H456" i="11"/>
  <c r="H450" i="11"/>
  <c r="G444" i="11"/>
  <c r="G432" i="11"/>
  <c r="G426" i="11"/>
  <c r="G420" i="11"/>
  <c r="G414" i="11"/>
  <c r="H409" i="11"/>
  <c r="G402" i="11"/>
  <c r="H397" i="11"/>
  <c r="G390" i="11"/>
  <c r="H385" i="11"/>
  <c r="H379" i="11"/>
  <c r="H373" i="11"/>
  <c r="G361" i="11"/>
  <c r="G354" i="11"/>
  <c r="H348" i="11"/>
  <c r="G333" i="11"/>
  <c r="G326" i="11"/>
  <c r="G319" i="11"/>
  <c r="H319" i="11"/>
  <c r="H312" i="11"/>
  <c r="G305" i="11"/>
  <c r="G297" i="11"/>
  <c r="G290" i="11"/>
  <c r="G283" i="11"/>
  <c r="H283" i="11"/>
  <c r="G269" i="11"/>
  <c r="H262" i="11"/>
  <c r="G254" i="11"/>
  <c r="H248" i="11"/>
  <c r="G233" i="11"/>
  <c r="G226" i="11"/>
  <c r="H220" i="11"/>
  <c r="G196" i="11"/>
  <c r="H196" i="11"/>
  <c r="G189" i="11"/>
  <c r="H184" i="11"/>
  <c r="H172" i="11"/>
  <c r="G165" i="11"/>
  <c r="G158" i="11"/>
  <c r="G152" i="11"/>
  <c r="H146" i="11"/>
  <c r="H140" i="11"/>
  <c r="G133" i="11"/>
  <c r="H119" i="11"/>
  <c r="H106" i="11"/>
  <c r="H100" i="11"/>
  <c r="G93" i="11"/>
  <c r="G73" i="11"/>
  <c r="G59" i="11"/>
  <c r="H59" i="11"/>
  <c r="G51" i="11"/>
  <c r="G44" i="11"/>
  <c r="H44" i="11"/>
  <c r="H35" i="11"/>
  <c r="G26" i="11"/>
  <c r="H10" i="11"/>
  <c r="H728" i="11"/>
  <c r="H715" i="11"/>
  <c r="H338" i="11"/>
  <c r="H238" i="11"/>
  <c r="H138" i="11"/>
  <c r="H114" i="11"/>
  <c r="H64" i="11"/>
  <c r="X231" i="11"/>
  <c r="S231" i="11"/>
  <c r="Q218" i="11"/>
  <c r="Q215" i="11"/>
  <c r="X213" i="11"/>
  <c r="S213" i="11"/>
  <c r="S204" i="11"/>
  <c r="X204" i="11"/>
  <c r="X202" i="11"/>
  <c r="S202" i="11"/>
  <c r="Q189" i="11"/>
  <c r="R184" i="11"/>
  <c r="R176" i="11"/>
  <c r="Q174" i="11"/>
  <c r="Q165" i="11"/>
  <c r="X154" i="11"/>
  <c r="S154" i="11"/>
  <c r="R152" i="11"/>
  <c r="Q141" i="11"/>
  <c r="Q119" i="11"/>
  <c r="Q64" i="11"/>
  <c r="G712" i="11"/>
  <c r="H701" i="11"/>
  <c r="G689" i="11"/>
  <c r="G672" i="11"/>
  <c r="G655" i="11"/>
  <c r="H655" i="11"/>
  <c r="G649" i="11"/>
  <c r="G626" i="11"/>
  <c r="G608" i="11"/>
  <c r="G575" i="11"/>
  <c r="G568" i="11"/>
  <c r="G548" i="11"/>
  <c r="G535" i="11"/>
  <c r="G528" i="11"/>
  <c r="G508" i="11"/>
  <c r="G480" i="11"/>
  <c r="G474" i="11"/>
  <c r="G468" i="11"/>
  <c r="H457" i="11"/>
  <c r="G409" i="11"/>
  <c r="G397" i="11"/>
  <c r="H362" i="11"/>
  <c r="H221" i="11"/>
  <c r="G717" i="11"/>
  <c r="H734" i="11"/>
  <c r="G722" i="11"/>
  <c r="G711" i="11"/>
  <c r="H711" i="11"/>
  <c r="H700" i="11"/>
  <c r="G688" i="11"/>
  <c r="H677" i="11"/>
  <c r="G671" i="11"/>
  <c r="G631" i="11"/>
  <c r="H620" i="11"/>
  <c r="G607" i="11"/>
  <c r="H607" i="11"/>
  <c r="G600" i="11"/>
  <c r="H594" i="11"/>
  <c r="G587" i="11"/>
  <c r="G580" i="11"/>
  <c r="G567" i="11"/>
  <c r="G560" i="11"/>
  <c r="G547" i="11"/>
  <c r="G540" i="11"/>
  <c r="G527" i="11"/>
  <c r="G520" i="11"/>
  <c r="G507" i="11"/>
  <c r="H507" i="11"/>
  <c r="H500" i="11"/>
  <c r="H479" i="11"/>
  <c r="G473" i="11"/>
  <c r="G461" i="11"/>
  <c r="G449" i="11"/>
  <c r="H444" i="11"/>
  <c r="H432" i="11"/>
  <c r="H420" i="11"/>
  <c r="H390" i="11"/>
  <c r="G384" i="11"/>
  <c r="G372" i="11"/>
  <c r="H361" i="11"/>
  <c r="G347" i="11"/>
  <c r="H347" i="11"/>
  <c r="H340" i="11"/>
  <c r="H333" i="11"/>
  <c r="H318" i="11"/>
  <c r="G318" i="11"/>
  <c r="G311" i="11"/>
  <c r="H311" i="11"/>
  <c r="H297" i="11"/>
  <c r="H290" i="11"/>
  <c r="G282" i="11"/>
  <c r="G275" i="11"/>
  <c r="H269" i="11"/>
  <c r="G261" i="11"/>
  <c r="G247" i="11"/>
  <c r="H247" i="11"/>
  <c r="H240" i="11"/>
  <c r="H233" i="11"/>
  <c r="G213" i="11"/>
  <c r="G207" i="11"/>
  <c r="H207" i="11"/>
  <c r="G195" i="11"/>
  <c r="H195" i="11"/>
  <c r="H189" i="11"/>
  <c r="G183" i="11"/>
  <c r="H183" i="11"/>
  <c r="G171" i="11"/>
  <c r="H171" i="11"/>
  <c r="H158" i="11"/>
  <c r="G145" i="11"/>
  <c r="H139" i="11"/>
  <c r="H133" i="11"/>
  <c r="G118" i="11"/>
  <c r="H112" i="11"/>
  <c r="G105" i="11"/>
  <c r="H99" i="11"/>
  <c r="G86" i="11"/>
  <c r="H80" i="11"/>
  <c r="H73" i="11"/>
  <c r="G58" i="11"/>
  <c r="G34" i="11"/>
  <c r="H34" i="11"/>
  <c r="G16" i="11"/>
  <c r="G9" i="11"/>
  <c r="H643" i="11"/>
  <c r="H627" i="11"/>
  <c r="H613" i="11"/>
  <c r="H597" i="11"/>
  <c r="H581" i="11"/>
  <c r="H565" i="11"/>
  <c r="H551" i="11"/>
  <c r="H535" i="11"/>
  <c r="H517" i="11"/>
  <c r="H503" i="11"/>
  <c r="H487" i="11"/>
  <c r="H287" i="11"/>
  <c r="H263" i="11"/>
  <c r="H213" i="11"/>
  <c r="H187" i="11"/>
  <c r="H87" i="11"/>
  <c r="H63" i="11"/>
  <c r="X233" i="11"/>
  <c r="S233" i="11"/>
  <c r="X206" i="11"/>
  <c r="S206" i="11"/>
  <c r="R204" i="11"/>
  <c r="R186" i="11"/>
  <c r="Q178" i="11"/>
  <c r="Q176" i="11"/>
  <c r="R162" i="11"/>
  <c r="R154" i="11"/>
  <c r="R145" i="11"/>
  <c r="R111" i="11"/>
  <c r="R91" i="11"/>
  <c r="R222" i="11"/>
  <c r="X216" i="11"/>
  <c r="S216" i="11"/>
  <c r="R214" i="11"/>
  <c r="R212" i="11"/>
  <c r="X210" i="11"/>
  <c r="S210" i="11"/>
  <c r="S185" i="11"/>
  <c r="X185" i="11"/>
  <c r="X183" i="11"/>
  <c r="S183" i="11"/>
  <c r="X176" i="11"/>
  <c r="S176" i="11"/>
  <c r="Q158" i="11"/>
  <c r="R156" i="11"/>
  <c r="S145" i="11"/>
  <c r="X145" i="11"/>
  <c r="R134" i="11"/>
  <c r="X130" i="11"/>
  <c r="S130" i="11"/>
  <c r="T125" i="11"/>
  <c r="R117" i="11"/>
  <c r="X115" i="11"/>
  <c r="S115" i="11"/>
  <c r="Q83" i="11"/>
  <c r="R66" i="11"/>
  <c r="Y47" i="11"/>
  <c r="Y30" i="11"/>
  <c r="X23" i="11"/>
  <c r="S23" i="11"/>
  <c r="Q134" i="11"/>
  <c r="Q132" i="11"/>
  <c r="X126" i="11"/>
  <c r="S126" i="11"/>
  <c r="Q117" i="11"/>
  <c r="X105" i="11"/>
  <c r="S105" i="11"/>
  <c r="X103" i="11"/>
  <c r="S103" i="11"/>
  <c r="X93" i="11"/>
  <c r="S93" i="11"/>
  <c r="X91" i="11"/>
  <c r="S91" i="11"/>
  <c r="Q85" i="11"/>
  <c r="Y83" i="11"/>
  <c r="Q66" i="11"/>
  <c r="S44" i="11"/>
  <c r="X44" i="11"/>
  <c r="R23" i="11"/>
  <c r="P21" i="11"/>
  <c r="T134" i="11"/>
  <c r="X122" i="11"/>
  <c r="S122" i="11"/>
  <c r="X113" i="11"/>
  <c r="S113" i="11"/>
  <c r="R105" i="11"/>
  <c r="R95" i="11"/>
  <c r="R93" i="11"/>
  <c r="X76" i="11"/>
  <c r="S76" i="11"/>
  <c r="S74" i="11"/>
  <c r="X74" i="11"/>
  <c r="Y68" i="11"/>
  <c r="X57" i="11"/>
  <c r="S57" i="11"/>
  <c r="S55" i="11"/>
  <c r="X55" i="11"/>
  <c r="X53" i="11"/>
  <c r="S53" i="11"/>
  <c r="R44" i="11"/>
  <c r="R25" i="11"/>
  <c r="Q23" i="11"/>
  <c r="Q18" i="11"/>
  <c r="R122" i="11"/>
  <c r="X120" i="11"/>
  <c r="S120" i="11"/>
  <c r="Q107" i="11"/>
  <c r="Q105" i="11"/>
  <c r="Q95" i="11"/>
  <c r="R78" i="11"/>
  <c r="R76" i="11"/>
  <c r="R61" i="11"/>
  <c r="R59" i="11"/>
  <c r="R57" i="11"/>
  <c r="X48" i="11"/>
  <c r="S48" i="11"/>
  <c r="X37" i="11"/>
  <c r="S37" i="11"/>
  <c r="X35" i="11"/>
  <c r="S35" i="11"/>
  <c r="Q25" i="11"/>
  <c r="P23" i="11"/>
  <c r="X133" i="11"/>
  <c r="S133" i="11"/>
  <c r="X131" i="11"/>
  <c r="S131" i="11"/>
  <c r="Q124" i="11"/>
  <c r="Q122" i="11"/>
  <c r="X116" i="11"/>
  <c r="S116" i="11"/>
  <c r="T109" i="11"/>
  <c r="T91" i="11"/>
  <c r="S84" i="11"/>
  <c r="X84" i="11"/>
  <c r="Q78" i="11"/>
  <c r="Q61" i="11"/>
  <c r="Q59" i="11"/>
  <c r="R48" i="11"/>
  <c r="R37" i="11"/>
  <c r="T25" i="11"/>
  <c r="X234" i="11"/>
  <c r="S234" i="11"/>
  <c r="Q229" i="11"/>
  <c r="R227" i="11"/>
  <c r="R225" i="11"/>
  <c r="R223" i="11"/>
  <c r="X221" i="11"/>
  <c r="S221" i="11"/>
  <c r="X215" i="11"/>
  <c r="S215" i="11"/>
  <c r="X211" i="11"/>
  <c r="S211" i="11"/>
  <c r="X209" i="11"/>
  <c r="S209" i="11"/>
  <c r="Q196" i="11"/>
  <c r="X188" i="11"/>
  <c r="S188" i="11"/>
  <c r="S184" i="11"/>
  <c r="X184" i="11"/>
  <c r="Q170" i="11"/>
  <c r="S164" i="11"/>
  <c r="X164" i="11"/>
  <c r="X155" i="11"/>
  <c r="S155" i="11"/>
  <c r="X144" i="11"/>
  <c r="S144" i="11"/>
  <c r="X135" i="11"/>
  <c r="S135" i="11"/>
  <c r="X46" i="11"/>
  <c r="X118" i="11"/>
  <c r="S118" i="11"/>
  <c r="P113" i="11"/>
  <c r="X104" i="11"/>
  <c r="S104" i="11"/>
  <c r="X92" i="11"/>
  <c r="S92" i="11"/>
  <c r="X88" i="11"/>
  <c r="S88" i="11"/>
  <c r="X86" i="11"/>
  <c r="S86" i="11"/>
  <c r="P80" i="11"/>
  <c r="P78" i="11"/>
  <c r="S69" i="11"/>
  <c r="X69" i="11"/>
  <c r="P63" i="11"/>
  <c r="P61" i="11"/>
  <c r="P59" i="11"/>
  <c r="P57" i="11"/>
  <c r="X50" i="11"/>
  <c r="S50" i="11"/>
  <c r="R39" i="11"/>
  <c r="P31" i="11"/>
  <c r="P20" i="11"/>
  <c r="R234" i="11"/>
  <c r="X217" i="11"/>
  <c r="S217" i="11"/>
  <c r="R215" i="11"/>
  <c r="Q213" i="11"/>
  <c r="Y200" i="11"/>
  <c r="Q198" i="11"/>
  <c r="Q190" i="11"/>
  <c r="X186" i="11"/>
  <c r="S186" i="11"/>
  <c r="X182" i="11"/>
  <c r="S182" i="11"/>
  <c r="X173" i="11"/>
  <c r="S173" i="11"/>
  <c r="X162" i="11"/>
  <c r="S162" i="11"/>
  <c r="X151" i="11"/>
  <c r="S151" i="11"/>
  <c r="Q146" i="11"/>
  <c r="R144" i="11"/>
  <c r="X127" i="11"/>
  <c r="S127" i="11"/>
  <c r="P120" i="11"/>
  <c r="S110" i="11"/>
  <c r="X110" i="11"/>
  <c r="S108" i="11"/>
  <c r="X108" i="11"/>
  <c r="X98" i="11"/>
  <c r="S98" i="11"/>
  <c r="R88" i="11"/>
  <c r="R69" i="11"/>
  <c r="R50" i="11"/>
  <c r="P46" i="11"/>
  <c r="Q39" i="11"/>
  <c r="P35" i="11"/>
  <c r="Q12" i="11"/>
  <c r="Q7" i="11"/>
  <c r="Q234" i="11"/>
  <c r="X232" i="11"/>
  <c r="S232" i="11"/>
  <c r="T225" i="11"/>
  <c r="X219" i="11"/>
  <c r="S219" i="11"/>
  <c r="R217" i="11"/>
  <c r="X203" i="11"/>
  <c r="S203" i="11"/>
  <c r="T198" i="11"/>
  <c r="Q188" i="11"/>
  <c r="Q184" i="11"/>
  <c r="Q175" i="11"/>
  <c r="R173" i="11"/>
  <c r="Q164" i="11"/>
  <c r="S160" i="11"/>
  <c r="X160" i="11"/>
  <c r="R151" i="11"/>
  <c r="X142" i="11"/>
  <c r="S142" i="11"/>
  <c r="X140" i="11"/>
  <c r="S140" i="11"/>
  <c r="X138" i="11"/>
  <c r="S138" i="11"/>
  <c r="Q129" i="11"/>
  <c r="R127" i="11"/>
  <c r="S125" i="11"/>
  <c r="X125" i="11"/>
  <c r="X121" i="11"/>
  <c r="S121" i="11"/>
  <c r="R112" i="11"/>
  <c r="R110" i="11"/>
  <c r="R100" i="11"/>
  <c r="R98" i="11"/>
  <c r="X96" i="11"/>
  <c r="S96" i="11"/>
  <c r="Q90" i="11"/>
  <c r="Q88" i="11"/>
  <c r="R73" i="11"/>
  <c r="R71" i="11"/>
  <c r="R52" i="11"/>
  <c r="Q50" i="11"/>
  <c r="P39" i="11"/>
  <c r="X30" i="11"/>
  <c r="S30" i="11"/>
  <c r="X28" i="11"/>
  <c r="S28" i="11"/>
  <c r="X26" i="11"/>
  <c r="S26" i="11"/>
  <c r="R19" i="11"/>
  <c r="R14" i="11"/>
  <c r="R9" i="11"/>
  <c r="P7" i="11"/>
  <c r="H180" i="11"/>
  <c r="H90" i="11"/>
  <c r="G43" i="11"/>
  <c r="G35" i="11"/>
  <c r="G27" i="11"/>
  <c r="G19" i="11"/>
  <c r="H19" i="11"/>
  <c r="G12" i="11"/>
  <c r="X230" i="11"/>
  <c r="S230" i="11"/>
  <c r="Y221" i="11"/>
  <c r="Q205" i="11"/>
  <c r="R203" i="11"/>
  <c r="X201" i="11"/>
  <c r="S201" i="11"/>
  <c r="S195" i="11"/>
  <c r="X195" i="11"/>
  <c r="S193" i="11"/>
  <c r="X193" i="11"/>
  <c r="P188" i="11"/>
  <c r="X178" i="11"/>
  <c r="S178" i="11"/>
  <c r="P175" i="11"/>
  <c r="X171" i="11"/>
  <c r="S171" i="11"/>
  <c r="X169" i="11"/>
  <c r="S169" i="11"/>
  <c r="X167" i="11"/>
  <c r="S167" i="11"/>
  <c r="P164" i="11"/>
  <c r="P155" i="11"/>
  <c r="Q151" i="11"/>
  <c r="X149" i="11"/>
  <c r="S149" i="11"/>
  <c r="P144" i="11"/>
  <c r="P135" i="11"/>
  <c r="P129" i="11"/>
  <c r="X123" i="11"/>
  <c r="S123" i="11"/>
  <c r="P118" i="11"/>
  <c r="Q112" i="11"/>
  <c r="Q102" i="11"/>
  <c r="Q100" i="11"/>
  <c r="P92" i="11"/>
  <c r="P90" i="11"/>
  <c r="P88" i="11"/>
  <c r="X81" i="11"/>
  <c r="S81" i="11"/>
  <c r="X79" i="11"/>
  <c r="S79" i="11"/>
  <c r="Q73" i="11"/>
  <c r="P69" i="11"/>
  <c r="X64" i="11"/>
  <c r="S64" i="11"/>
  <c r="X62" i="11"/>
  <c r="S62" i="11"/>
  <c r="Q52" i="11"/>
  <c r="P43" i="11"/>
  <c r="P41" i="11"/>
  <c r="R34" i="11"/>
  <c r="R32" i="11"/>
  <c r="R30" i="11"/>
  <c r="G219" i="11"/>
  <c r="H219" i="11"/>
  <c r="G179" i="11"/>
  <c r="H179" i="11"/>
  <c r="H150" i="11"/>
  <c r="H120" i="11"/>
  <c r="G83" i="11"/>
  <c r="H70" i="11"/>
  <c r="G63" i="11"/>
  <c r="H50" i="11"/>
  <c r="G11" i="11"/>
  <c r="P38" i="11"/>
  <c r="P50" i="11"/>
  <c r="P28" i="11"/>
  <c r="P55" i="11"/>
  <c r="P48" i="11"/>
  <c r="P60" i="11"/>
  <c r="P167" i="11"/>
  <c r="P116" i="11"/>
  <c r="P8" i="11"/>
  <c r="P42" i="11"/>
  <c r="P222" i="11"/>
  <c r="P6" i="11"/>
  <c r="P18" i="11"/>
  <c r="P19" i="11"/>
  <c r="Y191" i="11" s="1"/>
  <c r="P157" i="11"/>
  <c r="P226" i="11"/>
  <c r="P82" i="11"/>
  <c r="P106" i="11"/>
  <c r="P121" i="11"/>
  <c r="P195" i="11"/>
  <c r="P228" i="11"/>
  <c r="P179" i="11"/>
  <c r="X228" i="11"/>
  <c r="S228" i="11"/>
  <c r="X226" i="11"/>
  <c r="S226" i="11"/>
  <c r="S224" i="11"/>
  <c r="X224" i="11"/>
  <c r="X222" i="11"/>
  <c r="S222" i="11"/>
  <c r="P217" i="11"/>
  <c r="S214" i="11"/>
  <c r="X214" i="11"/>
  <c r="X212" i="11"/>
  <c r="S212" i="11"/>
  <c r="P207" i="11"/>
  <c r="P205" i="11"/>
  <c r="R201" i="11"/>
  <c r="X199" i="11"/>
  <c r="S199" i="11"/>
  <c r="X197" i="11"/>
  <c r="S197" i="11"/>
  <c r="R195" i="11"/>
  <c r="X191" i="11"/>
  <c r="S191" i="11"/>
  <c r="P186" i="11"/>
  <c r="P182" i="11"/>
  <c r="Q180" i="11"/>
  <c r="R178" i="11"/>
  <c r="P173" i="11"/>
  <c r="R169" i="11"/>
  <c r="X156" i="11"/>
  <c r="S156" i="11"/>
  <c r="P153" i="11"/>
  <c r="P151" i="11"/>
  <c r="S147" i="11"/>
  <c r="X147" i="11"/>
  <c r="Q140" i="11"/>
  <c r="X134" i="11"/>
  <c r="S134" i="11"/>
  <c r="X132" i="11"/>
  <c r="S132" i="11"/>
  <c r="P127" i="11"/>
  <c r="X117" i="11"/>
  <c r="S117" i="11"/>
  <c r="P114" i="11"/>
  <c r="P112" i="11"/>
  <c r="P110" i="11"/>
  <c r="P108" i="11"/>
  <c r="P102" i="11"/>
  <c r="P100" i="11"/>
  <c r="P98" i="11"/>
  <c r="R83" i="11"/>
  <c r="R81" i="11"/>
  <c r="P75" i="11"/>
  <c r="P73" i="11"/>
  <c r="P71" i="11"/>
  <c r="R64" i="11"/>
  <c r="P56" i="11"/>
  <c r="P54" i="11"/>
  <c r="P52" i="11"/>
  <c r="Q45" i="11"/>
  <c r="Q34" i="11"/>
  <c r="Q32" i="11"/>
  <c r="P9" i="11"/>
  <c r="X112" i="11"/>
  <c r="P104" i="11"/>
  <c r="X100" i="11"/>
  <c r="S95" i="11"/>
  <c r="X95" i="11"/>
  <c r="P87" i="11"/>
  <c r="X83" i="11"/>
  <c r="S83" i="11"/>
  <c r="X78" i="11"/>
  <c r="X73" i="11"/>
  <c r="P65" i="11"/>
  <c r="X59" i="11"/>
  <c r="S59" i="11"/>
  <c r="X52" i="11"/>
  <c r="X41" i="11"/>
  <c r="S41" i="11"/>
  <c r="S32" i="11"/>
  <c r="X32" i="11"/>
  <c r="P29" i="11"/>
  <c r="S25" i="11"/>
  <c r="X25" i="11"/>
  <c r="X16" i="11"/>
  <c r="P13" i="11"/>
  <c r="S7" i="11"/>
  <c r="X7" i="11"/>
  <c r="S100" i="11"/>
  <c r="X14" i="11"/>
  <c r="P11" i="11"/>
  <c r="Q9" i="11"/>
  <c r="R7" i="11"/>
  <c r="S16" i="11"/>
  <c r="X21" i="11"/>
  <c r="S21" i="11"/>
  <c r="X12" i="11"/>
  <c r="X146" i="11"/>
  <c r="P16" i="11"/>
  <c r="Q14" i="11"/>
  <c r="R12" i="11"/>
  <c r="S12" i="11"/>
  <c r="X17" i="11"/>
  <c r="S17" i="11"/>
  <c r="P14" i="11"/>
  <c r="X10" i="11"/>
  <c r="S10" i="11"/>
  <c r="H101" i="8"/>
  <c r="F108" i="8" s="1"/>
  <c r="L108" i="8" s="1"/>
  <c r="G101" i="8"/>
  <c r="E108" i="8" s="1"/>
  <c r="K108" i="8" s="1"/>
  <c r="I101" i="8"/>
  <c r="G108" i="8" s="1"/>
  <c r="M108" i="8" s="1"/>
  <c r="X128" i="11"/>
  <c r="P115" i="11"/>
  <c r="Q108" i="11"/>
  <c r="X106" i="11"/>
  <c r="S106" i="11"/>
  <c r="X101" i="11"/>
  <c r="P93" i="11"/>
  <c r="X89" i="11"/>
  <c r="P76" i="11"/>
  <c r="X67" i="11"/>
  <c r="S67" i="11"/>
  <c r="P64" i="11"/>
  <c r="X60" i="11"/>
  <c r="S60" i="11"/>
  <c r="Q44" i="11"/>
  <c r="X42" i="11"/>
  <c r="S42" i="11"/>
  <c r="P37" i="11"/>
  <c r="X33" i="11"/>
  <c r="S33" i="11"/>
  <c r="Q19" i="11"/>
  <c r="R17" i="11"/>
  <c r="P12" i="11"/>
  <c r="S8" i="11"/>
  <c r="X8" i="11"/>
  <c r="X111" i="11"/>
  <c r="P103" i="11"/>
  <c r="X99" i="11"/>
  <c r="X94" i="11"/>
  <c r="S94" i="11"/>
  <c r="P86" i="11"/>
  <c r="Q84" i="11"/>
  <c r="X82" i="11"/>
  <c r="S82" i="11"/>
  <c r="X77" i="11"/>
  <c r="X72" i="11"/>
  <c r="S72" i="11"/>
  <c r="X58" i="11"/>
  <c r="S58" i="11"/>
  <c r="X49" i="11"/>
  <c r="P44" i="11"/>
  <c r="X40" i="11"/>
  <c r="X31" i="11"/>
  <c r="S31" i="11"/>
  <c r="X22" i="11"/>
  <c r="S22" i="11"/>
  <c r="X15" i="11"/>
  <c r="S15" i="11"/>
  <c r="S112" i="11"/>
  <c r="S78" i="11"/>
  <c r="S52" i="11"/>
  <c r="X87" i="11"/>
  <c r="P84" i="11"/>
  <c r="P79" i="11"/>
  <c r="P74" i="11"/>
  <c r="X65" i="11"/>
  <c r="S65" i="11"/>
  <c r="P62" i="11"/>
  <c r="X56" i="11"/>
  <c r="P53" i="11"/>
  <c r="Q51" i="11"/>
  <c r="R49" i="11"/>
  <c r="S47" i="11"/>
  <c r="X47" i="11"/>
  <c r="X38" i="11"/>
  <c r="P26" i="11"/>
  <c r="Q24" i="11"/>
  <c r="R22" i="11"/>
  <c r="P17" i="11"/>
  <c r="X13" i="11"/>
  <c r="P10" i="11"/>
  <c r="S111" i="11"/>
  <c r="S77" i="11"/>
  <c r="X236" i="11"/>
  <c r="S236" i="11"/>
  <c r="R231" i="11"/>
  <c r="Q226" i="11"/>
  <c r="Q224" i="11"/>
  <c r="X220" i="11"/>
  <c r="S220" i="11"/>
  <c r="P215" i="11"/>
  <c r="P213" i="11"/>
  <c r="R209" i="11"/>
  <c r="X207" i="11"/>
  <c r="S207" i="11"/>
  <c r="P204" i="11"/>
  <c r="Q193" i="11"/>
  <c r="R191" i="11"/>
  <c r="X189" i="11"/>
  <c r="X187" i="11"/>
  <c r="P184" i="11"/>
  <c r="P174" i="11"/>
  <c r="X165" i="11"/>
  <c r="S165" i="11"/>
  <c r="P162" i="11"/>
  <c r="X153" i="11"/>
  <c r="S153" i="11"/>
  <c r="X136" i="11"/>
  <c r="S136" i="11"/>
  <c r="S124" i="11"/>
  <c r="X124" i="11"/>
  <c r="X119" i="11"/>
  <c r="S119" i="11"/>
  <c r="X114" i="11"/>
  <c r="S114" i="11"/>
  <c r="S109" i="11"/>
  <c r="X109" i="11"/>
  <c r="P101" i="11"/>
  <c r="X97" i="11"/>
  <c r="S97" i="11"/>
  <c r="P89" i="11"/>
  <c r="X80" i="11"/>
  <c r="S80" i="11"/>
  <c r="X75" i="11"/>
  <c r="S75" i="11"/>
  <c r="X70" i="11"/>
  <c r="S70" i="11"/>
  <c r="P67" i="11"/>
  <c r="X63" i="11"/>
  <c r="X54" i="11"/>
  <c r="S54" i="11"/>
  <c r="P51" i="11"/>
  <c r="X36" i="11"/>
  <c r="S36" i="11"/>
  <c r="P33" i="11"/>
  <c r="X27" i="11"/>
  <c r="P24" i="11"/>
  <c r="X20" i="11"/>
  <c r="S20" i="11"/>
  <c r="X11" i="11"/>
  <c r="G87" i="11"/>
  <c r="G67" i="11"/>
  <c r="G39" i="11"/>
  <c r="G31" i="11"/>
  <c r="G23" i="11"/>
  <c r="G15" i="11"/>
  <c r="H39" i="11"/>
  <c r="P233" i="11"/>
  <c r="X229" i="11"/>
  <c r="S229" i="11"/>
  <c r="P224" i="11"/>
  <c r="R207" i="11"/>
  <c r="S205" i="11"/>
  <c r="X205" i="11"/>
  <c r="Q200" i="11"/>
  <c r="X198" i="11"/>
  <c r="S198" i="11"/>
  <c r="P193" i="11"/>
  <c r="R187" i="11"/>
  <c r="S180" i="11"/>
  <c r="X180" i="11"/>
  <c r="S175" i="11"/>
  <c r="X175" i="11"/>
  <c r="X170" i="11"/>
  <c r="S170" i="11"/>
  <c r="X163" i="11"/>
  <c r="X158" i="11"/>
  <c r="S158" i="11"/>
  <c r="R153" i="11"/>
  <c r="P150" i="11"/>
  <c r="Q148" i="11"/>
  <c r="X141" i="11"/>
  <c r="S141" i="11"/>
  <c r="P138" i="11"/>
  <c r="P133" i="11"/>
  <c r="X129" i="11"/>
  <c r="S129" i="11"/>
  <c r="P111" i="11"/>
  <c r="X107" i="11"/>
  <c r="S107" i="11"/>
  <c r="X102" i="11"/>
  <c r="P99" i="11"/>
  <c r="P94" i="11"/>
  <c r="Q92" i="11"/>
  <c r="X90" i="11"/>
  <c r="S85" i="11"/>
  <c r="X85" i="11"/>
  <c r="P77" i="11"/>
  <c r="P72" i="11"/>
  <c r="S68" i="11"/>
  <c r="X68" i="11"/>
  <c r="Q56" i="11"/>
  <c r="R54" i="11"/>
  <c r="P49" i="11"/>
  <c r="S45" i="11"/>
  <c r="X45" i="11"/>
  <c r="X43" i="11"/>
  <c r="S43" i="11"/>
  <c r="P40" i="11"/>
  <c r="Q29" i="11"/>
  <c r="R27" i="11"/>
  <c r="P22" i="11"/>
  <c r="X18" i="11"/>
  <c r="S18" i="11"/>
  <c r="P15" i="11"/>
  <c r="S163" i="11"/>
  <c r="S101" i="11"/>
  <c r="S73" i="11"/>
  <c r="S49" i="11"/>
  <c r="X24" i="11"/>
  <c r="X71" i="11"/>
  <c r="X66" i="11"/>
  <c r="X61" i="11"/>
  <c r="X51" i="11"/>
  <c r="Q41" i="11"/>
  <c r="X39" i="11"/>
  <c r="X34" i="11"/>
  <c r="X29" i="11"/>
  <c r="X19" i="11"/>
  <c r="X9" i="11"/>
  <c r="S34" i="11"/>
  <c r="S14" i="11"/>
  <c r="G475" i="11"/>
  <c r="G443" i="11"/>
  <c r="G411" i="11"/>
  <c r="G379" i="11"/>
  <c r="G496" i="11"/>
  <c r="G471" i="11"/>
  <c r="G455" i="11"/>
  <c r="G439" i="11"/>
  <c r="G423" i="11"/>
  <c r="G407" i="11"/>
  <c r="G391" i="11"/>
  <c r="G375" i="11"/>
  <c r="G459" i="11"/>
  <c r="G427" i="11"/>
  <c r="G395" i="11"/>
  <c r="G363" i="11"/>
  <c r="G467" i="11"/>
  <c r="G451" i="11"/>
  <c r="G435" i="11"/>
  <c r="G419" i="11"/>
  <c r="G403" i="11"/>
  <c r="G387" i="11"/>
  <c r="G371" i="11"/>
  <c r="G500" i="11"/>
  <c r="G492" i="11"/>
  <c r="G484" i="11"/>
  <c r="G479" i="11"/>
  <c r="G472" i="11"/>
  <c r="G463" i="11"/>
  <c r="G456" i="11"/>
  <c r="G447" i="11"/>
  <c r="G440" i="11"/>
  <c r="G431" i="11"/>
  <c r="G424" i="11"/>
  <c r="G415" i="11"/>
  <c r="G408" i="11"/>
  <c r="G399" i="11"/>
  <c r="G392" i="11"/>
  <c r="G383" i="11"/>
  <c r="G376" i="11"/>
  <c r="G367" i="11"/>
  <c r="G360" i="11"/>
  <c r="G356" i="11"/>
  <c r="G352" i="11"/>
  <c r="G348" i="11"/>
  <c r="G344" i="11"/>
  <c r="G340" i="11"/>
  <c r="G336" i="11"/>
  <c r="G332" i="11"/>
  <c r="G328" i="11"/>
  <c r="G324" i="11"/>
  <c r="G320" i="11"/>
  <c r="G316" i="11"/>
  <c r="G312" i="11"/>
  <c r="G308" i="11"/>
  <c r="G304" i="11"/>
  <c r="G300" i="11"/>
  <c r="G296" i="11"/>
  <c r="G292" i="11"/>
  <c r="G288" i="11"/>
  <c r="G284" i="11"/>
  <c r="G280" i="11"/>
  <c r="G276" i="11"/>
  <c r="G272" i="11"/>
  <c r="G268" i="11"/>
  <c r="G264" i="11"/>
  <c r="G260" i="11"/>
  <c r="G256" i="11"/>
  <c r="G252" i="11"/>
  <c r="G248" i="11"/>
  <c r="G244" i="11"/>
  <c r="G240" i="11"/>
  <c r="G236" i="11"/>
  <c r="G232" i="11"/>
  <c r="G228" i="11"/>
  <c r="G220" i="11"/>
  <c r="G163" i="11"/>
  <c r="G147" i="11"/>
  <c r="G131" i="11"/>
  <c r="G115" i="11"/>
  <c r="G99" i="11"/>
  <c r="G159" i="11"/>
  <c r="G143" i="11"/>
  <c r="G127" i="11"/>
  <c r="G111" i="11"/>
  <c r="G95" i="11"/>
  <c r="G155" i="11"/>
  <c r="G139" i="11"/>
  <c r="G123" i="11"/>
  <c r="G107" i="11"/>
  <c r="G91" i="11"/>
  <c r="G84" i="11"/>
  <c r="G80" i="11"/>
  <c r="G76" i="11"/>
  <c r="G160" i="11"/>
  <c r="G151" i="11"/>
  <c r="G144" i="11"/>
  <c r="G135" i="11"/>
  <c r="G128" i="11"/>
  <c r="G119" i="11"/>
  <c r="G112" i="11"/>
  <c r="G103" i="11"/>
  <c r="G96" i="11"/>
  <c r="G72" i="11"/>
  <c r="G68" i="11"/>
  <c r="G64" i="11"/>
  <c r="G60" i="11"/>
  <c r="G56" i="11"/>
  <c r="G53" i="11"/>
  <c r="G49" i="11"/>
  <c r="G45" i="11"/>
  <c r="G41" i="11"/>
  <c r="G37" i="11"/>
  <c r="G33" i="11"/>
  <c r="G29" i="11"/>
  <c r="G25" i="11"/>
  <c r="G21" i="11"/>
  <c r="G17" i="11"/>
  <c r="G6" i="11"/>
  <c r="K95" i="8"/>
  <c r="N95" i="8" s="1"/>
  <c r="J95" i="8"/>
  <c r="I95" i="8"/>
  <c r="N94" i="8"/>
  <c r="M94" i="8"/>
  <c r="L94" i="8"/>
  <c r="K94" i="8"/>
  <c r="J94" i="8"/>
  <c r="I94" i="8"/>
  <c r="N93" i="8"/>
  <c r="M93" i="8"/>
  <c r="K93" i="8"/>
  <c r="L93" i="8" s="1"/>
  <c r="J93" i="8"/>
  <c r="I93" i="8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6" i="8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47" i="9"/>
  <c r="AA48" i="9"/>
  <c r="AA49" i="9"/>
  <c r="AA50" i="9"/>
  <c r="AA51" i="9"/>
  <c r="AA52" i="9"/>
  <c r="AA53" i="9"/>
  <c r="AA54" i="9"/>
  <c r="AA55" i="9"/>
  <c r="AA56" i="9"/>
  <c r="AA57" i="9"/>
  <c r="AA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6" i="9"/>
  <c r="L7" i="9"/>
  <c r="M7" i="9"/>
  <c r="N7" i="9"/>
  <c r="L8" i="9"/>
  <c r="M8" i="9"/>
  <c r="N8" i="9"/>
  <c r="L9" i="9"/>
  <c r="M9" i="9"/>
  <c r="N9" i="9"/>
  <c r="L10" i="9"/>
  <c r="M10" i="9"/>
  <c r="N10" i="9"/>
  <c r="L11" i="9"/>
  <c r="M11" i="9"/>
  <c r="N11" i="9"/>
  <c r="L12" i="9"/>
  <c r="M12" i="9"/>
  <c r="N12" i="9"/>
  <c r="L13" i="9"/>
  <c r="M13" i="9"/>
  <c r="N13" i="9"/>
  <c r="L14" i="9"/>
  <c r="M14" i="9"/>
  <c r="N14" i="9"/>
  <c r="L15" i="9"/>
  <c r="M15" i="9"/>
  <c r="N15" i="9"/>
  <c r="L16" i="9"/>
  <c r="M16" i="9"/>
  <c r="N16" i="9"/>
  <c r="L17" i="9"/>
  <c r="M17" i="9"/>
  <c r="N17" i="9"/>
  <c r="L18" i="9"/>
  <c r="M18" i="9"/>
  <c r="N18" i="9"/>
  <c r="L19" i="9"/>
  <c r="M19" i="9"/>
  <c r="N19" i="9"/>
  <c r="L20" i="9"/>
  <c r="M20" i="9"/>
  <c r="N20" i="9"/>
  <c r="L21" i="9"/>
  <c r="M21" i="9"/>
  <c r="N21" i="9"/>
  <c r="L22" i="9"/>
  <c r="M22" i="9"/>
  <c r="N22" i="9"/>
  <c r="L23" i="9"/>
  <c r="M23" i="9"/>
  <c r="N23" i="9"/>
  <c r="L24" i="9"/>
  <c r="M24" i="9"/>
  <c r="N24" i="9"/>
  <c r="L25" i="9"/>
  <c r="M25" i="9"/>
  <c r="N25" i="9"/>
  <c r="L26" i="9"/>
  <c r="M26" i="9"/>
  <c r="N26" i="9"/>
  <c r="L27" i="9"/>
  <c r="M27" i="9"/>
  <c r="N27" i="9"/>
  <c r="L28" i="9"/>
  <c r="M28" i="9"/>
  <c r="N28" i="9"/>
  <c r="L29" i="9"/>
  <c r="M29" i="9"/>
  <c r="N29" i="9"/>
  <c r="L30" i="9"/>
  <c r="M30" i="9"/>
  <c r="N30" i="9"/>
  <c r="L31" i="9"/>
  <c r="M31" i="9"/>
  <c r="N31" i="9"/>
  <c r="L32" i="9"/>
  <c r="M32" i="9"/>
  <c r="N32" i="9"/>
  <c r="L33" i="9"/>
  <c r="M33" i="9"/>
  <c r="N33" i="9"/>
  <c r="L34" i="9"/>
  <c r="M34" i="9"/>
  <c r="N34" i="9"/>
  <c r="L35" i="9"/>
  <c r="M35" i="9"/>
  <c r="N35" i="9"/>
  <c r="L36" i="9"/>
  <c r="M36" i="9"/>
  <c r="N36" i="9"/>
  <c r="L37" i="9"/>
  <c r="M37" i="9"/>
  <c r="N37" i="9"/>
  <c r="L38" i="9"/>
  <c r="M38" i="9"/>
  <c r="N38" i="9"/>
  <c r="L39" i="9"/>
  <c r="M39" i="9"/>
  <c r="N39" i="9"/>
  <c r="L40" i="9"/>
  <c r="M40" i="9"/>
  <c r="N40" i="9"/>
  <c r="L41" i="9"/>
  <c r="M41" i="9"/>
  <c r="N41" i="9"/>
  <c r="L42" i="9"/>
  <c r="M42" i="9"/>
  <c r="N42" i="9"/>
  <c r="L43" i="9"/>
  <c r="M43" i="9"/>
  <c r="N43" i="9"/>
  <c r="L44" i="9"/>
  <c r="M44" i="9"/>
  <c r="N44" i="9"/>
  <c r="L45" i="9"/>
  <c r="M45" i="9"/>
  <c r="N45" i="9"/>
  <c r="L46" i="9"/>
  <c r="M46" i="9"/>
  <c r="N46" i="9"/>
  <c r="L47" i="9"/>
  <c r="M47" i="9"/>
  <c r="N47" i="9"/>
  <c r="L48" i="9"/>
  <c r="M48" i="9"/>
  <c r="N48" i="9"/>
  <c r="L49" i="9"/>
  <c r="M49" i="9"/>
  <c r="N49" i="9"/>
  <c r="L50" i="9"/>
  <c r="M50" i="9"/>
  <c r="N50" i="9"/>
  <c r="L51" i="9"/>
  <c r="M51" i="9"/>
  <c r="N51" i="9"/>
  <c r="L52" i="9"/>
  <c r="M52" i="9"/>
  <c r="N52" i="9"/>
  <c r="L53" i="9"/>
  <c r="M53" i="9"/>
  <c r="N53" i="9"/>
  <c r="L54" i="9"/>
  <c r="M54" i="9"/>
  <c r="N54" i="9"/>
  <c r="L55" i="9"/>
  <c r="M55" i="9"/>
  <c r="N55" i="9"/>
  <c r="L56" i="9"/>
  <c r="M56" i="9"/>
  <c r="N56" i="9"/>
  <c r="L57" i="9"/>
  <c r="M57" i="9"/>
  <c r="N57" i="9"/>
  <c r="N6" i="9"/>
  <c r="M6" i="9"/>
  <c r="L6" i="9"/>
  <c r="L7" i="8"/>
  <c r="M7" i="8"/>
  <c r="N7" i="8"/>
  <c r="O7" i="8"/>
  <c r="L8" i="8"/>
  <c r="M8" i="8"/>
  <c r="N8" i="8"/>
  <c r="O8" i="8"/>
  <c r="L9" i="8"/>
  <c r="M9" i="8"/>
  <c r="N9" i="8"/>
  <c r="O9" i="8"/>
  <c r="L10" i="8"/>
  <c r="M10" i="8"/>
  <c r="N10" i="8"/>
  <c r="O10" i="8"/>
  <c r="L11" i="8"/>
  <c r="M11" i="8"/>
  <c r="N11" i="8"/>
  <c r="O11" i="8"/>
  <c r="L12" i="8"/>
  <c r="M12" i="8"/>
  <c r="N12" i="8"/>
  <c r="O12" i="8"/>
  <c r="L13" i="8"/>
  <c r="M13" i="8"/>
  <c r="N13" i="8"/>
  <c r="O13" i="8"/>
  <c r="L14" i="8"/>
  <c r="M14" i="8"/>
  <c r="N14" i="8"/>
  <c r="O14" i="8"/>
  <c r="L15" i="8"/>
  <c r="M15" i="8"/>
  <c r="N15" i="8"/>
  <c r="O15" i="8"/>
  <c r="L16" i="8"/>
  <c r="M16" i="8"/>
  <c r="N16" i="8"/>
  <c r="O16" i="8"/>
  <c r="L17" i="8"/>
  <c r="M17" i="8"/>
  <c r="N17" i="8"/>
  <c r="O17" i="8"/>
  <c r="L18" i="8"/>
  <c r="M18" i="8"/>
  <c r="N18" i="8"/>
  <c r="O18" i="8"/>
  <c r="L19" i="8"/>
  <c r="M19" i="8"/>
  <c r="N19" i="8"/>
  <c r="O19" i="8"/>
  <c r="L20" i="8"/>
  <c r="M20" i="8"/>
  <c r="N20" i="8"/>
  <c r="O20" i="8"/>
  <c r="L21" i="8"/>
  <c r="M21" i="8"/>
  <c r="N21" i="8"/>
  <c r="O21" i="8"/>
  <c r="L22" i="8"/>
  <c r="M22" i="8"/>
  <c r="N22" i="8"/>
  <c r="O22" i="8"/>
  <c r="L23" i="8"/>
  <c r="M23" i="8"/>
  <c r="N23" i="8"/>
  <c r="O23" i="8"/>
  <c r="L24" i="8"/>
  <c r="M24" i="8"/>
  <c r="N24" i="8"/>
  <c r="O24" i="8"/>
  <c r="L25" i="8"/>
  <c r="M25" i="8"/>
  <c r="N25" i="8"/>
  <c r="O25" i="8"/>
  <c r="L26" i="8"/>
  <c r="M26" i="8"/>
  <c r="N26" i="8"/>
  <c r="O26" i="8"/>
  <c r="L27" i="8"/>
  <c r="M27" i="8"/>
  <c r="N27" i="8"/>
  <c r="O27" i="8"/>
  <c r="L28" i="8"/>
  <c r="M28" i="8"/>
  <c r="N28" i="8"/>
  <c r="O28" i="8"/>
  <c r="L29" i="8"/>
  <c r="M29" i="8"/>
  <c r="N29" i="8"/>
  <c r="O29" i="8"/>
  <c r="L30" i="8"/>
  <c r="M30" i="8"/>
  <c r="N30" i="8"/>
  <c r="O30" i="8"/>
  <c r="L31" i="8"/>
  <c r="M31" i="8"/>
  <c r="N31" i="8"/>
  <c r="O31" i="8"/>
  <c r="L32" i="8"/>
  <c r="M32" i="8"/>
  <c r="N32" i="8"/>
  <c r="O32" i="8"/>
  <c r="L33" i="8"/>
  <c r="M33" i="8"/>
  <c r="N33" i="8"/>
  <c r="O33" i="8"/>
  <c r="O6" i="8"/>
  <c r="N6" i="8"/>
  <c r="M6" i="8"/>
  <c r="L6" i="8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6" i="9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6" i="8"/>
  <c r="L179" i="2"/>
  <c r="K179" i="2"/>
  <c r="J179" i="2"/>
  <c r="G179" i="2"/>
  <c r="F179" i="2"/>
  <c r="E179" i="2"/>
  <c r="H173" i="2"/>
  <c r="G173" i="2"/>
  <c r="F173" i="2"/>
  <c r="X7" i="6"/>
  <c r="Y7" i="6"/>
  <c r="Z7" i="6"/>
  <c r="AA7" i="6"/>
  <c r="X8" i="6"/>
  <c r="Y8" i="6"/>
  <c r="Z8" i="6"/>
  <c r="AA8" i="6"/>
  <c r="X9" i="6"/>
  <c r="Y9" i="6"/>
  <c r="Z9" i="6"/>
  <c r="AA9" i="6"/>
  <c r="X10" i="6"/>
  <c r="Y10" i="6"/>
  <c r="Z10" i="6"/>
  <c r="AA10" i="6"/>
  <c r="X11" i="6"/>
  <c r="Y11" i="6"/>
  <c r="Z11" i="6"/>
  <c r="AA11" i="6"/>
  <c r="X12" i="6"/>
  <c r="Y12" i="6"/>
  <c r="Z12" i="6"/>
  <c r="AA12" i="6"/>
  <c r="X13" i="6"/>
  <c r="Y13" i="6"/>
  <c r="Z13" i="6"/>
  <c r="AA13" i="6"/>
  <c r="X14" i="6"/>
  <c r="Y14" i="6"/>
  <c r="Z14" i="6"/>
  <c r="AA14" i="6"/>
  <c r="X15" i="6"/>
  <c r="Y15" i="6"/>
  <c r="Z15" i="6"/>
  <c r="AA15" i="6"/>
  <c r="X16" i="6"/>
  <c r="Y16" i="6"/>
  <c r="Z16" i="6"/>
  <c r="AA16" i="6"/>
  <c r="X17" i="6"/>
  <c r="Y17" i="6"/>
  <c r="Z17" i="6"/>
  <c r="AA17" i="6"/>
  <c r="X18" i="6"/>
  <c r="Y18" i="6"/>
  <c r="Z18" i="6"/>
  <c r="AA18" i="6"/>
  <c r="X19" i="6"/>
  <c r="Y19" i="6"/>
  <c r="Z19" i="6"/>
  <c r="AA19" i="6"/>
  <c r="X20" i="6"/>
  <c r="Y20" i="6"/>
  <c r="Z20" i="6"/>
  <c r="AA20" i="6"/>
  <c r="X21" i="6"/>
  <c r="Y21" i="6"/>
  <c r="Z21" i="6"/>
  <c r="AA21" i="6"/>
  <c r="X22" i="6"/>
  <c r="Y22" i="6"/>
  <c r="Z22" i="6"/>
  <c r="AA22" i="6"/>
  <c r="X23" i="6"/>
  <c r="Y23" i="6"/>
  <c r="Z23" i="6"/>
  <c r="AA23" i="6"/>
  <c r="X24" i="6"/>
  <c r="Y24" i="6"/>
  <c r="Z24" i="6"/>
  <c r="AA24" i="6"/>
  <c r="X25" i="6"/>
  <c r="Y25" i="6"/>
  <c r="Z25" i="6"/>
  <c r="AA25" i="6"/>
  <c r="X26" i="6"/>
  <c r="Y26" i="6"/>
  <c r="Z26" i="6"/>
  <c r="AA26" i="6"/>
  <c r="X27" i="6"/>
  <c r="Y27" i="6"/>
  <c r="Z27" i="6"/>
  <c r="AA27" i="6"/>
  <c r="X28" i="6"/>
  <c r="Y28" i="6"/>
  <c r="Z28" i="6"/>
  <c r="AA28" i="6"/>
  <c r="X29" i="6"/>
  <c r="Y29" i="6"/>
  <c r="Z29" i="6"/>
  <c r="AA29" i="6"/>
  <c r="X30" i="6"/>
  <c r="Y30" i="6"/>
  <c r="Z30" i="6"/>
  <c r="AA30" i="6"/>
  <c r="X31" i="6"/>
  <c r="Y31" i="6"/>
  <c r="Z31" i="6"/>
  <c r="AA31" i="6"/>
  <c r="X32" i="6"/>
  <c r="Y32" i="6"/>
  <c r="Z32" i="6"/>
  <c r="AA32" i="6"/>
  <c r="X33" i="6"/>
  <c r="Y33" i="6"/>
  <c r="Z33" i="6"/>
  <c r="AA33" i="6"/>
  <c r="X34" i="6"/>
  <c r="Y34" i="6"/>
  <c r="Z34" i="6"/>
  <c r="AA34" i="6"/>
  <c r="X35" i="6"/>
  <c r="Y35" i="6"/>
  <c r="Z35" i="6"/>
  <c r="AA35" i="6"/>
  <c r="X36" i="6"/>
  <c r="Y36" i="6"/>
  <c r="Z36" i="6"/>
  <c r="AA36" i="6"/>
  <c r="X37" i="6"/>
  <c r="Y37" i="6"/>
  <c r="Z37" i="6"/>
  <c r="AA37" i="6"/>
  <c r="X38" i="6"/>
  <c r="Y38" i="6"/>
  <c r="Z38" i="6"/>
  <c r="AA38" i="6"/>
  <c r="X39" i="6"/>
  <c r="Y39" i="6"/>
  <c r="Z39" i="6"/>
  <c r="AA39" i="6"/>
  <c r="X40" i="6"/>
  <c r="Y40" i="6"/>
  <c r="Z40" i="6"/>
  <c r="AA40" i="6"/>
  <c r="X41" i="6"/>
  <c r="Y41" i="6"/>
  <c r="Z41" i="6"/>
  <c r="AA41" i="6"/>
  <c r="X42" i="6"/>
  <c r="Y42" i="6"/>
  <c r="Z42" i="6"/>
  <c r="AA42" i="6"/>
  <c r="X43" i="6"/>
  <c r="Y43" i="6"/>
  <c r="Z43" i="6"/>
  <c r="AA43" i="6"/>
  <c r="X44" i="6"/>
  <c r="Y44" i="6"/>
  <c r="Z44" i="6"/>
  <c r="AA44" i="6"/>
  <c r="X45" i="6"/>
  <c r="Y45" i="6"/>
  <c r="Z45" i="6"/>
  <c r="AA45" i="6"/>
  <c r="X46" i="6"/>
  <c r="Y46" i="6"/>
  <c r="Z46" i="6"/>
  <c r="AA46" i="6"/>
  <c r="X47" i="6"/>
  <c r="Y47" i="6"/>
  <c r="Z47" i="6"/>
  <c r="AA47" i="6"/>
  <c r="X48" i="6"/>
  <c r="Y48" i="6"/>
  <c r="Z48" i="6"/>
  <c r="AA48" i="6"/>
  <c r="X49" i="6"/>
  <c r="Y49" i="6"/>
  <c r="Z49" i="6"/>
  <c r="AA49" i="6"/>
  <c r="X50" i="6"/>
  <c r="Y50" i="6"/>
  <c r="Z50" i="6"/>
  <c r="AA50" i="6"/>
  <c r="X51" i="6"/>
  <c r="Y51" i="6"/>
  <c r="Z51" i="6"/>
  <c r="AA51" i="6"/>
  <c r="X52" i="6"/>
  <c r="Y52" i="6"/>
  <c r="Z52" i="6"/>
  <c r="AA52" i="6"/>
  <c r="X53" i="6"/>
  <c r="Y53" i="6"/>
  <c r="Z53" i="6"/>
  <c r="AA53" i="6"/>
  <c r="X54" i="6"/>
  <c r="Y54" i="6"/>
  <c r="Z54" i="6"/>
  <c r="AA54" i="6"/>
  <c r="X55" i="6"/>
  <c r="Y55" i="6"/>
  <c r="Z55" i="6"/>
  <c r="AA55" i="6"/>
  <c r="X56" i="6"/>
  <c r="Y56" i="6"/>
  <c r="Z56" i="6"/>
  <c r="AA56" i="6"/>
  <c r="X57" i="6"/>
  <c r="Y57" i="6"/>
  <c r="Z57" i="6"/>
  <c r="AA57" i="6"/>
  <c r="X58" i="6"/>
  <c r="Y58" i="6"/>
  <c r="Z58" i="6"/>
  <c r="AA58" i="6"/>
  <c r="X59" i="6"/>
  <c r="Y59" i="6"/>
  <c r="Z59" i="6"/>
  <c r="AA59" i="6"/>
  <c r="X60" i="6"/>
  <c r="Y60" i="6"/>
  <c r="Z60" i="6"/>
  <c r="AA60" i="6"/>
  <c r="X61" i="6"/>
  <c r="Y61" i="6"/>
  <c r="Z61" i="6"/>
  <c r="AA61" i="6"/>
  <c r="X62" i="6"/>
  <c r="Y62" i="6"/>
  <c r="Z62" i="6"/>
  <c r="AA62" i="6"/>
  <c r="X63" i="6"/>
  <c r="Y63" i="6"/>
  <c r="Z63" i="6"/>
  <c r="AA63" i="6"/>
  <c r="X64" i="6"/>
  <c r="Y64" i="6"/>
  <c r="Z64" i="6"/>
  <c r="AA64" i="6"/>
  <c r="X65" i="6"/>
  <c r="Y65" i="6"/>
  <c r="Z65" i="6"/>
  <c r="AA65" i="6"/>
  <c r="X66" i="6"/>
  <c r="Y66" i="6"/>
  <c r="Z66" i="6"/>
  <c r="AA66" i="6"/>
  <c r="X67" i="6"/>
  <c r="Y67" i="6"/>
  <c r="Z67" i="6"/>
  <c r="AA67" i="6"/>
  <c r="X68" i="6"/>
  <c r="Y68" i="6"/>
  <c r="Z68" i="6"/>
  <c r="AA68" i="6"/>
  <c r="X69" i="6"/>
  <c r="Y69" i="6"/>
  <c r="Z69" i="6"/>
  <c r="AA69" i="6"/>
  <c r="X70" i="6"/>
  <c r="Y70" i="6"/>
  <c r="Z70" i="6"/>
  <c r="AA70" i="6"/>
  <c r="X71" i="6"/>
  <c r="Y71" i="6"/>
  <c r="Z71" i="6"/>
  <c r="AA71" i="6"/>
  <c r="X72" i="6"/>
  <c r="Y72" i="6"/>
  <c r="Z72" i="6"/>
  <c r="AA72" i="6"/>
  <c r="X73" i="6"/>
  <c r="Y73" i="6"/>
  <c r="Z73" i="6"/>
  <c r="AA73" i="6"/>
  <c r="X74" i="6"/>
  <c r="Y74" i="6"/>
  <c r="Z74" i="6"/>
  <c r="AA74" i="6"/>
  <c r="X75" i="6"/>
  <c r="Y75" i="6"/>
  <c r="Z75" i="6"/>
  <c r="AA75" i="6"/>
  <c r="X76" i="6"/>
  <c r="Y76" i="6"/>
  <c r="Z76" i="6"/>
  <c r="AA76" i="6"/>
  <c r="X77" i="6"/>
  <c r="Y77" i="6"/>
  <c r="Z77" i="6"/>
  <c r="AA77" i="6"/>
  <c r="X78" i="6"/>
  <c r="Y78" i="6"/>
  <c r="Z78" i="6"/>
  <c r="AA78" i="6"/>
  <c r="X79" i="6"/>
  <c r="Y79" i="6"/>
  <c r="Z79" i="6"/>
  <c r="AA79" i="6"/>
  <c r="X80" i="6"/>
  <c r="Y80" i="6"/>
  <c r="Z80" i="6"/>
  <c r="AA80" i="6"/>
  <c r="X81" i="6"/>
  <c r="Y81" i="6"/>
  <c r="Z81" i="6"/>
  <c r="AA81" i="6"/>
  <c r="X82" i="6"/>
  <c r="Y82" i="6"/>
  <c r="Z82" i="6"/>
  <c r="AA82" i="6"/>
  <c r="X83" i="6"/>
  <c r="Y83" i="6"/>
  <c r="Z83" i="6"/>
  <c r="AA83" i="6"/>
  <c r="X84" i="6"/>
  <c r="Y84" i="6"/>
  <c r="Z84" i="6"/>
  <c r="AA84" i="6"/>
  <c r="X85" i="6"/>
  <c r="Y85" i="6"/>
  <c r="Z85" i="6"/>
  <c r="AA85" i="6"/>
  <c r="X86" i="6"/>
  <c r="Y86" i="6"/>
  <c r="Z86" i="6"/>
  <c r="AA86" i="6"/>
  <c r="X87" i="6"/>
  <c r="Y87" i="6"/>
  <c r="Z87" i="6"/>
  <c r="AA87" i="6"/>
  <c r="X88" i="6"/>
  <c r="Y88" i="6"/>
  <c r="Z88" i="6"/>
  <c r="AA88" i="6"/>
  <c r="X89" i="6"/>
  <c r="Y89" i="6"/>
  <c r="Z89" i="6"/>
  <c r="AA89" i="6"/>
  <c r="X90" i="6"/>
  <c r="Y90" i="6"/>
  <c r="Z90" i="6"/>
  <c r="AA90" i="6"/>
  <c r="X91" i="6"/>
  <c r="Y91" i="6"/>
  <c r="Z91" i="6"/>
  <c r="AA91" i="6"/>
  <c r="X92" i="6"/>
  <c r="Y92" i="6"/>
  <c r="Z92" i="6"/>
  <c r="AA92" i="6"/>
  <c r="X93" i="6"/>
  <c r="Y93" i="6"/>
  <c r="Z93" i="6"/>
  <c r="AA93" i="6"/>
  <c r="X94" i="6"/>
  <c r="Y94" i="6"/>
  <c r="Z94" i="6"/>
  <c r="AA94" i="6"/>
  <c r="X95" i="6"/>
  <c r="Y95" i="6"/>
  <c r="Z95" i="6"/>
  <c r="AA95" i="6"/>
  <c r="X96" i="6"/>
  <c r="Y96" i="6"/>
  <c r="Z96" i="6"/>
  <c r="AA96" i="6"/>
  <c r="X97" i="6"/>
  <c r="Y97" i="6"/>
  <c r="Z97" i="6"/>
  <c r="AA97" i="6"/>
  <c r="X98" i="6"/>
  <c r="Y98" i="6"/>
  <c r="Z98" i="6"/>
  <c r="AA98" i="6"/>
  <c r="X99" i="6"/>
  <c r="Y99" i="6"/>
  <c r="Z99" i="6"/>
  <c r="AA99" i="6"/>
  <c r="X100" i="6"/>
  <c r="Y100" i="6"/>
  <c r="Z100" i="6"/>
  <c r="AA100" i="6"/>
  <c r="X101" i="6"/>
  <c r="Y101" i="6"/>
  <c r="Z101" i="6"/>
  <c r="AA101" i="6"/>
  <c r="X102" i="6"/>
  <c r="Y102" i="6"/>
  <c r="Z102" i="6"/>
  <c r="AA102" i="6"/>
  <c r="X103" i="6"/>
  <c r="Y103" i="6"/>
  <c r="Z103" i="6"/>
  <c r="AA103" i="6"/>
  <c r="X104" i="6"/>
  <c r="Y104" i="6"/>
  <c r="Z104" i="6"/>
  <c r="AA104" i="6"/>
  <c r="X105" i="6"/>
  <c r="Y105" i="6"/>
  <c r="Z105" i="6"/>
  <c r="AA105" i="6"/>
  <c r="X106" i="6"/>
  <c r="Y106" i="6"/>
  <c r="Z106" i="6"/>
  <c r="AA106" i="6"/>
  <c r="X107" i="6"/>
  <c r="Y107" i="6"/>
  <c r="Z107" i="6"/>
  <c r="AA107" i="6"/>
  <c r="X108" i="6"/>
  <c r="Y108" i="6"/>
  <c r="Z108" i="6"/>
  <c r="AA108" i="6"/>
  <c r="X109" i="6"/>
  <c r="Y109" i="6"/>
  <c r="Z109" i="6"/>
  <c r="AA109" i="6"/>
  <c r="X110" i="6"/>
  <c r="Y110" i="6"/>
  <c r="Z110" i="6"/>
  <c r="AA110" i="6"/>
  <c r="X111" i="6"/>
  <c r="Y111" i="6"/>
  <c r="Z111" i="6"/>
  <c r="AA111" i="6"/>
  <c r="X112" i="6"/>
  <c r="Y112" i="6"/>
  <c r="Z112" i="6"/>
  <c r="AA112" i="6"/>
  <c r="X113" i="6"/>
  <c r="Y113" i="6"/>
  <c r="Z113" i="6"/>
  <c r="AA113" i="6"/>
  <c r="X114" i="6"/>
  <c r="Y114" i="6"/>
  <c r="Z114" i="6"/>
  <c r="AA114" i="6"/>
  <c r="X115" i="6"/>
  <c r="Y115" i="6"/>
  <c r="Z115" i="6"/>
  <c r="AA115" i="6"/>
  <c r="X116" i="6"/>
  <c r="Y116" i="6"/>
  <c r="Z116" i="6"/>
  <c r="AA116" i="6"/>
  <c r="X117" i="6"/>
  <c r="Y117" i="6"/>
  <c r="Z117" i="6"/>
  <c r="AA117" i="6"/>
  <c r="X118" i="6"/>
  <c r="Y118" i="6"/>
  <c r="Z118" i="6"/>
  <c r="AA118" i="6"/>
  <c r="X119" i="6"/>
  <c r="Y119" i="6"/>
  <c r="Z119" i="6"/>
  <c r="AA119" i="6"/>
  <c r="X120" i="6"/>
  <c r="Y120" i="6"/>
  <c r="Z120" i="6"/>
  <c r="AA120" i="6"/>
  <c r="X121" i="6"/>
  <c r="Y121" i="6"/>
  <c r="Z121" i="6"/>
  <c r="AA121" i="6"/>
  <c r="X122" i="6"/>
  <c r="Y122" i="6"/>
  <c r="Z122" i="6"/>
  <c r="AA122" i="6"/>
  <c r="X123" i="6"/>
  <c r="Y123" i="6"/>
  <c r="Z123" i="6"/>
  <c r="AA123" i="6"/>
  <c r="X124" i="6"/>
  <c r="Y124" i="6"/>
  <c r="Z124" i="6"/>
  <c r="AA124" i="6"/>
  <c r="X125" i="6"/>
  <c r="Y125" i="6"/>
  <c r="Z125" i="6"/>
  <c r="AA125" i="6"/>
  <c r="X126" i="6"/>
  <c r="Y126" i="6"/>
  <c r="Z126" i="6"/>
  <c r="AA126" i="6"/>
  <c r="X127" i="6"/>
  <c r="Y127" i="6"/>
  <c r="Z127" i="6"/>
  <c r="AA127" i="6"/>
  <c r="X128" i="6"/>
  <c r="Y128" i="6"/>
  <c r="Z128" i="6"/>
  <c r="AA128" i="6"/>
  <c r="X129" i="6"/>
  <c r="Y129" i="6"/>
  <c r="Z129" i="6"/>
  <c r="AA129" i="6"/>
  <c r="X130" i="6"/>
  <c r="Y130" i="6"/>
  <c r="Z130" i="6"/>
  <c r="AA130" i="6"/>
  <c r="X131" i="6"/>
  <c r="Y131" i="6"/>
  <c r="Z131" i="6"/>
  <c r="AA131" i="6"/>
  <c r="X132" i="6"/>
  <c r="Y132" i="6"/>
  <c r="Z132" i="6"/>
  <c r="AA132" i="6"/>
  <c r="X133" i="6"/>
  <c r="Y133" i="6"/>
  <c r="Z133" i="6"/>
  <c r="AA133" i="6"/>
  <c r="X134" i="6"/>
  <c r="Y134" i="6"/>
  <c r="Z134" i="6"/>
  <c r="AA134" i="6"/>
  <c r="X135" i="6"/>
  <c r="Y135" i="6"/>
  <c r="Z135" i="6"/>
  <c r="AA135" i="6"/>
  <c r="X136" i="6"/>
  <c r="Y136" i="6"/>
  <c r="Z136" i="6"/>
  <c r="AA136" i="6"/>
  <c r="X137" i="6"/>
  <c r="Y137" i="6"/>
  <c r="Z137" i="6"/>
  <c r="AA137" i="6"/>
  <c r="X138" i="6"/>
  <c r="Y138" i="6"/>
  <c r="Z138" i="6"/>
  <c r="AA138" i="6"/>
  <c r="X139" i="6"/>
  <c r="Y139" i="6"/>
  <c r="Z139" i="6"/>
  <c r="AA139" i="6"/>
  <c r="X140" i="6"/>
  <c r="Y140" i="6"/>
  <c r="Z140" i="6"/>
  <c r="AA140" i="6"/>
  <c r="X141" i="6"/>
  <c r="Y141" i="6"/>
  <c r="Z141" i="6"/>
  <c r="AA141" i="6"/>
  <c r="X142" i="6"/>
  <c r="Y142" i="6"/>
  <c r="Z142" i="6"/>
  <c r="AA142" i="6"/>
  <c r="X143" i="6"/>
  <c r="Y143" i="6"/>
  <c r="Z143" i="6"/>
  <c r="AA143" i="6"/>
  <c r="X144" i="6"/>
  <c r="Y144" i="6"/>
  <c r="Z144" i="6"/>
  <c r="AA144" i="6"/>
  <c r="X145" i="6"/>
  <c r="Y145" i="6"/>
  <c r="Z145" i="6"/>
  <c r="AA145" i="6"/>
  <c r="X146" i="6"/>
  <c r="Y146" i="6"/>
  <c r="Z146" i="6"/>
  <c r="AA146" i="6"/>
  <c r="X147" i="6"/>
  <c r="Y147" i="6"/>
  <c r="Z147" i="6"/>
  <c r="AA147" i="6"/>
  <c r="X148" i="6"/>
  <c r="Y148" i="6"/>
  <c r="Z148" i="6"/>
  <c r="AA148" i="6"/>
  <c r="X149" i="6"/>
  <c r="Y149" i="6"/>
  <c r="Z149" i="6"/>
  <c r="AA149" i="6"/>
  <c r="X150" i="6"/>
  <c r="Y150" i="6"/>
  <c r="Z150" i="6"/>
  <c r="AA150" i="6"/>
  <c r="X151" i="6"/>
  <c r="Y151" i="6"/>
  <c r="Z151" i="6"/>
  <c r="AA151" i="6"/>
  <c r="X152" i="6"/>
  <c r="Y152" i="6"/>
  <c r="Z152" i="6"/>
  <c r="AA152" i="6"/>
  <c r="X153" i="6"/>
  <c r="Y153" i="6"/>
  <c r="Z153" i="6"/>
  <c r="AA153" i="6"/>
  <c r="X154" i="6"/>
  <c r="Y154" i="6"/>
  <c r="Z154" i="6"/>
  <c r="AA154" i="6"/>
  <c r="X155" i="6"/>
  <c r="Y155" i="6"/>
  <c r="Z155" i="6"/>
  <c r="AA155" i="6"/>
  <c r="X156" i="6"/>
  <c r="Y156" i="6"/>
  <c r="Z156" i="6"/>
  <c r="AA156" i="6"/>
  <c r="X157" i="6"/>
  <c r="Y157" i="6"/>
  <c r="Z157" i="6"/>
  <c r="AA157" i="6"/>
  <c r="X158" i="6"/>
  <c r="Y158" i="6"/>
  <c r="Z158" i="6"/>
  <c r="AA158" i="6"/>
  <c r="X159" i="6"/>
  <c r="Y159" i="6"/>
  <c r="Z159" i="6"/>
  <c r="AA159" i="6"/>
  <c r="X160" i="6"/>
  <c r="Y160" i="6"/>
  <c r="Z160" i="6"/>
  <c r="AA160" i="6"/>
  <c r="X161" i="6"/>
  <c r="Y161" i="6"/>
  <c r="Z161" i="6"/>
  <c r="AA161" i="6"/>
  <c r="X162" i="6"/>
  <c r="Y162" i="6"/>
  <c r="Z162" i="6"/>
  <c r="AA162" i="6"/>
  <c r="X163" i="6"/>
  <c r="Y163" i="6"/>
  <c r="Z163" i="6"/>
  <c r="AA163" i="6"/>
  <c r="X164" i="6"/>
  <c r="Y164" i="6"/>
  <c r="Z164" i="6"/>
  <c r="AA164" i="6"/>
  <c r="X165" i="6"/>
  <c r="Y165" i="6"/>
  <c r="Z165" i="6"/>
  <c r="AA165" i="6"/>
  <c r="X166" i="6"/>
  <c r="Y166" i="6"/>
  <c r="Z166" i="6"/>
  <c r="AA166" i="6"/>
  <c r="X167" i="6"/>
  <c r="Y167" i="6"/>
  <c r="Z167" i="6"/>
  <c r="AA167" i="6"/>
  <c r="X168" i="6"/>
  <c r="Y168" i="6"/>
  <c r="Z168" i="6"/>
  <c r="AA168" i="6"/>
  <c r="X169" i="6"/>
  <c r="Y169" i="6"/>
  <c r="Z169" i="6"/>
  <c r="AA169" i="6"/>
  <c r="X170" i="6"/>
  <c r="Y170" i="6"/>
  <c r="Z170" i="6"/>
  <c r="AA170" i="6"/>
  <c r="X171" i="6"/>
  <c r="Y171" i="6"/>
  <c r="Z171" i="6"/>
  <c r="AA171" i="6"/>
  <c r="X172" i="6"/>
  <c r="Y172" i="6"/>
  <c r="Z172" i="6"/>
  <c r="AA172" i="6"/>
  <c r="X173" i="6"/>
  <c r="Y173" i="6"/>
  <c r="Z173" i="6"/>
  <c r="AA173" i="6"/>
  <c r="X174" i="6"/>
  <c r="Y174" i="6"/>
  <c r="Z174" i="6"/>
  <c r="AA174" i="6"/>
  <c r="X175" i="6"/>
  <c r="Y175" i="6"/>
  <c r="Z175" i="6"/>
  <c r="AA175" i="6"/>
  <c r="X176" i="6"/>
  <c r="Y176" i="6"/>
  <c r="Z176" i="6"/>
  <c r="AA176" i="6"/>
  <c r="X177" i="6"/>
  <c r="Y177" i="6"/>
  <c r="Z177" i="6"/>
  <c r="AA177" i="6"/>
  <c r="X178" i="6"/>
  <c r="Y178" i="6"/>
  <c r="Z178" i="6"/>
  <c r="AA178" i="6"/>
  <c r="X179" i="6"/>
  <c r="Y179" i="6"/>
  <c r="Z179" i="6"/>
  <c r="AA179" i="6"/>
  <c r="X180" i="6"/>
  <c r="Y180" i="6"/>
  <c r="Z180" i="6"/>
  <c r="AA180" i="6"/>
  <c r="X181" i="6"/>
  <c r="Y181" i="6"/>
  <c r="Z181" i="6"/>
  <c r="AA181" i="6"/>
  <c r="X182" i="6"/>
  <c r="Y182" i="6"/>
  <c r="Z182" i="6"/>
  <c r="AA182" i="6"/>
  <c r="X183" i="6"/>
  <c r="Y183" i="6"/>
  <c r="Z183" i="6"/>
  <c r="AA183" i="6"/>
  <c r="X184" i="6"/>
  <c r="Y184" i="6"/>
  <c r="Z184" i="6"/>
  <c r="AA184" i="6"/>
  <c r="X185" i="6"/>
  <c r="Y185" i="6"/>
  <c r="Z185" i="6"/>
  <c r="AA185" i="6"/>
  <c r="X186" i="6"/>
  <c r="Y186" i="6"/>
  <c r="Z186" i="6"/>
  <c r="AA186" i="6"/>
  <c r="X187" i="6"/>
  <c r="Y187" i="6"/>
  <c r="Z187" i="6"/>
  <c r="AA187" i="6"/>
  <c r="X188" i="6"/>
  <c r="Y188" i="6"/>
  <c r="Z188" i="6"/>
  <c r="AA188" i="6"/>
  <c r="X189" i="6"/>
  <c r="Y189" i="6"/>
  <c r="Z189" i="6"/>
  <c r="AA189" i="6"/>
  <c r="X190" i="6"/>
  <c r="Y190" i="6"/>
  <c r="Z190" i="6"/>
  <c r="AA190" i="6"/>
  <c r="X191" i="6"/>
  <c r="Y191" i="6"/>
  <c r="Z191" i="6"/>
  <c r="AA191" i="6"/>
  <c r="X192" i="6"/>
  <c r="Y192" i="6"/>
  <c r="Z192" i="6"/>
  <c r="AA192" i="6"/>
  <c r="X193" i="6"/>
  <c r="Y193" i="6"/>
  <c r="Z193" i="6"/>
  <c r="AA193" i="6"/>
  <c r="X194" i="6"/>
  <c r="Y194" i="6"/>
  <c r="Z194" i="6"/>
  <c r="AA194" i="6"/>
  <c r="X195" i="6"/>
  <c r="Y195" i="6"/>
  <c r="Z195" i="6"/>
  <c r="AA195" i="6"/>
  <c r="X196" i="6"/>
  <c r="Y196" i="6"/>
  <c r="Z196" i="6"/>
  <c r="AA196" i="6"/>
  <c r="X197" i="6"/>
  <c r="Y197" i="6"/>
  <c r="Z197" i="6"/>
  <c r="AA197" i="6"/>
  <c r="X198" i="6"/>
  <c r="Y198" i="6"/>
  <c r="Z198" i="6"/>
  <c r="AA198" i="6"/>
  <c r="X199" i="6"/>
  <c r="Y199" i="6"/>
  <c r="Z199" i="6"/>
  <c r="AA199" i="6"/>
  <c r="X200" i="6"/>
  <c r="Y200" i="6"/>
  <c r="Z200" i="6"/>
  <c r="AA200" i="6"/>
  <c r="X201" i="6"/>
  <c r="Y201" i="6"/>
  <c r="Z201" i="6"/>
  <c r="AA201" i="6"/>
  <c r="X202" i="6"/>
  <c r="Y202" i="6"/>
  <c r="Z202" i="6"/>
  <c r="AA202" i="6"/>
  <c r="X203" i="6"/>
  <c r="Y203" i="6"/>
  <c r="Z203" i="6"/>
  <c r="AA203" i="6"/>
  <c r="X204" i="6"/>
  <c r="Y204" i="6"/>
  <c r="Z204" i="6"/>
  <c r="AA204" i="6"/>
  <c r="X205" i="6"/>
  <c r="Y205" i="6"/>
  <c r="Z205" i="6"/>
  <c r="AA205" i="6"/>
  <c r="X206" i="6"/>
  <c r="Y206" i="6"/>
  <c r="Z206" i="6"/>
  <c r="AA206" i="6"/>
  <c r="X207" i="6"/>
  <c r="Y207" i="6"/>
  <c r="Z207" i="6"/>
  <c r="AA207" i="6"/>
  <c r="X208" i="6"/>
  <c r="Y208" i="6"/>
  <c r="Z208" i="6"/>
  <c r="AA208" i="6"/>
  <c r="X209" i="6"/>
  <c r="Y209" i="6"/>
  <c r="Z209" i="6"/>
  <c r="AA209" i="6"/>
  <c r="X210" i="6"/>
  <c r="Y210" i="6"/>
  <c r="Z210" i="6"/>
  <c r="AA210" i="6"/>
  <c r="X211" i="6"/>
  <c r="Y211" i="6"/>
  <c r="Z211" i="6"/>
  <c r="AA211" i="6"/>
  <c r="X212" i="6"/>
  <c r="Y212" i="6"/>
  <c r="Z212" i="6"/>
  <c r="AA212" i="6"/>
  <c r="X213" i="6"/>
  <c r="Y213" i="6"/>
  <c r="Z213" i="6"/>
  <c r="AA213" i="6"/>
  <c r="X214" i="6"/>
  <c r="Y214" i="6"/>
  <c r="Z214" i="6"/>
  <c r="AA214" i="6"/>
  <c r="X215" i="6"/>
  <c r="Y215" i="6"/>
  <c r="Z215" i="6"/>
  <c r="AA215" i="6"/>
  <c r="X216" i="6"/>
  <c r="Y216" i="6"/>
  <c r="Z216" i="6"/>
  <c r="AA216" i="6"/>
  <c r="X217" i="6"/>
  <c r="Y217" i="6"/>
  <c r="Z217" i="6"/>
  <c r="AA217" i="6"/>
  <c r="X218" i="6"/>
  <c r="Y218" i="6"/>
  <c r="Z218" i="6"/>
  <c r="AA218" i="6"/>
  <c r="X219" i="6"/>
  <c r="Y219" i="6"/>
  <c r="Z219" i="6"/>
  <c r="AA219" i="6"/>
  <c r="X220" i="6"/>
  <c r="Y220" i="6"/>
  <c r="Z220" i="6"/>
  <c r="AA220" i="6"/>
  <c r="X221" i="6"/>
  <c r="Y221" i="6"/>
  <c r="Z221" i="6"/>
  <c r="AA221" i="6"/>
  <c r="X222" i="6"/>
  <c r="Y222" i="6"/>
  <c r="Z222" i="6"/>
  <c r="AA222" i="6"/>
  <c r="X223" i="6"/>
  <c r="Y223" i="6"/>
  <c r="Z223" i="6"/>
  <c r="AA223" i="6"/>
  <c r="X224" i="6"/>
  <c r="Y224" i="6"/>
  <c r="Z224" i="6"/>
  <c r="AA224" i="6"/>
  <c r="X225" i="6"/>
  <c r="Y225" i="6"/>
  <c r="Z225" i="6"/>
  <c r="AA225" i="6"/>
  <c r="X226" i="6"/>
  <c r="Y226" i="6"/>
  <c r="Z226" i="6"/>
  <c r="AA226" i="6"/>
  <c r="X227" i="6"/>
  <c r="Y227" i="6"/>
  <c r="Z227" i="6"/>
  <c r="AA227" i="6"/>
  <c r="X228" i="6"/>
  <c r="Y228" i="6"/>
  <c r="Z228" i="6"/>
  <c r="AA228" i="6"/>
  <c r="X229" i="6"/>
  <c r="Y229" i="6"/>
  <c r="Z229" i="6"/>
  <c r="AA229" i="6"/>
  <c r="X230" i="6"/>
  <c r="Y230" i="6"/>
  <c r="Z230" i="6"/>
  <c r="AA230" i="6"/>
  <c r="X231" i="6"/>
  <c r="Y231" i="6"/>
  <c r="Z231" i="6"/>
  <c r="AA231" i="6"/>
  <c r="X232" i="6"/>
  <c r="Y232" i="6"/>
  <c r="Z232" i="6"/>
  <c r="AA232" i="6"/>
  <c r="X233" i="6"/>
  <c r="Y233" i="6"/>
  <c r="Z233" i="6"/>
  <c r="AA233" i="6"/>
  <c r="X234" i="6"/>
  <c r="Y234" i="6"/>
  <c r="Z234" i="6"/>
  <c r="AA234" i="6"/>
  <c r="X235" i="6"/>
  <c r="Y235" i="6"/>
  <c r="Z235" i="6"/>
  <c r="AA235" i="6"/>
  <c r="X236" i="6"/>
  <c r="Y236" i="6"/>
  <c r="Z236" i="6"/>
  <c r="AA236" i="6"/>
  <c r="X237" i="6"/>
  <c r="Y237" i="6"/>
  <c r="Z237" i="6"/>
  <c r="AA237" i="6"/>
  <c r="X238" i="6"/>
  <c r="Y238" i="6"/>
  <c r="Z238" i="6"/>
  <c r="AA238" i="6"/>
  <c r="X239" i="6"/>
  <c r="Y239" i="6"/>
  <c r="Z239" i="6"/>
  <c r="AA239" i="6"/>
  <c r="X240" i="6"/>
  <c r="Y240" i="6"/>
  <c r="Z240" i="6"/>
  <c r="AA240" i="6"/>
  <c r="X241" i="6"/>
  <c r="Y241" i="6"/>
  <c r="Z241" i="6"/>
  <c r="AA241" i="6"/>
  <c r="X242" i="6"/>
  <c r="Y242" i="6"/>
  <c r="Z242" i="6"/>
  <c r="AA242" i="6"/>
  <c r="X243" i="6"/>
  <c r="Y243" i="6"/>
  <c r="Z243" i="6"/>
  <c r="AA243" i="6"/>
  <c r="X244" i="6"/>
  <c r="Y244" i="6"/>
  <c r="Z244" i="6"/>
  <c r="AA244" i="6"/>
  <c r="X245" i="6"/>
  <c r="Y245" i="6"/>
  <c r="Z245" i="6"/>
  <c r="AA245" i="6"/>
  <c r="X246" i="6"/>
  <c r="Y246" i="6"/>
  <c r="Z246" i="6"/>
  <c r="AA246" i="6"/>
  <c r="X247" i="6"/>
  <c r="Y247" i="6"/>
  <c r="Z247" i="6"/>
  <c r="AA247" i="6"/>
  <c r="X248" i="6"/>
  <c r="Y248" i="6"/>
  <c r="Z248" i="6"/>
  <c r="AA248" i="6"/>
  <c r="X249" i="6"/>
  <c r="Y249" i="6"/>
  <c r="Z249" i="6"/>
  <c r="AA249" i="6"/>
  <c r="X250" i="6"/>
  <c r="Y250" i="6"/>
  <c r="Z250" i="6"/>
  <c r="AA250" i="6"/>
  <c r="X251" i="6"/>
  <c r="Y251" i="6"/>
  <c r="Z251" i="6"/>
  <c r="AA251" i="6"/>
  <c r="X252" i="6"/>
  <c r="Y252" i="6"/>
  <c r="Z252" i="6"/>
  <c r="AA252" i="6"/>
  <c r="X253" i="6"/>
  <c r="Y253" i="6"/>
  <c r="Z253" i="6"/>
  <c r="AA253" i="6"/>
  <c r="X254" i="6"/>
  <c r="Y254" i="6"/>
  <c r="Z254" i="6"/>
  <c r="AA254" i="6"/>
  <c r="X255" i="6"/>
  <c r="Y255" i="6"/>
  <c r="Z255" i="6"/>
  <c r="AA255" i="6"/>
  <c r="X256" i="6"/>
  <c r="Y256" i="6"/>
  <c r="Z256" i="6"/>
  <c r="AA256" i="6"/>
  <c r="X257" i="6"/>
  <c r="Y257" i="6"/>
  <c r="Z257" i="6"/>
  <c r="AA257" i="6"/>
  <c r="X258" i="6"/>
  <c r="Y258" i="6"/>
  <c r="Z258" i="6"/>
  <c r="AA258" i="6"/>
  <c r="X259" i="6"/>
  <c r="Y259" i="6"/>
  <c r="Z259" i="6"/>
  <c r="AA259" i="6"/>
  <c r="X260" i="6"/>
  <c r="Y260" i="6"/>
  <c r="Z260" i="6"/>
  <c r="AA260" i="6"/>
  <c r="X261" i="6"/>
  <c r="Y261" i="6"/>
  <c r="Z261" i="6"/>
  <c r="AA261" i="6"/>
  <c r="X262" i="6"/>
  <c r="Y262" i="6"/>
  <c r="Z262" i="6"/>
  <c r="AA262" i="6"/>
  <c r="X263" i="6"/>
  <c r="Y263" i="6"/>
  <c r="Z263" i="6"/>
  <c r="AA263" i="6"/>
  <c r="X264" i="6"/>
  <c r="Y264" i="6"/>
  <c r="Z264" i="6"/>
  <c r="AA264" i="6"/>
  <c r="X265" i="6"/>
  <c r="Y265" i="6"/>
  <c r="Z265" i="6"/>
  <c r="AA265" i="6"/>
  <c r="X266" i="6"/>
  <c r="Y266" i="6"/>
  <c r="Z266" i="6"/>
  <c r="AA266" i="6"/>
  <c r="X267" i="6"/>
  <c r="Y267" i="6"/>
  <c r="Z267" i="6"/>
  <c r="AA267" i="6"/>
  <c r="X268" i="6"/>
  <c r="Y268" i="6"/>
  <c r="Z268" i="6"/>
  <c r="AA268" i="6"/>
  <c r="X269" i="6"/>
  <c r="Y269" i="6"/>
  <c r="Z269" i="6"/>
  <c r="AA269" i="6"/>
  <c r="X270" i="6"/>
  <c r="Y270" i="6"/>
  <c r="Z270" i="6"/>
  <c r="AA270" i="6"/>
  <c r="X271" i="6"/>
  <c r="Y271" i="6"/>
  <c r="Z271" i="6"/>
  <c r="AA271" i="6"/>
  <c r="X272" i="6"/>
  <c r="Y272" i="6"/>
  <c r="Z272" i="6"/>
  <c r="AA272" i="6"/>
  <c r="X273" i="6"/>
  <c r="Y273" i="6"/>
  <c r="Z273" i="6"/>
  <c r="AA273" i="6"/>
  <c r="X274" i="6"/>
  <c r="Y274" i="6"/>
  <c r="Z274" i="6"/>
  <c r="AA274" i="6"/>
  <c r="X275" i="6"/>
  <c r="Y275" i="6"/>
  <c r="Z275" i="6"/>
  <c r="AA275" i="6"/>
  <c r="X276" i="6"/>
  <c r="Y276" i="6"/>
  <c r="Z276" i="6"/>
  <c r="AA276" i="6"/>
  <c r="X277" i="6"/>
  <c r="Y277" i="6"/>
  <c r="Z277" i="6"/>
  <c r="AA277" i="6"/>
  <c r="X278" i="6"/>
  <c r="Y278" i="6"/>
  <c r="Z278" i="6"/>
  <c r="AA278" i="6"/>
  <c r="X279" i="6"/>
  <c r="Y279" i="6"/>
  <c r="Z279" i="6"/>
  <c r="AA279" i="6"/>
  <c r="X280" i="6"/>
  <c r="Y280" i="6"/>
  <c r="Z280" i="6"/>
  <c r="AA280" i="6"/>
  <c r="X281" i="6"/>
  <c r="Y281" i="6"/>
  <c r="Z281" i="6"/>
  <c r="AA281" i="6"/>
  <c r="X282" i="6"/>
  <c r="Y282" i="6"/>
  <c r="Z282" i="6"/>
  <c r="AA282" i="6"/>
  <c r="X283" i="6"/>
  <c r="Y283" i="6"/>
  <c r="Z283" i="6"/>
  <c r="AA283" i="6"/>
  <c r="X284" i="6"/>
  <c r="Y284" i="6"/>
  <c r="Z284" i="6"/>
  <c r="AA284" i="6"/>
  <c r="X285" i="6"/>
  <c r="Y285" i="6"/>
  <c r="Z285" i="6"/>
  <c r="AA285" i="6"/>
  <c r="X286" i="6"/>
  <c r="Y286" i="6"/>
  <c r="Z286" i="6"/>
  <c r="AA286" i="6"/>
  <c r="X287" i="6"/>
  <c r="Y287" i="6"/>
  <c r="Z287" i="6"/>
  <c r="AA287" i="6"/>
  <c r="X288" i="6"/>
  <c r="Y288" i="6"/>
  <c r="Z288" i="6"/>
  <c r="AA288" i="6"/>
  <c r="X289" i="6"/>
  <c r="Y289" i="6"/>
  <c r="Z289" i="6"/>
  <c r="AA289" i="6"/>
  <c r="X290" i="6"/>
  <c r="Y290" i="6"/>
  <c r="Z290" i="6"/>
  <c r="AA290" i="6"/>
  <c r="X291" i="6"/>
  <c r="Y291" i="6"/>
  <c r="Z291" i="6"/>
  <c r="AA291" i="6"/>
  <c r="X292" i="6"/>
  <c r="Y292" i="6"/>
  <c r="Z292" i="6"/>
  <c r="AA292" i="6"/>
  <c r="X293" i="6"/>
  <c r="Y293" i="6"/>
  <c r="Z293" i="6"/>
  <c r="AA293" i="6"/>
  <c r="X294" i="6"/>
  <c r="Y294" i="6"/>
  <c r="Z294" i="6"/>
  <c r="AA294" i="6"/>
  <c r="X295" i="6"/>
  <c r="Y295" i="6"/>
  <c r="Z295" i="6"/>
  <c r="AA295" i="6"/>
  <c r="X296" i="6"/>
  <c r="Y296" i="6"/>
  <c r="Z296" i="6"/>
  <c r="AA296" i="6"/>
  <c r="X297" i="6"/>
  <c r="Y297" i="6"/>
  <c r="Z297" i="6"/>
  <c r="AA297" i="6"/>
  <c r="X298" i="6"/>
  <c r="Y298" i="6"/>
  <c r="Z298" i="6"/>
  <c r="AA298" i="6"/>
  <c r="X299" i="6"/>
  <c r="Y299" i="6"/>
  <c r="Z299" i="6"/>
  <c r="AA299" i="6"/>
  <c r="X300" i="6"/>
  <c r="Y300" i="6"/>
  <c r="Z300" i="6"/>
  <c r="AA300" i="6"/>
  <c r="X301" i="6"/>
  <c r="Y301" i="6"/>
  <c r="Z301" i="6"/>
  <c r="AA301" i="6"/>
  <c r="X302" i="6"/>
  <c r="Y302" i="6"/>
  <c r="Z302" i="6"/>
  <c r="AA302" i="6"/>
  <c r="X303" i="6"/>
  <c r="Y303" i="6"/>
  <c r="Z303" i="6"/>
  <c r="AA303" i="6"/>
  <c r="X304" i="6"/>
  <c r="Y304" i="6"/>
  <c r="Z304" i="6"/>
  <c r="AA304" i="6"/>
  <c r="X305" i="6"/>
  <c r="Y305" i="6"/>
  <c r="Z305" i="6"/>
  <c r="AA305" i="6"/>
  <c r="X306" i="6"/>
  <c r="Y306" i="6"/>
  <c r="Z306" i="6"/>
  <c r="AA306" i="6"/>
  <c r="X307" i="6"/>
  <c r="Y307" i="6"/>
  <c r="Z307" i="6"/>
  <c r="AA307" i="6"/>
  <c r="X308" i="6"/>
  <c r="Y308" i="6"/>
  <c r="Z308" i="6"/>
  <c r="AA308" i="6"/>
  <c r="X309" i="6"/>
  <c r="Y309" i="6"/>
  <c r="Z309" i="6"/>
  <c r="AA309" i="6"/>
  <c r="X310" i="6"/>
  <c r="Y310" i="6"/>
  <c r="Z310" i="6"/>
  <c r="AA310" i="6"/>
  <c r="X311" i="6"/>
  <c r="Y311" i="6"/>
  <c r="Z311" i="6"/>
  <c r="AA311" i="6"/>
  <c r="X312" i="6"/>
  <c r="Y312" i="6"/>
  <c r="Z312" i="6"/>
  <c r="AA312" i="6"/>
  <c r="X313" i="6"/>
  <c r="Y313" i="6"/>
  <c r="Z313" i="6"/>
  <c r="AA313" i="6"/>
  <c r="X314" i="6"/>
  <c r="Y314" i="6"/>
  <c r="Z314" i="6"/>
  <c r="AA314" i="6"/>
  <c r="X315" i="6"/>
  <c r="Y315" i="6"/>
  <c r="Z315" i="6"/>
  <c r="AA315" i="6"/>
  <c r="X316" i="6"/>
  <c r="Y316" i="6"/>
  <c r="Z316" i="6"/>
  <c r="AA316" i="6"/>
  <c r="X317" i="6"/>
  <c r="Y317" i="6"/>
  <c r="Z317" i="6"/>
  <c r="AA317" i="6"/>
  <c r="X318" i="6"/>
  <c r="Y318" i="6"/>
  <c r="Z318" i="6"/>
  <c r="AA318" i="6"/>
  <c r="X319" i="6"/>
  <c r="Y319" i="6"/>
  <c r="Z319" i="6"/>
  <c r="AA319" i="6"/>
  <c r="X320" i="6"/>
  <c r="Y320" i="6"/>
  <c r="Z320" i="6"/>
  <c r="AA320" i="6"/>
  <c r="X321" i="6"/>
  <c r="Y321" i="6"/>
  <c r="Z321" i="6"/>
  <c r="AA321" i="6"/>
  <c r="X322" i="6"/>
  <c r="Y322" i="6"/>
  <c r="Z322" i="6"/>
  <c r="AA322" i="6"/>
  <c r="X323" i="6"/>
  <c r="Y323" i="6"/>
  <c r="Z323" i="6"/>
  <c r="AA323" i="6"/>
  <c r="X324" i="6"/>
  <c r="Y324" i="6"/>
  <c r="Z324" i="6"/>
  <c r="AA324" i="6"/>
  <c r="X325" i="6"/>
  <c r="Y325" i="6"/>
  <c r="Z325" i="6"/>
  <c r="AA325" i="6"/>
  <c r="X326" i="6"/>
  <c r="Y326" i="6"/>
  <c r="Z326" i="6"/>
  <c r="AA326" i="6"/>
  <c r="X327" i="6"/>
  <c r="Y327" i="6"/>
  <c r="Z327" i="6"/>
  <c r="AA327" i="6"/>
  <c r="X328" i="6"/>
  <c r="Y328" i="6"/>
  <c r="Z328" i="6"/>
  <c r="AA328" i="6"/>
  <c r="X329" i="6"/>
  <c r="Y329" i="6"/>
  <c r="Z329" i="6"/>
  <c r="AA329" i="6"/>
  <c r="X330" i="6"/>
  <c r="Y330" i="6"/>
  <c r="Z330" i="6"/>
  <c r="AA330" i="6"/>
  <c r="X331" i="6"/>
  <c r="Y331" i="6"/>
  <c r="Z331" i="6"/>
  <c r="AA331" i="6"/>
  <c r="X332" i="6"/>
  <c r="Y332" i="6"/>
  <c r="Z332" i="6"/>
  <c r="AA332" i="6"/>
  <c r="X333" i="6"/>
  <c r="Y333" i="6"/>
  <c r="Z333" i="6"/>
  <c r="AA333" i="6"/>
  <c r="X334" i="6"/>
  <c r="Y334" i="6"/>
  <c r="Z334" i="6"/>
  <c r="AA334" i="6"/>
  <c r="X335" i="6"/>
  <c r="Y335" i="6"/>
  <c r="Z335" i="6"/>
  <c r="AA335" i="6"/>
  <c r="X336" i="6"/>
  <c r="Y336" i="6"/>
  <c r="Z336" i="6"/>
  <c r="AA336" i="6"/>
  <c r="X337" i="6"/>
  <c r="Y337" i="6"/>
  <c r="Z337" i="6"/>
  <c r="AA337" i="6"/>
  <c r="X338" i="6"/>
  <c r="Y338" i="6"/>
  <c r="Z338" i="6"/>
  <c r="AA338" i="6"/>
  <c r="X339" i="6"/>
  <c r="Y339" i="6"/>
  <c r="Z339" i="6"/>
  <c r="AA339" i="6"/>
  <c r="X340" i="6"/>
  <c r="Y340" i="6"/>
  <c r="Z340" i="6"/>
  <c r="AA340" i="6"/>
  <c r="X341" i="6"/>
  <c r="Y341" i="6"/>
  <c r="Z341" i="6"/>
  <c r="AA341" i="6"/>
  <c r="X342" i="6"/>
  <c r="Y342" i="6"/>
  <c r="Z342" i="6"/>
  <c r="AA342" i="6"/>
  <c r="X343" i="6"/>
  <c r="Y343" i="6"/>
  <c r="Z343" i="6"/>
  <c r="AA343" i="6"/>
  <c r="X344" i="6"/>
  <c r="Y344" i="6"/>
  <c r="Z344" i="6"/>
  <c r="AA344" i="6"/>
  <c r="X345" i="6"/>
  <c r="Y345" i="6"/>
  <c r="Z345" i="6"/>
  <c r="AA345" i="6"/>
  <c r="X346" i="6"/>
  <c r="Y346" i="6"/>
  <c r="Z346" i="6"/>
  <c r="AA346" i="6"/>
  <c r="X347" i="6"/>
  <c r="Y347" i="6"/>
  <c r="Z347" i="6"/>
  <c r="AA347" i="6"/>
  <c r="X348" i="6"/>
  <c r="Y348" i="6"/>
  <c r="Z348" i="6"/>
  <c r="AA348" i="6"/>
  <c r="X349" i="6"/>
  <c r="Y349" i="6"/>
  <c r="Z349" i="6"/>
  <c r="AA349" i="6"/>
  <c r="X350" i="6"/>
  <c r="Y350" i="6"/>
  <c r="Z350" i="6"/>
  <c r="AA350" i="6"/>
  <c r="X351" i="6"/>
  <c r="Y351" i="6"/>
  <c r="Z351" i="6"/>
  <c r="AA351" i="6"/>
  <c r="X352" i="6"/>
  <c r="Y352" i="6"/>
  <c r="Z352" i="6"/>
  <c r="AA352" i="6"/>
  <c r="X353" i="6"/>
  <c r="Y353" i="6"/>
  <c r="Z353" i="6"/>
  <c r="AA353" i="6"/>
  <c r="X354" i="6"/>
  <c r="Y354" i="6"/>
  <c r="Z354" i="6"/>
  <c r="AA354" i="6"/>
  <c r="X355" i="6"/>
  <c r="Y355" i="6"/>
  <c r="Z355" i="6"/>
  <c r="AA355" i="6"/>
  <c r="X356" i="6"/>
  <c r="Y356" i="6"/>
  <c r="Z356" i="6"/>
  <c r="AA356" i="6"/>
  <c r="X357" i="6"/>
  <c r="Y357" i="6"/>
  <c r="Z357" i="6"/>
  <c r="AA357" i="6"/>
  <c r="X358" i="6"/>
  <c r="Y358" i="6"/>
  <c r="Z358" i="6"/>
  <c r="AA358" i="6"/>
  <c r="X359" i="6"/>
  <c r="Y359" i="6"/>
  <c r="Z359" i="6"/>
  <c r="AA359" i="6"/>
  <c r="X360" i="6"/>
  <c r="Y360" i="6"/>
  <c r="Z360" i="6"/>
  <c r="AA360" i="6"/>
  <c r="X361" i="6"/>
  <c r="Y361" i="6"/>
  <c r="Z361" i="6"/>
  <c r="AA361" i="6"/>
  <c r="X362" i="6"/>
  <c r="Y362" i="6"/>
  <c r="Z362" i="6"/>
  <c r="AA362" i="6"/>
  <c r="X363" i="6"/>
  <c r="Y363" i="6"/>
  <c r="Z363" i="6"/>
  <c r="AA363" i="6"/>
  <c r="X364" i="6"/>
  <c r="Y364" i="6"/>
  <c r="Z364" i="6"/>
  <c r="AA364" i="6"/>
  <c r="X365" i="6"/>
  <c r="Y365" i="6"/>
  <c r="Z365" i="6"/>
  <c r="AA365" i="6"/>
  <c r="X366" i="6"/>
  <c r="Y366" i="6"/>
  <c r="Z366" i="6"/>
  <c r="AA366" i="6"/>
  <c r="X367" i="6"/>
  <c r="Y367" i="6"/>
  <c r="Z367" i="6"/>
  <c r="AA367" i="6"/>
  <c r="X368" i="6"/>
  <c r="Y368" i="6"/>
  <c r="Z368" i="6"/>
  <c r="AA368" i="6"/>
  <c r="X369" i="6"/>
  <c r="Y369" i="6"/>
  <c r="Z369" i="6"/>
  <c r="AA369" i="6"/>
  <c r="X370" i="6"/>
  <c r="Y370" i="6"/>
  <c r="Z370" i="6"/>
  <c r="AA370" i="6"/>
  <c r="X371" i="6"/>
  <c r="Y371" i="6"/>
  <c r="Z371" i="6"/>
  <c r="AA371" i="6"/>
  <c r="X372" i="6"/>
  <c r="Y372" i="6"/>
  <c r="Z372" i="6"/>
  <c r="AA372" i="6"/>
  <c r="X373" i="6"/>
  <c r="Y373" i="6"/>
  <c r="Z373" i="6"/>
  <c r="AA373" i="6"/>
  <c r="X374" i="6"/>
  <c r="Y374" i="6"/>
  <c r="Z374" i="6"/>
  <c r="AA374" i="6"/>
  <c r="X375" i="6"/>
  <c r="Y375" i="6"/>
  <c r="Z375" i="6"/>
  <c r="AA375" i="6"/>
  <c r="X376" i="6"/>
  <c r="Y376" i="6"/>
  <c r="Z376" i="6"/>
  <c r="AA376" i="6"/>
  <c r="X377" i="6"/>
  <c r="Y377" i="6"/>
  <c r="Z377" i="6"/>
  <c r="AA377" i="6"/>
  <c r="X378" i="6"/>
  <c r="Y378" i="6"/>
  <c r="Z378" i="6"/>
  <c r="AA378" i="6"/>
  <c r="X379" i="6"/>
  <c r="Y379" i="6"/>
  <c r="Z379" i="6"/>
  <c r="AA379" i="6"/>
  <c r="X380" i="6"/>
  <c r="Y380" i="6"/>
  <c r="Z380" i="6"/>
  <c r="AA380" i="6"/>
  <c r="X381" i="6"/>
  <c r="Y381" i="6"/>
  <c r="Z381" i="6"/>
  <c r="AA381" i="6"/>
  <c r="X382" i="6"/>
  <c r="Y382" i="6"/>
  <c r="Z382" i="6"/>
  <c r="AA382" i="6"/>
  <c r="X383" i="6"/>
  <c r="Y383" i="6"/>
  <c r="Z383" i="6"/>
  <c r="AA383" i="6"/>
  <c r="X384" i="6"/>
  <c r="Y384" i="6"/>
  <c r="Z384" i="6"/>
  <c r="AA384" i="6"/>
  <c r="X385" i="6"/>
  <c r="Y385" i="6"/>
  <c r="Z385" i="6"/>
  <c r="AA385" i="6"/>
  <c r="X386" i="6"/>
  <c r="Y386" i="6"/>
  <c r="Z386" i="6"/>
  <c r="AA386" i="6"/>
  <c r="X387" i="6"/>
  <c r="Y387" i="6"/>
  <c r="Z387" i="6"/>
  <c r="AA387" i="6"/>
  <c r="X388" i="6"/>
  <c r="Y388" i="6"/>
  <c r="Z388" i="6"/>
  <c r="AA388" i="6"/>
  <c r="X389" i="6"/>
  <c r="Y389" i="6"/>
  <c r="Z389" i="6"/>
  <c r="AA389" i="6"/>
  <c r="X390" i="6"/>
  <c r="Y390" i="6"/>
  <c r="Z390" i="6"/>
  <c r="AA390" i="6"/>
  <c r="X391" i="6"/>
  <c r="Y391" i="6"/>
  <c r="Z391" i="6"/>
  <c r="AA391" i="6"/>
  <c r="X392" i="6"/>
  <c r="Y392" i="6"/>
  <c r="Z392" i="6"/>
  <c r="AA392" i="6"/>
  <c r="X393" i="6"/>
  <c r="Y393" i="6"/>
  <c r="Z393" i="6"/>
  <c r="AA393" i="6"/>
  <c r="X394" i="6"/>
  <c r="Y394" i="6"/>
  <c r="Z394" i="6"/>
  <c r="AA394" i="6"/>
  <c r="X395" i="6"/>
  <c r="Y395" i="6"/>
  <c r="Z395" i="6"/>
  <c r="AA395" i="6"/>
  <c r="X396" i="6"/>
  <c r="Y396" i="6"/>
  <c r="Z396" i="6"/>
  <c r="AA396" i="6"/>
  <c r="X397" i="6"/>
  <c r="Y397" i="6"/>
  <c r="Z397" i="6"/>
  <c r="AA397" i="6"/>
  <c r="X398" i="6"/>
  <c r="Y398" i="6"/>
  <c r="Z398" i="6"/>
  <c r="AA398" i="6"/>
  <c r="X399" i="6"/>
  <c r="Y399" i="6"/>
  <c r="Z399" i="6"/>
  <c r="AA399" i="6"/>
  <c r="X400" i="6"/>
  <c r="Y400" i="6"/>
  <c r="Z400" i="6"/>
  <c r="AA400" i="6"/>
  <c r="X401" i="6"/>
  <c r="Y401" i="6"/>
  <c r="Z401" i="6"/>
  <c r="AA401" i="6"/>
  <c r="X402" i="6"/>
  <c r="Y402" i="6"/>
  <c r="Z402" i="6"/>
  <c r="AA402" i="6"/>
  <c r="X403" i="6"/>
  <c r="Y403" i="6"/>
  <c r="Z403" i="6"/>
  <c r="AA403" i="6"/>
  <c r="X404" i="6"/>
  <c r="Y404" i="6"/>
  <c r="Z404" i="6"/>
  <c r="AA404" i="6"/>
  <c r="X405" i="6"/>
  <c r="Y405" i="6"/>
  <c r="Z405" i="6"/>
  <c r="AA405" i="6"/>
  <c r="X406" i="6"/>
  <c r="Y406" i="6"/>
  <c r="Z406" i="6"/>
  <c r="AA406" i="6"/>
  <c r="X407" i="6"/>
  <c r="Y407" i="6"/>
  <c r="Z407" i="6"/>
  <c r="AA407" i="6"/>
  <c r="X408" i="6"/>
  <c r="Y408" i="6"/>
  <c r="Z408" i="6"/>
  <c r="AA408" i="6"/>
  <c r="X409" i="6"/>
  <c r="Y409" i="6"/>
  <c r="Z409" i="6"/>
  <c r="AA409" i="6"/>
  <c r="X410" i="6"/>
  <c r="Y410" i="6"/>
  <c r="Z410" i="6"/>
  <c r="AA410" i="6"/>
  <c r="X411" i="6"/>
  <c r="Y411" i="6"/>
  <c r="Z411" i="6"/>
  <c r="AA411" i="6"/>
  <c r="X412" i="6"/>
  <c r="Y412" i="6"/>
  <c r="Z412" i="6"/>
  <c r="AA412" i="6"/>
  <c r="X413" i="6"/>
  <c r="Y413" i="6"/>
  <c r="Z413" i="6"/>
  <c r="AA413" i="6"/>
  <c r="X414" i="6"/>
  <c r="Y414" i="6"/>
  <c r="Z414" i="6"/>
  <c r="AA414" i="6"/>
  <c r="X415" i="6"/>
  <c r="Y415" i="6"/>
  <c r="Z415" i="6"/>
  <c r="AA415" i="6"/>
  <c r="X416" i="6"/>
  <c r="Y416" i="6"/>
  <c r="Z416" i="6"/>
  <c r="AA416" i="6"/>
  <c r="X417" i="6"/>
  <c r="Y417" i="6"/>
  <c r="Z417" i="6"/>
  <c r="AA417" i="6"/>
  <c r="X418" i="6"/>
  <c r="Y418" i="6"/>
  <c r="Z418" i="6"/>
  <c r="AA418" i="6"/>
  <c r="X419" i="6"/>
  <c r="Y419" i="6"/>
  <c r="Z419" i="6"/>
  <c r="AA419" i="6"/>
  <c r="X420" i="6"/>
  <c r="Y420" i="6"/>
  <c r="Z420" i="6"/>
  <c r="AA420" i="6"/>
  <c r="X421" i="6"/>
  <c r="Y421" i="6"/>
  <c r="Z421" i="6"/>
  <c r="AA421" i="6"/>
  <c r="X422" i="6"/>
  <c r="Y422" i="6"/>
  <c r="Z422" i="6"/>
  <c r="AA422" i="6"/>
  <c r="X423" i="6"/>
  <c r="Y423" i="6"/>
  <c r="Z423" i="6"/>
  <c r="AA423" i="6"/>
  <c r="X424" i="6"/>
  <c r="Y424" i="6"/>
  <c r="Z424" i="6"/>
  <c r="AA424" i="6"/>
  <c r="X425" i="6"/>
  <c r="Y425" i="6"/>
  <c r="Z425" i="6"/>
  <c r="AA425" i="6"/>
  <c r="X426" i="6"/>
  <c r="Y426" i="6"/>
  <c r="Z426" i="6"/>
  <c r="AA426" i="6"/>
  <c r="X427" i="6"/>
  <c r="Y427" i="6"/>
  <c r="Z427" i="6"/>
  <c r="AA427" i="6"/>
  <c r="X428" i="6"/>
  <c r="Y428" i="6"/>
  <c r="Z428" i="6"/>
  <c r="AA428" i="6"/>
  <c r="X429" i="6"/>
  <c r="Y429" i="6"/>
  <c r="Z429" i="6"/>
  <c r="AA429" i="6"/>
  <c r="X430" i="6"/>
  <c r="Y430" i="6"/>
  <c r="Z430" i="6"/>
  <c r="AA430" i="6"/>
  <c r="X431" i="6"/>
  <c r="Y431" i="6"/>
  <c r="Z431" i="6"/>
  <c r="AA431" i="6"/>
  <c r="X432" i="6"/>
  <c r="Y432" i="6"/>
  <c r="Z432" i="6"/>
  <c r="AA432" i="6"/>
  <c r="X433" i="6"/>
  <c r="Y433" i="6"/>
  <c r="Z433" i="6"/>
  <c r="AA433" i="6"/>
  <c r="X434" i="6"/>
  <c r="Y434" i="6"/>
  <c r="Z434" i="6"/>
  <c r="AA434" i="6"/>
  <c r="X435" i="6"/>
  <c r="Y435" i="6"/>
  <c r="Z435" i="6"/>
  <c r="AA435" i="6"/>
  <c r="X436" i="6"/>
  <c r="Y436" i="6"/>
  <c r="Z436" i="6"/>
  <c r="AA436" i="6"/>
  <c r="X437" i="6"/>
  <c r="Y437" i="6"/>
  <c r="Z437" i="6"/>
  <c r="AA437" i="6"/>
  <c r="X438" i="6"/>
  <c r="Y438" i="6"/>
  <c r="Z438" i="6"/>
  <c r="AA438" i="6"/>
  <c r="X439" i="6"/>
  <c r="Y439" i="6"/>
  <c r="Z439" i="6"/>
  <c r="AA439" i="6"/>
  <c r="X440" i="6"/>
  <c r="Y440" i="6"/>
  <c r="Z440" i="6"/>
  <c r="AA440" i="6"/>
  <c r="X441" i="6"/>
  <c r="Y441" i="6"/>
  <c r="Z441" i="6"/>
  <c r="AA441" i="6"/>
  <c r="X442" i="6"/>
  <c r="Y442" i="6"/>
  <c r="Z442" i="6"/>
  <c r="AA442" i="6"/>
  <c r="X443" i="6"/>
  <c r="Y443" i="6"/>
  <c r="Z443" i="6"/>
  <c r="AA443" i="6"/>
  <c r="X444" i="6"/>
  <c r="Y444" i="6"/>
  <c r="Z444" i="6"/>
  <c r="AA444" i="6"/>
  <c r="X445" i="6"/>
  <c r="Y445" i="6"/>
  <c r="Z445" i="6"/>
  <c r="AA445" i="6"/>
  <c r="X446" i="6"/>
  <c r="Y446" i="6"/>
  <c r="Z446" i="6"/>
  <c r="AA446" i="6"/>
  <c r="X447" i="6"/>
  <c r="Y447" i="6"/>
  <c r="Z447" i="6"/>
  <c r="AA447" i="6"/>
  <c r="X448" i="6"/>
  <c r="Y448" i="6"/>
  <c r="Z448" i="6"/>
  <c r="AA448" i="6"/>
  <c r="X449" i="6"/>
  <c r="Y449" i="6"/>
  <c r="Z449" i="6"/>
  <c r="AA449" i="6"/>
  <c r="X450" i="6"/>
  <c r="Y450" i="6"/>
  <c r="Z450" i="6"/>
  <c r="AA450" i="6"/>
  <c r="X451" i="6"/>
  <c r="Y451" i="6"/>
  <c r="Z451" i="6"/>
  <c r="AA451" i="6"/>
  <c r="X452" i="6"/>
  <c r="Y452" i="6"/>
  <c r="Z452" i="6"/>
  <c r="AA452" i="6"/>
  <c r="X453" i="6"/>
  <c r="Y453" i="6"/>
  <c r="Z453" i="6"/>
  <c r="AA453" i="6"/>
  <c r="X454" i="6"/>
  <c r="Y454" i="6"/>
  <c r="Z454" i="6"/>
  <c r="AA454" i="6"/>
  <c r="X455" i="6"/>
  <c r="Y455" i="6"/>
  <c r="Z455" i="6"/>
  <c r="AA455" i="6"/>
  <c r="X456" i="6"/>
  <c r="Y456" i="6"/>
  <c r="Z456" i="6"/>
  <c r="AA456" i="6"/>
  <c r="X457" i="6"/>
  <c r="Y457" i="6"/>
  <c r="Z457" i="6"/>
  <c r="AA457" i="6"/>
  <c r="X458" i="6"/>
  <c r="Y458" i="6"/>
  <c r="Z458" i="6"/>
  <c r="AA458" i="6"/>
  <c r="X459" i="6"/>
  <c r="Y459" i="6"/>
  <c r="Z459" i="6"/>
  <c r="AA459" i="6"/>
  <c r="X460" i="6"/>
  <c r="Y460" i="6"/>
  <c r="Z460" i="6"/>
  <c r="AA460" i="6"/>
  <c r="X461" i="6"/>
  <c r="Y461" i="6"/>
  <c r="Z461" i="6"/>
  <c r="AA461" i="6"/>
  <c r="X462" i="6"/>
  <c r="Y462" i="6"/>
  <c r="Z462" i="6"/>
  <c r="AA462" i="6"/>
  <c r="X463" i="6"/>
  <c r="Y463" i="6"/>
  <c r="Z463" i="6"/>
  <c r="AA463" i="6"/>
  <c r="X464" i="6"/>
  <c r="Y464" i="6"/>
  <c r="Z464" i="6"/>
  <c r="AA464" i="6"/>
  <c r="X465" i="6"/>
  <c r="Y465" i="6"/>
  <c r="Z465" i="6"/>
  <c r="AA465" i="6"/>
  <c r="X466" i="6"/>
  <c r="Y466" i="6"/>
  <c r="Z466" i="6"/>
  <c r="AA466" i="6"/>
  <c r="X467" i="6"/>
  <c r="Y467" i="6"/>
  <c r="Z467" i="6"/>
  <c r="AA467" i="6"/>
  <c r="X468" i="6"/>
  <c r="Y468" i="6"/>
  <c r="Z468" i="6"/>
  <c r="AA468" i="6"/>
  <c r="X469" i="6"/>
  <c r="Y469" i="6"/>
  <c r="Z469" i="6"/>
  <c r="AA469" i="6"/>
  <c r="X470" i="6"/>
  <c r="Y470" i="6"/>
  <c r="Z470" i="6"/>
  <c r="AA470" i="6"/>
  <c r="X471" i="6"/>
  <c r="Y471" i="6"/>
  <c r="Z471" i="6"/>
  <c r="AA471" i="6"/>
  <c r="X472" i="6"/>
  <c r="Y472" i="6"/>
  <c r="Z472" i="6"/>
  <c r="AA472" i="6"/>
  <c r="X473" i="6"/>
  <c r="Y473" i="6"/>
  <c r="Z473" i="6"/>
  <c r="AA473" i="6"/>
  <c r="X474" i="6"/>
  <c r="Y474" i="6"/>
  <c r="Z474" i="6"/>
  <c r="AA474" i="6"/>
  <c r="X475" i="6"/>
  <c r="Y475" i="6"/>
  <c r="Z475" i="6"/>
  <c r="AA475" i="6"/>
  <c r="X476" i="6"/>
  <c r="Y476" i="6"/>
  <c r="Z476" i="6"/>
  <c r="AA476" i="6"/>
  <c r="X477" i="6"/>
  <c r="Y477" i="6"/>
  <c r="Z477" i="6"/>
  <c r="AA477" i="6"/>
  <c r="X478" i="6"/>
  <c r="Y478" i="6"/>
  <c r="Z478" i="6"/>
  <c r="AA478" i="6"/>
  <c r="X479" i="6"/>
  <c r="Y479" i="6"/>
  <c r="Z479" i="6"/>
  <c r="AA479" i="6"/>
  <c r="X480" i="6"/>
  <c r="Y480" i="6"/>
  <c r="Z480" i="6"/>
  <c r="AA480" i="6"/>
  <c r="X481" i="6"/>
  <c r="Y481" i="6"/>
  <c r="Z481" i="6"/>
  <c r="AA481" i="6"/>
  <c r="X482" i="6"/>
  <c r="Y482" i="6"/>
  <c r="Z482" i="6"/>
  <c r="AA482" i="6"/>
  <c r="X483" i="6"/>
  <c r="Y483" i="6"/>
  <c r="Z483" i="6"/>
  <c r="AA483" i="6"/>
  <c r="X484" i="6"/>
  <c r="Y484" i="6"/>
  <c r="Z484" i="6"/>
  <c r="AA484" i="6"/>
  <c r="X485" i="6"/>
  <c r="Y485" i="6"/>
  <c r="Z485" i="6"/>
  <c r="AA485" i="6"/>
  <c r="X486" i="6"/>
  <c r="Y486" i="6"/>
  <c r="Z486" i="6"/>
  <c r="AA486" i="6"/>
  <c r="X487" i="6"/>
  <c r="Y487" i="6"/>
  <c r="Z487" i="6"/>
  <c r="AA487" i="6"/>
  <c r="X488" i="6"/>
  <c r="Y488" i="6"/>
  <c r="Z488" i="6"/>
  <c r="AA488" i="6"/>
  <c r="X489" i="6"/>
  <c r="Y489" i="6"/>
  <c r="Z489" i="6"/>
  <c r="AA489" i="6"/>
  <c r="X490" i="6"/>
  <c r="Y490" i="6"/>
  <c r="Z490" i="6"/>
  <c r="AA490" i="6"/>
  <c r="X491" i="6"/>
  <c r="Y491" i="6"/>
  <c r="Z491" i="6"/>
  <c r="AA491" i="6"/>
  <c r="X492" i="6"/>
  <c r="Y492" i="6"/>
  <c r="Z492" i="6"/>
  <c r="AA492" i="6"/>
  <c r="X493" i="6"/>
  <c r="Y493" i="6"/>
  <c r="Z493" i="6"/>
  <c r="AA493" i="6"/>
  <c r="X494" i="6"/>
  <c r="Y494" i="6"/>
  <c r="Z494" i="6"/>
  <c r="AA494" i="6"/>
  <c r="X495" i="6"/>
  <c r="Y495" i="6"/>
  <c r="Z495" i="6"/>
  <c r="AA495" i="6"/>
  <c r="X496" i="6"/>
  <c r="Y496" i="6"/>
  <c r="Z496" i="6"/>
  <c r="AA496" i="6"/>
  <c r="X497" i="6"/>
  <c r="Y497" i="6"/>
  <c r="Z497" i="6"/>
  <c r="AA497" i="6"/>
  <c r="X498" i="6"/>
  <c r="Y498" i="6"/>
  <c r="Z498" i="6"/>
  <c r="AA498" i="6"/>
  <c r="X499" i="6"/>
  <c r="Y499" i="6"/>
  <c r="Z499" i="6"/>
  <c r="AA499" i="6"/>
  <c r="X500" i="6"/>
  <c r="Y500" i="6"/>
  <c r="Z500" i="6"/>
  <c r="AA500" i="6"/>
  <c r="X501" i="6"/>
  <c r="Y501" i="6"/>
  <c r="Z501" i="6"/>
  <c r="AA501" i="6"/>
  <c r="X502" i="6"/>
  <c r="Y502" i="6"/>
  <c r="Z502" i="6"/>
  <c r="AA502" i="6"/>
  <c r="X503" i="6"/>
  <c r="Y503" i="6"/>
  <c r="Z503" i="6"/>
  <c r="AA503" i="6"/>
  <c r="X504" i="6"/>
  <c r="Y504" i="6"/>
  <c r="Z504" i="6"/>
  <c r="AA504" i="6"/>
  <c r="X505" i="6"/>
  <c r="Y505" i="6"/>
  <c r="Z505" i="6"/>
  <c r="AA505" i="6"/>
  <c r="X506" i="6"/>
  <c r="Y506" i="6"/>
  <c r="Z506" i="6"/>
  <c r="AA506" i="6"/>
  <c r="X507" i="6"/>
  <c r="Y507" i="6"/>
  <c r="Z507" i="6"/>
  <c r="AA507" i="6"/>
  <c r="X508" i="6"/>
  <c r="Y508" i="6"/>
  <c r="Z508" i="6"/>
  <c r="AA508" i="6"/>
  <c r="X509" i="6"/>
  <c r="Y509" i="6"/>
  <c r="Z509" i="6"/>
  <c r="AA509" i="6"/>
  <c r="X510" i="6"/>
  <c r="Y510" i="6"/>
  <c r="Z510" i="6"/>
  <c r="AA510" i="6"/>
  <c r="X511" i="6"/>
  <c r="Y511" i="6"/>
  <c r="Z511" i="6"/>
  <c r="AA511" i="6"/>
  <c r="X512" i="6"/>
  <c r="Y512" i="6"/>
  <c r="Z512" i="6"/>
  <c r="AA512" i="6"/>
  <c r="X513" i="6"/>
  <c r="Y513" i="6"/>
  <c r="Z513" i="6"/>
  <c r="AA513" i="6"/>
  <c r="X514" i="6"/>
  <c r="Y514" i="6"/>
  <c r="Z514" i="6"/>
  <c r="AA514" i="6"/>
  <c r="X515" i="6"/>
  <c r="Y515" i="6"/>
  <c r="Z515" i="6"/>
  <c r="AA515" i="6"/>
  <c r="X516" i="6"/>
  <c r="Y516" i="6"/>
  <c r="Z516" i="6"/>
  <c r="AA516" i="6"/>
  <c r="X517" i="6"/>
  <c r="Y517" i="6"/>
  <c r="Z517" i="6"/>
  <c r="AA517" i="6"/>
  <c r="X518" i="6"/>
  <c r="Y518" i="6"/>
  <c r="Z518" i="6"/>
  <c r="AA518" i="6"/>
  <c r="X519" i="6"/>
  <c r="Y519" i="6"/>
  <c r="Z519" i="6"/>
  <c r="AA519" i="6"/>
  <c r="X520" i="6"/>
  <c r="Y520" i="6"/>
  <c r="Z520" i="6"/>
  <c r="AA520" i="6"/>
  <c r="X521" i="6"/>
  <c r="Y521" i="6"/>
  <c r="Z521" i="6"/>
  <c r="AA521" i="6"/>
  <c r="X522" i="6"/>
  <c r="Y522" i="6"/>
  <c r="Z522" i="6"/>
  <c r="AA522" i="6"/>
  <c r="X523" i="6"/>
  <c r="Y523" i="6"/>
  <c r="Z523" i="6"/>
  <c r="AA523" i="6"/>
  <c r="X524" i="6"/>
  <c r="Y524" i="6"/>
  <c r="Z524" i="6"/>
  <c r="AA524" i="6"/>
  <c r="X525" i="6"/>
  <c r="Y525" i="6"/>
  <c r="Z525" i="6"/>
  <c r="AA525" i="6"/>
  <c r="AA6" i="6"/>
  <c r="Z6" i="6"/>
  <c r="Y6" i="6"/>
  <c r="X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495" i="6"/>
  <c r="V496" i="6"/>
  <c r="V497" i="6"/>
  <c r="V498" i="6"/>
  <c r="V499" i="6"/>
  <c r="V500" i="6"/>
  <c r="V501" i="6"/>
  <c r="V502" i="6"/>
  <c r="V503" i="6"/>
  <c r="V504" i="6"/>
  <c r="V505" i="6"/>
  <c r="V506" i="6"/>
  <c r="V507" i="6"/>
  <c r="V508" i="6"/>
  <c r="V509" i="6"/>
  <c r="V510" i="6"/>
  <c r="V511" i="6"/>
  <c r="V512" i="6"/>
  <c r="V513" i="6"/>
  <c r="V514" i="6"/>
  <c r="V515" i="6"/>
  <c r="V516" i="6"/>
  <c r="V517" i="6"/>
  <c r="V518" i="6"/>
  <c r="V519" i="6"/>
  <c r="V520" i="6"/>
  <c r="V521" i="6"/>
  <c r="V522" i="6"/>
  <c r="V523" i="6"/>
  <c r="V524" i="6"/>
  <c r="V525" i="6"/>
  <c r="V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6" i="6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L66" i="6"/>
  <c r="M66" i="6"/>
  <c r="N66" i="6"/>
  <c r="L67" i="6"/>
  <c r="M67" i="6"/>
  <c r="N67" i="6"/>
  <c r="L68" i="6"/>
  <c r="M68" i="6"/>
  <c r="N68" i="6"/>
  <c r="L69" i="6"/>
  <c r="M69" i="6"/>
  <c r="N69" i="6"/>
  <c r="L70" i="6"/>
  <c r="M70" i="6"/>
  <c r="N70" i="6"/>
  <c r="L71" i="6"/>
  <c r="M71" i="6"/>
  <c r="N71" i="6"/>
  <c r="L72" i="6"/>
  <c r="M72" i="6"/>
  <c r="N72" i="6"/>
  <c r="L73" i="6"/>
  <c r="M73" i="6"/>
  <c r="N73" i="6"/>
  <c r="L74" i="6"/>
  <c r="M74" i="6"/>
  <c r="N74" i="6"/>
  <c r="L75" i="6"/>
  <c r="M75" i="6"/>
  <c r="N75" i="6"/>
  <c r="L76" i="6"/>
  <c r="M76" i="6"/>
  <c r="N76" i="6"/>
  <c r="L77" i="6"/>
  <c r="M77" i="6"/>
  <c r="N77" i="6"/>
  <c r="L78" i="6"/>
  <c r="M78" i="6"/>
  <c r="N78" i="6"/>
  <c r="L79" i="6"/>
  <c r="M79" i="6"/>
  <c r="N79" i="6"/>
  <c r="L80" i="6"/>
  <c r="M80" i="6"/>
  <c r="N80" i="6"/>
  <c r="L81" i="6"/>
  <c r="M81" i="6"/>
  <c r="N81" i="6"/>
  <c r="L82" i="6"/>
  <c r="M82" i="6"/>
  <c r="N82" i="6"/>
  <c r="L83" i="6"/>
  <c r="M83" i="6"/>
  <c r="N83" i="6"/>
  <c r="L84" i="6"/>
  <c r="M84" i="6"/>
  <c r="N84" i="6"/>
  <c r="L85" i="6"/>
  <c r="M85" i="6"/>
  <c r="N85" i="6"/>
  <c r="L86" i="6"/>
  <c r="M86" i="6"/>
  <c r="N86" i="6"/>
  <c r="L87" i="6"/>
  <c r="M87" i="6"/>
  <c r="N87" i="6"/>
  <c r="L88" i="6"/>
  <c r="M88" i="6"/>
  <c r="N88" i="6"/>
  <c r="L89" i="6"/>
  <c r="M89" i="6"/>
  <c r="N89" i="6"/>
  <c r="L90" i="6"/>
  <c r="M90" i="6"/>
  <c r="N90" i="6"/>
  <c r="L91" i="6"/>
  <c r="M91" i="6"/>
  <c r="N91" i="6"/>
  <c r="L92" i="6"/>
  <c r="M92" i="6"/>
  <c r="N92" i="6"/>
  <c r="L93" i="6"/>
  <c r="M93" i="6"/>
  <c r="N93" i="6"/>
  <c r="L94" i="6"/>
  <c r="M94" i="6"/>
  <c r="N94" i="6"/>
  <c r="L95" i="6"/>
  <c r="M95" i="6"/>
  <c r="N95" i="6"/>
  <c r="L96" i="6"/>
  <c r="M96" i="6"/>
  <c r="N96" i="6"/>
  <c r="L97" i="6"/>
  <c r="M97" i="6"/>
  <c r="N97" i="6"/>
  <c r="L98" i="6"/>
  <c r="M98" i="6"/>
  <c r="N98" i="6"/>
  <c r="L99" i="6"/>
  <c r="M99" i="6"/>
  <c r="N99" i="6"/>
  <c r="L100" i="6"/>
  <c r="M100" i="6"/>
  <c r="N100" i="6"/>
  <c r="L101" i="6"/>
  <c r="M101" i="6"/>
  <c r="N101" i="6"/>
  <c r="L102" i="6"/>
  <c r="M102" i="6"/>
  <c r="N102" i="6"/>
  <c r="L103" i="6"/>
  <c r="M103" i="6"/>
  <c r="N103" i="6"/>
  <c r="L104" i="6"/>
  <c r="M104" i="6"/>
  <c r="N104" i="6"/>
  <c r="L105" i="6"/>
  <c r="M105" i="6"/>
  <c r="N105" i="6"/>
  <c r="L106" i="6"/>
  <c r="M106" i="6"/>
  <c r="N106" i="6"/>
  <c r="L107" i="6"/>
  <c r="M107" i="6"/>
  <c r="N107" i="6"/>
  <c r="L108" i="6"/>
  <c r="M108" i="6"/>
  <c r="N108" i="6"/>
  <c r="L109" i="6"/>
  <c r="M109" i="6"/>
  <c r="N109" i="6"/>
  <c r="L110" i="6"/>
  <c r="M110" i="6"/>
  <c r="N110" i="6"/>
  <c r="L111" i="6"/>
  <c r="M111" i="6"/>
  <c r="N111" i="6"/>
  <c r="L112" i="6"/>
  <c r="M112" i="6"/>
  <c r="N112" i="6"/>
  <c r="L113" i="6"/>
  <c r="M113" i="6"/>
  <c r="N113" i="6"/>
  <c r="L114" i="6"/>
  <c r="M114" i="6"/>
  <c r="N114" i="6"/>
  <c r="L115" i="6"/>
  <c r="M115" i="6"/>
  <c r="N115" i="6"/>
  <c r="L116" i="6"/>
  <c r="M116" i="6"/>
  <c r="N116" i="6"/>
  <c r="L117" i="6"/>
  <c r="M117" i="6"/>
  <c r="N117" i="6"/>
  <c r="L118" i="6"/>
  <c r="M118" i="6"/>
  <c r="N118" i="6"/>
  <c r="L119" i="6"/>
  <c r="M119" i="6"/>
  <c r="N119" i="6"/>
  <c r="L120" i="6"/>
  <c r="M120" i="6"/>
  <c r="N120" i="6"/>
  <c r="L121" i="6"/>
  <c r="M121" i="6"/>
  <c r="N121" i="6"/>
  <c r="L122" i="6"/>
  <c r="M122" i="6"/>
  <c r="N122" i="6"/>
  <c r="L123" i="6"/>
  <c r="M123" i="6"/>
  <c r="N123" i="6"/>
  <c r="L124" i="6"/>
  <c r="M124" i="6"/>
  <c r="N124" i="6"/>
  <c r="L125" i="6"/>
  <c r="M125" i="6"/>
  <c r="N125" i="6"/>
  <c r="L126" i="6"/>
  <c r="M126" i="6"/>
  <c r="N126" i="6"/>
  <c r="L127" i="6"/>
  <c r="M127" i="6"/>
  <c r="N127" i="6"/>
  <c r="L128" i="6"/>
  <c r="M128" i="6"/>
  <c r="N128" i="6"/>
  <c r="L129" i="6"/>
  <c r="M129" i="6"/>
  <c r="N129" i="6"/>
  <c r="L130" i="6"/>
  <c r="M130" i="6"/>
  <c r="N130" i="6"/>
  <c r="L131" i="6"/>
  <c r="M131" i="6"/>
  <c r="N131" i="6"/>
  <c r="L132" i="6"/>
  <c r="M132" i="6"/>
  <c r="N132" i="6"/>
  <c r="L133" i="6"/>
  <c r="M133" i="6"/>
  <c r="N133" i="6"/>
  <c r="L134" i="6"/>
  <c r="M134" i="6"/>
  <c r="N134" i="6"/>
  <c r="L135" i="6"/>
  <c r="M135" i="6"/>
  <c r="N135" i="6"/>
  <c r="L136" i="6"/>
  <c r="M136" i="6"/>
  <c r="N136" i="6"/>
  <c r="L137" i="6"/>
  <c r="M137" i="6"/>
  <c r="N137" i="6"/>
  <c r="L138" i="6"/>
  <c r="M138" i="6"/>
  <c r="N138" i="6"/>
  <c r="L139" i="6"/>
  <c r="M139" i="6"/>
  <c r="N139" i="6"/>
  <c r="L140" i="6"/>
  <c r="M140" i="6"/>
  <c r="N140" i="6"/>
  <c r="L141" i="6"/>
  <c r="M141" i="6"/>
  <c r="N141" i="6"/>
  <c r="L142" i="6"/>
  <c r="M142" i="6"/>
  <c r="N142" i="6"/>
  <c r="L143" i="6"/>
  <c r="M143" i="6"/>
  <c r="N143" i="6"/>
  <c r="L144" i="6"/>
  <c r="M144" i="6"/>
  <c r="N144" i="6"/>
  <c r="L145" i="6"/>
  <c r="M145" i="6"/>
  <c r="N145" i="6"/>
  <c r="L146" i="6"/>
  <c r="M146" i="6"/>
  <c r="N146" i="6"/>
  <c r="L147" i="6"/>
  <c r="M147" i="6"/>
  <c r="N147" i="6"/>
  <c r="L148" i="6"/>
  <c r="M148" i="6"/>
  <c r="N148" i="6"/>
  <c r="L149" i="6"/>
  <c r="M149" i="6"/>
  <c r="N149" i="6"/>
  <c r="L150" i="6"/>
  <c r="M150" i="6"/>
  <c r="N150" i="6"/>
  <c r="L151" i="6"/>
  <c r="M151" i="6"/>
  <c r="N151" i="6"/>
  <c r="L152" i="6"/>
  <c r="M152" i="6"/>
  <c r="N152" i="6"/>
  <c r="L153" i="6"/>
  <c r="M153" i="6"/>
  <c r="N153" i="6"/>
  <c r="L154" i="6"/>
  <c r="M154" i="6"/>
  <c r="N154" i="6"/>
  <c r="L155" i="6"/>
  <c r="M155" i="6"/>
  <c r="N155" i="6"/>
  <c r="L156" i="6"/>
  <c r="M156" i="6"/>
  <c r="N156" i="6"/>
  <c r="L157" i="6"/>
  <c r="M157" i="6"/>
  <c r="N157" i="6"/>
  <c r="L158" i="6"/>
  <c r="M158" i="6"/>
  <c r="N158" i="6"/>
  <c r="L159" i="6"/>
  <c r="M159" i="6"/>
  <c r="N159" i="6"/>
  <c r="L160" i="6"/>
  <c r="M160" i="6"/>
  <c r="N160" i="6"/>
  <c r="L161" i="6"/>
  <c r="M161" i="6"/>
  <c r="N161" i="6"/>
  <c r="L162" i="6"/>
  <c r="M162" i="6"/>
  <c r="N162" i="6"/>
  <c r="L163" i="6"/>
  <c r="M163" i="6"/>
  <c r="N163" i="6"/>
  <c r="L164" i="6"/>
  <c r="M164" i="6"/>
  <c r="N164" i="6"/>
  <c r="L165" i="6"/>
  <c r="M165" i="6"/>
  <c r="N165" i="6"/>
  <c r="L166" i="6"/>
  <c r="M166" i="6"/>
  <c r="N166" i="6"/>
  <c r="L167" i="6"/>
  <c r="M167" i="6"/>
  <c r="N167" i="6"/>
  <c r="L168" i="6"/>
  <c r="M168" i="6"/>
  <c r="N168" i="6"/>
  <c r="L169" i="6"/>
  <c r="M169" i="6"/>
  <c r="N169" i="6"/>
  <c r="L170" i="6"/>
  <c r="M170" i="6"/>
  <c r="N170" i="6"/>
  <c r="L171" i="6"/>
  <c r="M171" i="6"/>
  <c r="N171" i="6"/>
  <c r="L172" i="6"/>
  <c r="M172" i="6"/>
  <c r="N172" i="6"/>
  <c r="L173" i="6"/>
  <c r="M173" i="6"/>
  <c r="N173" i="6"/>
  <c r="L174" i="6"/>
  <c r="M174" i="6"/>
  <c r="N174" i="6"/>
  <c r="L175" i="6"/>
  <c r="M175" i="6"/>
  <c r="N175" i="6"/>
  <c r="L176" i="6"/>
  <c r="M176" i="6"/>
  <c r="N176" i="6"/>
  <c r="L177" i="6"/>
  <c r="M177" i="6"/>
  <c r="N177" i="6"/>
  <c r="L178" i="6"/>
  <c r="M178" i="6"/>
  <c r="N178" i="6"/>
  <c r="L179" i="6"/>
  <c r="M179" i="6"/>
  <c r="N179" i="6"/>
  <c r="L180" i="6"/>
  <c r="M180" i="6"/>
  <c r="N180" i="6"/>
  <c r="L181" i="6"/>
  <c r="M181" i="6"/>
  <c r="N181" i="6"/>
  <c r="L182" i="6"/>
  <c r="M182" i="6"/>
  <c r="N182" i="6"/>
  <c r="L183" i="6"/>
  <c r="M183" i="6"/>
  <c r="N183" i="6"/>
  <c r="L184" i="6"/>
  <c r="M184" i="6"/>
  <c r="N184" i="6"/>
  <c r="L185" i="6"/>
  <c r="M185" i="6"/>
  <c r="N185" i="6"/>
  <c r="L186" i="6"/>
  <c r="M186" i="6"/>
  <c r="N186" i="6"/>
  <c r="L187" i="6"/>
  <c r="M187" i="6"/>
  <c r="N187" i="6"/>
  <c r="L188" i="6"/>
  <c r="M188" i="6"/>
  <c r="N188" i="6"/>
  <c r="L189" i="6"/>
  <c r="M189" i="6"/>
  <c r="N189" i="6"/>
  <c r="L190" i="6"/>
  <c r="M190" i="6"/>
  <c r="N190" i="6"/>
  <c r="L191" i="6"/>
  <c r="M191" i="6"/>
  <c r="N191" i="6"/>
  <c r="L192" i="6"/>
  <c r="M192" i="6"/>
  <c r="N192" i="6"/>
  <c r="L193" i="6"/>
  <c r="M193" i="6"/>
  <c r="N193" i="6"/>
  <c r="L194" i="6"/>
  <c r="M194" i="6"/>
  <c r="N194" i="6"/>
  <c r="L195" i="6"/>
  <c r="M195" i="6"/>
  <c r="N195" i="6"/>
  <c r="L196" i="6"/>
  <c r="M196" i="6"/>
  <c r="N196" i="6"/>
  <c r="L197" i="6"/>
  <c r="M197" i="6"/>
  <c r="N197" i="6"/>
  <c r="L198" i="6"/>
  <c r="M198" i="6"/>
  <c r="N198" i="6"/>
  <c r="L199" i="6"/>
  <c r="M199" i="6"/>
  <c r="N199" i="6"/>
  <c r="L200" i="6"/>
  <c r="M200" i="6"/>
  <c r="N200" i="6"/>
  <c r="L201" i="6"/>
  <c r="M201" i="6"/>
  <c r="N201" i="6"/>
  <c r="L202" i="6"/>
  <c r="M202" i="6"/>
  <c r="N202" i="6"/>
  <c r="L203" i="6"/>
  <c r="M203" i="6"/>
  <c r="N203" i="6"/>
  <c r="L204" i="6"/>
  <c r="M204" i="6"/>
  <c r="N204" i="6"/>
  <c r="L205" i="6"/>
  <c r="M205" i="6"/>
  <c r="N205" i="6"/>
  <c r="L206" i="6"/>
  <c r="M206" i="6"/>
  <c r="N206" i="6"/>
  <c r="L207" i="6"/>
  <c r="M207" i="6"/>
  <c r="N207" i="6"/>
  <c r="L208" i="6"/>
  <c r="M208" i="6"/>
  <c r="N208" i="6"/>
  <c r="L209" i="6"/>
  <c r="M209" i="6"/>
  <c r="N209" i="6"/>
  <c r="L210" i="6"/>
  <c r="M210" i="6"/>
  <c r="N210" i="6"/>
  <c r="L211" i="6"/>
  <c r="M211" i="6"/>
  <c r="N211" i="6"/>
  <c r="L212" i="6"/>
  <c r="M212" i="6"/>
  <c r="N212" i="6"/>
  <c r="L213" i="6"/>
  <c r="M213" i="6"/>
  <c r="N213" i="6"/>
  <c r="L214" i="6"/>
  <c r="M214" i="6"/>
  <c r="N214" i="6"/>
  <c r="L215" i="6"/>
  <c r="M215" i="6"/>
  <c r="N215" i="6"/>
  <c r="L216" i="6"/>
  <c r="M216" i="6"/>
  <c r="N216" i="6"/>
  <c r="L217" i="6"/>
  <c r="M217" i="6"/>
  <c r="N217" i="6"/>
  <c r="L218" i="6"/>
  <c r="M218" i="6"/>
  <c r="N218" i="6"/>
  <c r="L219" i="6"/>
  <c r="M219" i="6"/>
  <c r="N219" i="6"/>
  <c r="L220" i="6"/>
  <c r="M220" i="6"/>
  <c r="N220" i="6"/>
  <c r="L221" i="6"/>
  <c r="M221" i="6"/>
  <c r="N221" i="6"/>
  <c r="L222" i="6"/>
  <c r="M222" i="6"/>
  <c r="N222" i="6"/>
  <c r="L223" i="6"/>
  <c r="M223" i="6"/>
  <c r="N223" i="6"/>
  <c r="L224" i="6"/>
  <c r="M224" i="6"/>
  <c r="N224" i="6"/>
  <c r="L225" i="6"/>
  <c r="M225" i="6"/>
  <c r="N225" i="6"/>
  <c r="L226" i="6"/>
  <c r="M226" i="6"/>
  <c r="N226" i="6"/>
  <c r="L227" i="6"/>
  <c r="M227" i="6"/>
  <c r="N227" i="6"/>
  <c r="L228" i="6"/>
  <c r="M228" i="6"/>
  <c r="N228" i="6"/>
  <c r="L229" i="6"/>
  <c r="M229" i="6"/>
  <c r="N229" i="6"/>
  <c r="L230" i="6"/>
  <c r="M230" i="6"/>
  <c r="N230" i="6"/>
  <c r="L231" i="6"/>
  <c r="M231" i="6"/>
  <c r="N231" i="6"/>
  <c r="L232" i="6"/>
  <c r="M232" i="6"/>
  <c r="N232" i="6"/>
  <c r="L233" i="6"/>
  <c r="M233" i="6"/>
  <c r="N233" i="6"/>
  <c r="L234" i="6"/>
  <c r="M234" i="6"/>
  <c r="N234" i="6"/>
  <c r="L235" i="6"/>
  <c r="M235" i="6"/>
  <c r="N235" i="6"/>
  <c r="L236" i="6"/>
  <c r="M236" i="6"/>
  <c r="N236" i="6"/>
  <c r="L237" i="6"/>
  <c r="M237" i="6"/>
  <c r="N237" i="6"/>
  <c r="L238" i="6"/>
  <c r="M238" i="6"/>
  <c r="N238" i="6"/>
  <c r="L239" i="6"/>
  <c r="M239" i="6"/>
  <c r="N239" i="6"/>
  <c r="L240" i="6"/>
  <c r="M240" i="6"/>
  <c r="N240" i="6"/>
  <c r="L241" i="6"/>
  <c r="M241" i="6"/>
  <c r="N241" i="6"/>
  <c r="L242" i="6"/>
  <c r="M242" i="6"/>
  <c r="N242" i="6"/>
  <c r="L243" i="6"/>
  <c r="M243" i="6"/>
  <c r="N243" i="6"/>
  <c r="L244" i="6"/>
  <c r="M244" i="6"/>
  <c r="N244" i="6"/>
  <c r="L245" i="6"/>
  <c r="M245" i="6"/>
  <c r="N245" i="6"/>
  <c r="L246" i="6"/>
  <c r="M246" i="6"/>
  <c r="N246" i="6"/>
  <c r="L247" i="6"/>
  <c r="M247" i="6"/>
  <c r="N247" i="6"/>
  <c r="L248" i="6"/>
  <c r="M248" i="6"/>
  <c r="N248" i="6"/>
  <c r="L249" i="6"/>
  <c r="M249" i="6"/>
  <c r="N249" i="6"/>
  <c r="L250" i="6"/>
  <c r="M250" i="6"/>
  <c r="N250" i="6"/>
  <c r="L251" i="6"/>
  <c r="M251" i="6"/>
  <c r="N251" i="6"/>
  <c r="L252" i="6"/>
  <c r="M252" i="6"/>
  <c r="N252" i="6"/>
  <c r="L253" i="6"/>
  <c r="M253" i="6"/>
  <c r="N253" i="6"/>
  <c r="L254" i="6"/>
  <c r="M254" i="6"/>
  <c r="N254" i="6"/>
  <c r="L255" i="6"/>
  <c r="M255" i="6"/>
  <c r="N255" i="6"/>
  <c r="L256" i="6"/>
  <c r="M256" i="6"/>
  <c r="N256" i="6"/>
  <c r="L257" i="6"/>
  <c r="M257" i="6"/>
  <c r="N257" i="6"/>
  <c r="L258" i="6"/>
  <c r="M258" i="6"/>
  <c r="N258" i="6"/>
  <c r="L259" i="6"/>
  <c r="M259" i="6"/>
  <c r="N259" i="6"/>
  <c r="L260" i="6"/>
  <c r="M260" i="6"/>
  <c r="N260" i="6"/>
  <c r="L261" i="6"/>
  <c r="M261" i="6"/>
  <c r="N261" i="6"/>
  <c r="L262" i="6"/>
  <c r="M262" i="6"/>
  <c r="N262" i="6"/>
  <c r="L263" i="6"/>
  <c r="M263" i="6"/>
  <c r="N263" i="6"/>
  <c r="L264" i="6"/>
  <c r="M264" i="6"/>
  <c r="N264" i="6"/>
  <c r="L265" i="6"/>
  <c r="M265" i="6"/>
  <c r="N265" i="6"/>
  <c r="L266" i="6"/>
  <c r="M266" i="6"/>
  <c r="N266" i="6"/>
  <c r="L267" i="6"/>
  <c r="M267" i="6"/>
  <c r="N267" i="6"/>
  <c r="L268" i="6"/>
  <c r="M268" i="6"/>
  <c r="N268" i="6"/>
  <c r="L269" i="6"/>
  <c r="M269" i="6"/>
  <c r="N269" i="6"/>
  <c r="L270" i="6"/>
  <c r="M270" i="6"/>
  <c r="N270" i="6"/>
  <c r="L271" i="6"/>
  <c r="M271" i="6"/>
  <c r="N271" i="6"/>
  <c r="L272" i="6"/>
  <c r="M272" i="6"/>
  <c r="N272" i="6"/>
  <c r="L273" i="6"/>
  <c r="M273" i="6"/>
  <c r="N273" i="6"/>
  <c r="L274" i="6"/>
  <c r="M274" i="6"/>
  <c r="N274" i="6"/>
  <c r="L275" i="6"/>
  <c r="M275" i="6"/>
  <c r="N275" i="6"/>
  <c r="L276" i="6"/>
  <c r="M276" i="6"/>
  <c r="N276" i="6"/>
  <c r="L277" i="6"/>
  <c r="M277" i="6"/>
  <c r="N277" i="6"/>
  <c r="L278" i="6"/>
  <c r="M278" i="6"/>
  <c r="N278" i="6"/>
  <c r="L279" i="6"/>
  <c r="M279" i="6"/>
  <c r="N279" i="6"/>
  <c r="L280" i="6"/>
  <c r="M280" i="6"/>
  <c r="N280" i="6"/>
  <c r="L281" i="6"/>
  <c r="M281" i="6"/>
  <c r="N281" i="6"/>
  <c r="L282" i="6"/>
  <c r="M282" i="6"/>
  <c r="N282" i="6"/>
  <c r="L283" i="6"/>
  <c r="M283" i="6"/>
  <c r="N283" i="6"/>
  <c r="L284" i="6"/>
  <c r="M284" i="6"/>
  <c r="N284" i="6"/>
  <c r="L285" i="6"/>
  <c r="M285" i="6"/>
  <c r="N285" i="6"/>
  <c r="L286" i="6"/>
  <c r="M286" i="6"/>
  <c r="N286" i="6"/>
  <c r="L287" i="6"/>
  <c r="M287" i="6"/>
  <c r="N287" i="6"/>
  <c r="L288" i="6"/>
  <c r="M288" i="6"/>
  <c r="N288" i="6"/>
  <c r="L289" i="6"/>
  <c r="M289" i="6"/>
  <c r="N289" i="6"/>
  <c r="L290" i="6"/>
  <c r="M290" i="6"/>
  <c r="N290" i="6"/>
  <c r="L291" i="6"/>
  <c r="M291" i="6"/>
  <c r="N291" i="6"/>
  <c r="L292" i="6"/>
  <c r="M292" i="6"/>
  <c r="N292" i="6"/>
  <c r="L293" i="6"/>
  <c r="M293" i="6"/>
  <c r="N293" i="6"/>
  <c r="L294" i="6"/>
  <c r="M294" i="6"/>
  <c r="N294" i="6"/>
  <c r="L295" i="6"/>
  <c r="M295" i="6"/>
  <c r="N295" i="6"/>
  <c r="L296" i="6"/>
  <c r="M296" i="6"/>
  <c r="N296" i="6"/>
  <c r="L297" i="6"/>
  <c r="M297" i="6"/>
  <c r="N297" i="6"/>
  <c r="L298" i="6"/>
  <c r="M298" i="6"/>
  <c r="N298" i="6"/>
  <c r="L299" i="6"/>
  <c r="M299" i="6"/>
  <c r="N299" i="6"/>
  <c r="L300" i="6"/>
  <c r="M300" i="6"/>
  <c r="N300" i="6"/>
  <c r="L301" i="6"/>
  <c r="M301" i="6"/>
  <c r="N301" i="6"/>
  <c r="L302" i="6"/>
  <c r="M302" i="6"/>
  <c r="N302" i="6"/>
  <c r="L303" i="6"/>
  <c r="M303" i="6"/>
  <c r="N303" i="6"/>
  <c r="L304" i="6"/>
  <c r="M304" i="6"/>
  <c r="N304" i="6"/>
  <c r="L305" i="6"/>
  <c r="M305" i="6"/>
  <c r="N305" i="6"/>
  <c r="L306" i="6"/>
  <c r="M306" i="6"/>
  <c r="N306" i="6"/>
  <c r="L307" i="6"/>
  <c r="M307" i="6"/>
  <c r="N307" i="6"/>
  <c r="L308" i="6"/>
  <c r="M308" i="6"/>
  <c r="N308" i="6"/>
  <c r="L309" i="6"/>
  <c r="M309" i="6"/>
  <c r="N309" i="6"/>
  <c r="L310" i="6"/>
  <c r="M310" i="6"/>
  <c r="N310" i="6"/>
  <c r="L311" i="6"/>
  <c r="M311" i="6"/>
  <c r="N311" i="6"/>
  <c r="L312" i="6"/>
  <c r="M312" i="6"/>
  <c r="N312" i="6"/>
  <c r="L313" i="6"/>
  <c r="M313" i="6"/>
  <c r="N313" i="6"/>
  <c r="L314" i="6"/>
  <c r="M314" i="6"/>
  <c r="N314" i="6"/>
  <c r="L315" i="6"/>
  <c r="M315" i="6"/>
  <c r="N315" i="6"/>
  <c r="L316" i="6"/>
  <c r="M316" i="6"/>
  <c r="N316" i="6"/>
  <c r="L317" i="6"/>
  <c r="M317" i="6"/>
  <c r="N317" i="6"/>
  <c r="L318" i="6"/>
  <c r="M318" i="6"/>
  <c r="N318" i="6"/>
  <c r="L319" i="6"/>
  <c r="M319" i="6"/>
  <c r="N319" i="6"/>
  <c r="L320" i="6"/>
  <c r="M320" i="6"/>
  <c r="N320" i="6"/>
  <c r="L321" i="6"/>
  <c r="M321" i="6"/>
  <c r="N321" i="6"/>
  <c r="L322" i="6"/>
  <c r="M322" i="6"/>
  <c r="N322" i="6"/>
  <c r="L323" i="6"/>
  <c r="M323" i="6"/>
  <c r="N323" i="6"/>
  <c r="L324" i="6"/>
  <c r="M324" i="6"/>
  <c r="N324" i="6"/>
  <c r="L325" i="6"/>
  <c r="M325" i="6"/>
  <c r="N325" i="6"/>
  <c r="L326" i="6"/>
  <c r="M326" i="6"/>
  <c r="N326" i="6"/>
  <c r="L327" i="6"/>
  <c r="M327" i="6"/>
  <c r="N327" i="6"/>
  <c r="L328" i="6"/>
  <c r="M328" i="6"/>
  <c r="N328" i="6"/>
  <c r="L329" i="6"/>
  <c r="M329" i="6"/>
  <c r="N329" i="6"/>
  <c r="L330" i="6"/>
  <c r="M330" i="6"/>
  <c r="N330" i="6"/>
  <c r="L331" i="6"/>
  <c r="M331" i="6"/>
  <c r="N331" i="6"/>
  <c r="L332" i="6"/>
  <c r="M332" i="6"/>
  <c r="N332" i="6"/>
  <c r="L333" i="6"/>
  <c r="M333" i="6"/>
  <c r="N333" i="6"/>
  <c r="L334" i="6"/>
  <c r="M334" i="6"/>
  <c r="N334" i="6"/>
  <c r="L335" i="6"/>
  <c r="M335" i="6"/>
  <c r="N335" i="6"/>
  <c r="L336" i="6"/>
  <c r="M336" i="6"/>
  <c r="N336" i="6"/>
  <c r="L337" i="6"/>
  <c r="M337" i="6"/>
  <c r="N337" i="6"/>
  <c r="L338" i="6"/>
  <c r="M338" i="6"/>
  <c r="N338" i="6"/>
  <c r="L339" i="6"/>
  <c r="M339" i="6"/>
  <c r="N339" i="6"/>
  <c r="L340" i="6"/>
  <c r="M340" i="6"/>
  <c r="N340" i="6"/>
  <c r="L341" i="6"/>
  <c r="M341" i="6"/>
  <c r="N341" i="6"/>
  <c r="L342" i="6"/>
  <c r="M342" i="6"/>
  <c r="N342" i="6"/>
  <c r="L343" i="6"/>
  <c r="M343" i="6"/>
  <c r="N343" i="6"/>
  <c r="L344" i="6"/>
  <c r="M344" i="6"/>
  <c r="N344" i="6"/>
  <c r="L345" i="6"/>
  <c r="M345" i="6"/>
  <c r="N345" i="6"/>
  <c r="L346" i="6"/>
  <c r="M346" i="6"/>
  <c r="N346" i="6"/>
  <c r="L347" i="6"/>
  <c r="M347" i="6"/>
  <c r="N347" i="6"/>
  <c r="L348" i="6"/>
  <c r="M348" i="6"/>
  <c r="N348" i="6"/>
  <c r="L349" i="6"/>
  <c r="M349" i="6"/>
  <c r="N349" i="6"/>
  <c r="L350" i="6"/>
  <c r="M350" i="6"/>
  <c r="N350" i="6"/>
  <c r="L351" i="6"/>
  <c r="M351" i="6"/>
  <c r="N351" i="6"/>
  <c r="L352" i="6"/>
  <c r="M352" i="6"/>
  <c r="N352" i="6"/>
  <c r="L353" i="6"/>
  <c r="M353" i="6"/>
  <c r="N353" i="6"/>
  <c r="L354" i="6"/>
  <c r="M354" i="6"/>
  <c r="N354" i="6"/>
  <c r="L355" i="6"/>
  <c r="M355" i="6"/>
  <c r="N355" i="6"/>
  <c r="L356" i="6"/>
  <c r="M356" i="6"/>
  <c r="N356" i="6"/>
  <c r="L357" i="6"/>
  <c r="M357" i="6"/>
  <c r="N357" i="6"/>
  <c r="L358" i="6"/>
  <c r="M358" i="6"/>
  <c r="N358" i="6"/>
  <c r="L359" i="6"/>
  <c r="M359" i="6"/>
  <c r="N359" i="6"/>
  <c r="L360" i="6"/>
  <c r="M360" i="6"/>
  <c r="N360" i="6"/>
  <c r="L361" i="6"/>
  <c r="M361" i="6"/>
  <c r="N361" i="6"/>
  <c r="L362" i="6"/>
  <c r="M362" i="6"/>
  <c r="N362" i="6"/>
  <c r="L363" i="6"/>
  <c r="M363" i="6"/>
  <c r="N363" i="6"/>
  <c r="L364" i="6"/>
  <c r="M364" i="6"/>
  <c r="N364" i="6"/>
  <c r="L365" i="6"/>
  <c r="M365" i="6"/>
  <c r="N365" i="6"/>
  <c r="L366" i="6"/>
  <c r="M366" i="6"/>
  <c r="N366" i="6"/>
  <c r="L367" i="6"/>
  <c r="M367" i="6"/>
  <c r="N367" i="6"/>
  <c r="L368" i="6"/>
  <c r="M368" i="6"/>
  <c r="N368" i="6"/>
  <c r="L369" i="6"/>
  <c r="M369" i="6"/>
  <c r="N369" i="6"/>
  <c r="L370" i="6"/>
  <c r="M370" i="6"/>
  <c r="N370" i="6"/>
  <c r="L371" i="6"/>
  <c r="M371" i="6"/>
  <c r="N371" i="6"/>
  <c r="L372" i="6"/>
  <c r="M372" i="6"/>
  <c r="N372" i="6"/>
  <c r="L373" i="6"/>
  <c r="M373" i="6"/>
  <c r="N373" i="6"/>
  <c r="L374" i="6"/>
  <c r="M374" i="6"/>
  <c r="N374" i="6"/>
  <c r="L375" i="6"/>
  <c r="M375" i="6"/>
  <c r="N375" i="6"/>
  <c r="L376" i="6"/>
  <c r="M376" i="6"/>
  <c r="N376" i="6"/>
  <c r="L377" i="6"/>
  <c r="M377" i="6"/>
  <c r="N377" i="6"/>
  <c r="L378" i="6"/>
  <c r="M378" i="6"/>
  <c r="N378" i="6"/>
  <c r="L379" i="6"/>
  <c r="M379" i="6"/>
  <c r="N379" i="6"/>
  <c r="L380" i="6"/>
  <c r="M380" i="6"/>
  <c r="N380" i="6"/>
  <c r="L381" i="6"/>
  <c r="M381" i="6"/>
  <c r="N381" i="6"/>
  <c r="L382" i="6"/>
  <c r="M382" i="6"/>
  <c r="N382" i="6"/>
  <c r="L383" i="6"/>
  <c r="M383" i="6"/>
  <c r="N383" i="6"/>
  <c r="L384" i="6"/>
  <c r="M384" i="6"/>
  <c r="N384" i="6"/>
  <c r="L385" i="6"/>
  <c r="M385" i="6"/>
  <c r="N385" i="6"/>
  <c r="L386" i="6"/>
  <c r="M386" i="6"/>
  <c r="N386" i="6"/>
  <c r="L387" i="6"/>
  <c r="M387" i="6"/>
  <c r="N387" i="6"/>
  <c r="L388" i="6"/>
  <c r="M388" i="6"/>
  <c r="N388" i="6"/>
  <c r="L389" i="6"/>
  <c r="M389" i="6"/>
  <c r="N389" i="6"/>
  <c r="L390" i="6"/>
  <c r="M390" i="6"/>
  <c r="N390" i="6"/>
  <c r="L391" i="6"/>
  <c r="M391" i="6"/>
  <c r="N391" i="6"/>
  <c r="L392" i="6"/>
  <c r="M392" i="6"/>
  <c r="N392" i="6"/>
  <c r="L393" i="6"/>
  <c r="M393" i="6"/>
  <c r="N393" i="6"/>
  <c r="L394" i="6"/>
  <c r="M394" i="6"/>
  <c r="N394" i="6"/>
  <c r="L395" i="6"/>
  <c r="M395" i="6"/>
  <c r="N395" i="6"/>
  <c r="L396" i="6"/>
  <c r="M396" i="6"/>
  <c r="N396" i="6"/>
  <c r="L397" i="6"/>
  <c r="M397" i="6"/>
  <c r="N397" i="6"/>
  <c r="L398" i="6"/>
  <c r="M398" i="6"/>
  <c r="N398" i="6"/>
  <c r="L399" i="6"/>
  <c r="M399" i="6"/>
  <c r="N399" i="6"/>
  <c r="L400" i="6"/>
  <c r="M400" i="6"/>
  <c r="N400" i="6"/>
  <c r="L401" i="6"/>
  <c r="M401" i="6"/>
  <c r="N401" i="6"/>
  <c r="L402" i="6"/>
  <c r="M402" i="6"/>
  <c r="N402" i="6"/>
  <c r="L403" i="6"/>
  <c r="M403" i="6"/>
  <c r="N403" i="6"/>
  <c r="L404" i="6"/>
  <c r="M404" i="6"/>
  <c r="N404" i="6"/>
  <c r="L405" i="6"/>
  <c r="M405" i="6"/>
  <c r="N405" i="6"/>
  <c r="L406" i="6"/>
  <c r="M406" i="6"/>
  <c r="N406" i="6"/>
  <c r="L407" i="6"/>
  <c r="M407" i="6"/>
  <c r="N407" i="6"/>
  <c r="L408" i="6"/>
  <c r="M408" i="6"/>
  <c r="N408" i="6"/>
  <c r="L409" i="6"/>
  <c r="M409" i="6"/>
  <c r="N409" i="6"/>
  <c r="L410" i="6"/>
  <c r="M410" i="6"/>
  <c r="N410" i="6"/>
  <c r="L411" i="6"/>
  <c r="M411" i="6"/>
  <c r="N411" i="6"/>
  <c r="L412" i="6"/>
  <c r="M412" i="6"/>
  <c r="N412" i="6"/>
  <c r="L413" i="6"/>
  <c r="M413" i="6"/>
  <c r="N413" i="6"/>
  <c r="L414" i="6"/>
  <c r="M414" i="6"/>
  <c r="N414" i="6"/>
  <c r="L415" i="6"/>
  <c r="M415" i="6"/>
  <c r="N415" i="6"/>
  <c r="L416" i="6"/>
  <c r="M416" i="6"/>
  <c r="N416" i="6"/>
  <c r="L417" i="6"/>
  <c r="M417" i="6"/>
  <c r="N417" i="6"/>
  <c r="L418" i="6"/>
  <c r="M418" i="6"/>
  <c r="N418" i="6"/>
  <c r="L419" i="6"/>
  <c r="M419" i="6"/>
  <c r="N419" i="6"/>
  <c r="L420" i="6"/>
  <c r="M420" i="6"/>
  <c r="N420" i="6"/>
  <c r="L421" i="6"/>
  <c r="M421" i="6"/>
  <c r="N421" i="6"/>
  <c r="L422" i="6"/>
  <c r="M422" i="6"/>
  <c r="N422" i="6"/>
  <c r="L423" i="6"/>
  <c r="M423" i="6"/>
  <c r="N423" i="6"/>
  <c r="L424" i="6"/>
  <c r="M424" i="6"/>
  <c r="N424" i="6"/>
  <c r="L425" i="6"/>
  <c r="M425" i="6"/>
  <c r="N425" i="6"/>
  <c r="L426" i="6"/>
  <c r="M426" i="6"/>
  <c r="N426" i="6"/>
  <c r="L427" i="6"/>
  <c r="M427" i="6"/>
  <c r="N427" i="6"/>
  <c r="L428" i="6"/>
  <c r="M428" i="6"/>
  <c r="N428" i="6"/>
  <c r="L429" i="6"/>
  <c r="M429" i="6"/>
  <c r="N429" i="6"/>
  <c r="L430" i="6"/>
  <c r="M430" i="6"/>
  <c r="N430" i="6"/>
  <c r="L431" i="6"/>
  <c r="M431" i="6"/>
  <c r="N431" i="6"/>
  <c r="L432" i="6"/>
  <c r="M432" i="6"/>
  <c r="N432" i="6"/>
  <c r="L433" i="6"/>
  <c r="M433" i="6"/>
  <c r="N433" i="6"/>
  <c r="L434" i="6"/>
  <c r="M434" i="6"/>
  <c r="N434" i="6"/>
  <c r="L435" i="6"/>
  <c r="M435" i="6"/>
  <c r="N435" i="6"/>
  <c r="L436" i="6"/>
  <c r="M436" i="6"/>
  <c r="N436" i="6"/>
  <c r="L437" i="6"/>
  <c r="M437" i="6"/>
  <c r="N437" i="6"/>
  <c r="L438" i="6"/>
  <c r="M438" i="6"/>
  <c r="N438" i="6"/>
  <c r="L439" i="6"/>
  <c r="M439" i="6"/>
  <c r="N439" i="6"/>
  <c r="L440" i="6"/>
  <c r="M440" i="6"/>
  <c r="N440" i="6"/>
  <c r="L441" i="6"/>
  <c r="M441" i="6"/>
  <c r="N441" i="6"/>
  <c r="L442" i="6"/>
  <c r="M442" i="6"/>
  <c r="N442" i="6"/>
  <c r="L443" i="6"/>
  <c r="M443" i="6"/>
  <c r="N443" i="6"/>
  <c r="L444" i="6"/>
  <c r="M444" i="6"/>
  <c r="N444" i="6"/>
  <c r="L445" i="6"/>
  <c r="M445" i="6"/>
  <c r="N445" i="6"/>
  <c r="L446" i="6"/>
  <c r="M446" i="6"/>
  <c r="N446" i="6"/>
  <c r="L447" i="6"/>
  <c r="M447" i="6"/>
  <c r="N447" i="6"/>
  <c r="L448" i="6"/>
  <c r="M448" i="6"/>
  <c r="N448" i="6"/>
  <c r="L449" i="6"/>
  <c r="M449" i="6"/>
  <c r="N449" i="6"/>
  <c r="L450" i="6"/>
  <c r="M450" i="6"/>
  <c r="N450" i="6"/>
  <c r="L451" i="6"/>
  <c r="M451" i="6"/>
  <c r="N451" i="6"/>
  <c r="L452" i="6"/>
  <c r="M452" i="6"/>
  <c r="N452" i="6"/>
  <c r="L453" i="6"/>
  <c r="M453" i="6"/>
  <c r="N453" i="6"/>
  <c r="L454" i="6"/>
  <c r="M454" i="6"/>
  <c r="N454" i="6"/>
  <c r="L455" i="6"/>
  <c r="M455" i="6"/>
  <c r="N455" i="6"/>
  <c r="L456" i="6"/>
  <c r="M456" i="6"/>
  <c r="N456" i="6"/>
  <c r="L457" i="6"/>
  <c r="M457" i="6"/>
  <c r="N457" i="6"/>
  <c r="L458" i="6"/>
  <c r="M458" i="6"/>
  <c r="N458" i="6"/>
  <c r="L459" i="6"/>
  <c r="M459" i="6"/>
  <c r="N459" i="6"/>
  <c r="L460" i="6"/>
  <c r="M460" i="6"/>
  <c r="N460" i="6"/>
  <c r="L461" i="6"/>
  <c r="M461" i="6"/>
  <c r="N461" i="6"/>
  <c r="L462" i="6"/>
  <c r="M462" i="6"/>
  <c r="N462" i="6"/>
  <c r="L463" i="6"/>
  <c r="M463" i="6"/>
  <c r="N463" i="6"/>
  <c r="L464" i="6"/>
  <c r="M464" i="6"/>
  <c r="N464" i="6"/>
  <c r="L465" i="6"/>
  <c r="M465" i="6"/>
  <c r="N465" i="6"/>
  <c r="L466" i="6"/>
  <c r="M466" i="6"/>
  <c r="N466" i="6"/>
  <c r="L467" i="6"/>
  <c r="M467" i="6"/>
  <c r="N467" i="6"/>
  <c r="L468" i="6"/>
  <c r="M468" i="6"/>
  <c r="N468" i="6"/>
  <c r="L469" i="6"/>
  <c r="M469" i="6"/>
  <c r="N469" i="6"/>
  <c r="L470" i="6"/>
  <c r="M470" i="6"/>
  <c r="N470" i="6"/>
  <c r="L471" i="6"/>
  <c r="M471" i="6"/>
  <c r="N471" i="6"/>
  <c r="L472" i="6"/>
  <c r="M472" i="6"/>
  <c r="N472" i="6"/>
  <c r="L473" i="6"/>
  <c r="M473" i="6"/>
  <c r="N473" i="6"/>
  <c r="L474" i="6"/>
  <c r="M474" i="6"/>
  <c r="N474" i="6"/>
  <c r="L475" i="6"/>
  <c r="M475" i="6"/>
  <c r="N475" i="6"/>
  <c r="L476" i="6"/>
  <c r="M476" i="6"/>
  <c r="N476" i="6"/>
  <c r="L477" i="6"/>
  <c r="M477" i="6"/>
  <c r="N477" i="6"/>
  <c r="L478" i="6"/>
  <c r="M478" i="6"/>
  <c r="N478" i="6"/>
  <c r="L479" i="6"/>
  <c r="M479" i="6"/>
  <c r="N479" i="6"/>
  <c r="L480" i="6"/>
  <c r="M480" i="6"/>
  <c r="N480" i="6"/>
  <c r="L481" i="6"/>
  <c r="M481" i="6"/>
  <c r="N481" i="6"/>
  <c r="L482" i="6"/>
  <c r="M482" i="6"/>
  <c r="N482" i="6"/>
  <c r="L483" i="6"/>
  <c r="M483" i="6"/>
  <c r="N483" i="6"/>
  <c r="L484" i="6"/>
  <c r="M484" i="6"/>
  <c r="N484" i="6"/>
  <c r="L485" i="6"/>
  <c r="M485" i="6"/>
  <c r="N485" i="6"/>
  <c r="L486" i="6"/>
  <c r="M486" i="6"/>
  <c r="N486" i="6"/>
  <c r="L487" i="6"/>
  <c r="M487" i="6"/>
  <c r="N487" i="6"/>
  <c r="L488" i="6"/>
  <c r="M488" i="6"/>
  <c r="N488" i="6"/>
  <c r="L489" i="6"/>
  <c r="M489" i="6"/>
  <c r="N489" i="6"/>
  <c r="L490" i="6"/>
  <c r="M490" i="6"/>
  <c r="N490" i="6"/>
  <c r="L491" i="6"/>
  <c r="M491" i="6"/>
  <c r="N491" i="6"/>
  <c r="L492" i="6"/>
  <c r="M492" i="6"/>
  <c r="N492" i="6"/>
  <c r="L493" i="6"/>
  <c r="M493" i="6"/>
  <c r="N493" i="6"/>
  <c r="L494" i="6"/>
  <c r="M494" i="6"/>
  <c r="N494" i="6"/>
  <c r="L495" i="6"/>
  <c r="M495" i="6"/>
  <c r="N495" i="6"/>
  <c r="L496" i="6"/>
  <c r="M496" i="6"/>
  <c r="N496" i="6"/>
  <c r="L497" i="6"/>
  <c r="M497" i="6"/>
  <c r="N497" i="6"/>
  <c r="L498" i="6"/>
  <c r="M498" i="6"/>
  <c r="N498" i="6"/>
  <c r="L499" i="6"/>
  <c r="M499" i="6"/>
  <c r="N499" i="6"/>
  <c r="L500" i="6"/>
  <c r="M500" i="6"/>
  <c r="N500" i="6"/>
  <c r="L501" i="6"/>
  <c r="M501" i="6"/>
  <c r="N501" i="6"/>
  <c r="L502" i="6"/>
  <c r="M502" i="6"/>
  <c r="N502" i="6"/>
  <c r="L503" i="6"/>
  <c r="M503" i="6"/>
  <c r="N503" i="6"/>
  <c r="L504" i="6"/>
  <c r="M504" i="6"/>
  <c r="N504" i="6"/>
  <c r="L505" i="6"/>
  <c r="M505" i="6"/>
  <c r="N505" i="6"/>
  <c r="L506" i="6"/>
  <c r="M506" i="6"/>
  <c r="N506" i="6"/>
  <c r="L507" i="6"/>
  <c r="M507" i="6"/>
  <c r="N507" i="6"/>
  <c r="L508" i="6"/>
  <c r="M508" i="6"/>
  <c r="N508" i="6"/>
  <c r="L509" i="6"/>
  <c r="M509" i="6"/>
  <c r="N509" i="6"/>
  <c r="L510" i="6"/>
  <c r="M510" i="6"/>
  <c r="N510" i="6"/>
  <c r="L511" i="6"/>
  <c r="M511" i="6"/>
  <c r="N511" i="6"/>
  <c r="L512" i="6"/>
  <c r="M512" i="6"/>
  <c r="N512" i="6"/>
  <c r="L513" i="6"/>
  <c r="M513" i="6"/>
  <c r="N513" i="6"/>
  <c r="L514" i="6"/>
  <c r="M514" i="6"/>
  <c r="N514" i="6"/>
  <c r="L515" i="6"/>
  <c r="M515" i="6"/>
  <c r="N515" i="6"/>
  <c r="L516" i="6"/>
  <c r="M516" i="6"/>
  <c r="N516" i="6"/>
  <c r="L517" i="6"/>
  <c r="M517" i="6"/>
  <c r="N517" i="6"/>
  <c r="L518" i="6"/>
  <c r="M518" i="6"/>
  <c r="N518" i="6"/>
  <c r="L519" i="6"/>
  <c r="M519" i="6"/>
  <c r="N519" i="6"/>
  <c r="L520" i="6"/>
  <c r="M520" i="6"/>
  <c r="N520" i="6"/>
  <c r="L521" i="6"/>
  <c r="M521" i="6"/>
  <c r="N521" i="6"/>
  <c r="L522" i="6"/>
  <c r="M522" i="6"/>
  <c r="N522" i="6"/>
  <c r="L523" i="6"/>
  <c r="M523" i="6"/>
  <c r="N523" i="6"/>
  <c r="L524" i="6"/>
  <c r="M524" i="6"/>
  <c r="N524" i="6"/>
  <c r="L525" i="6"/>
  <c r="M525" i="6"/>
  <c r="N525" i="6"/>
  <c r="N6" i="6"/>
  <c r="M6" i="6"/>
  <c r="L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6" i="6"/>
  <c r="F7" i="6"/>
  <c r="F8" i="6"/>
  <c r="F9" i="6"/>
  <c r="H9" i="6" s="1"/>
  <c r="F10" i="6"/>
  <c r="H10" i="6"/>
  <c r="F11" i="6"/>
  <c r="H11" i="6"/>
  <c r="F12" i="6"/>
  <c r="F13" i="6"/>
  <c r="H13" i="6" s="1"/>
  <c r="F14" i="6"/>
  <c r="H14" i="6"/>
  <c r="F15" i="6"/>
  <c r="H15" i="6"/>
  <c r="F16" i="6"/>
  <c r="F17" i="6"/>
  <c r="H17" i="6" s="1"/>
  <c r="F18" i="6"/>
  <c r="H18" i="6"/>
  <c r="F19" i="6"/>
  <c r="H19" i="6"/>
  <c r="F20" i="6"/>
  <c r="F21" i="6"/>
  <c r="H21" i="6" s="1"/>
  <c r="F22" i="6"/>
  <c r="H22" i="6"/>
  <c r="F23" i="6"/>
  <c r="H23" i="6"/>
  <c r="F24" i="6"/>
  <c r="F25" i="6"/>
  <c r="H25" i="6" s="1"/>
  <c r="F26" i="6"/>
  <c r="H26" i="6"/>
  <c r="F27" i="6"/>
  <c r="H27" i="6"/>
  <c r="F28" i="6"/>
  <c r="F29" i="6"/>
  <c r="H29" i="6" s="1"/>
  <c r="F30" i="6"/>
  <c r="H30" i="6"/>
  <c r="F31" i="6"/>
  <c r="H31" i="6"/>
  <c r="F32" i="6"/>
  <c r="F33" i="6"/>
  <c r="H33" i="6" s="1"/>
  <c r="F34" i="6"/>
  <c r="H34" i="6"/>
  <c r="F35" i="6"/>
  <c r="H35" i="6"/>
  <c r="F36" i="6"/>
  <c r="F37" i="6"/>
  <c r="H37" i="6" s="1"/>
  <c r="F38" i="6"/>
  <c r="H38" i="6"/>
  <c r="F39" i="6"/>
  <c r="H39" i="6"/>
  <c r="F40" i="6"/>
  <c r="F41" i="6"/>
  <c r="H41" i="6" s="1"/>
  <c r="F42" i="6"/>
  <c r="H42" i="6"/>
  <c r="F43" i="6"/>
  <c r="H43" i="6"/>
  <c r="F44" i="6"/>
  <c r="F45" i="6"/>
  <c r="H45" i="6" s="1"/>
  <c r="F46" i="6"/>
  <c r="H46" i="6"/>
  <c r="F47" i="6"/>
  <c r="H47" i="6"/>
  <c r="F48" i="6"/>
  <c r="F49" i="6"/>
  <c r="H49" i="6" s="1"/>
  <c r="F50" i="6"/>
  <c r="H50" i="6"/>
  <c r="F51" i="6"/>
  <c r="H51" i="6"/>
  <c r="F52" i="6"/>
  <c r="F53" i="6"/>
  <c r="H53" i="6" s="1"/>
  <c r="F54" i="6"/>
  <c r="H54" i="6"/>
  <c r="F55" i="6"/>
  <c r="H55" i="6"/>
  <c r="F56" i="6"/>
  <c r="F57" i="6"/>
  <c r="H57" i="6" s="1"/>
  <c r="F58" i="6"/>
  <c r="H58" i="6"/>
  <c r="F59" i="6"/>
  <c r="H59" i="6"/>
  <c r="F60" i="6"/>
  <c r="F61" i="6"/>
  <c r="H61" i="6" s="1"/>
  <c r="F62" i="6"/>
  <c r="H62" i="6"/>
  <c r="F63" i="6"/>
  <c r="H63" i="6"/>
  <c r="F64" i="6"/>
  <c r="F65" i="6"/>
  <c r="H65" i="6" s="1"/>
  <c r="F66" i="6"/>
  <c r="H66" i="6"/>
  <c r="F67" i="6"/>
  <c r="H67" i="6"/>
  <c r="F68" i="6"/>
  <c r="F69" i="6"/>
  <c r="H69" i="6" s="1"/>
  <c r="F70" i="6"/>
  <c r="H70" i="6"/>
  <c r="F71" i="6"/>
  <c r="H71" i="6"/>
  <c r="F72" i="6"/>
  <c r="F73" i="6"/>
  <c r="H73" i="6" s="1"/>
  <c r="F74" i="6"/>
  <c r="H74" i="6"/>
  <c r="F75" i="6"/>
  <c r="H75" i="6"/>
  <c r="F76" i="6"/>
  <c r="F77" i="6"/>
  <c r="H77" i="6" s="1"/>
  <c r="F78" i="6"/>
  <c r="H78" i="6"/>
  <c r="F79" i="6"/>
  <c r="H79" i="6"/>
  <c r="F80" i="6"/>
  <c r="F81" i="6"/>
  <c r="H81" i="6" s="1"/>
  <c r="F82" i="6"/>
  <c r="H82" i="6"/>
  <c r="F83" i="6"/>
  <c r="H83" i="6"/>
  <c r="F84" i="6"/>
  <c r="F85" i="6"/>
  <c r="H85" i="6" s="1"/>
  <c r="F86" i="6"/>
  <c r="H86" i="6"/>
  <c r="F87" i="6"/>
  <c r="H87" i="6"/>
  <c r="F88" i="6"/>
  <c r="F89" i="6"/>
  <c r="H89" i="6" s="1"/>
  <c r="F90" i="6"/>
  <c r="H90" i="6"/>
  <c r="F91" i="6"/>
  <c r="H91" i="6"/>
  <c r="F92" i="6"/>
  <c r="F93" i="6"/>
  <c r="H93" i="6" s="1"/>
  <c r="F94" i="6"/>
  <c r="H94" i="6"/>
  <c r="F95" i="6"/>
  <c r="H95" i="6"/>
  <c r="F96" i="6"/>
  <c r="F97" i="6"/>
  <c r="H97" i="6" s="1"/>
  <c r="F98" i="6"/>
  <c r="H98" i="6"/>
  <c r="F99" i="6"/>
  <c r="H99" i="6"/>
  <c r="F100" i="6"/>
  <c r="F101" i="6"/>
  <c r="H101" i="6" s="1"/>
  <c r="F102" i="6"/>
  <c r="H102" i="6"/>
  <c r="F103" i="6"/>
  <c r="H103" i="6"/>
  <c r="F104" i="6"/>
  <c r="F105" i="6"/>
  <c r="H105" i="6" s="1"/>
  <c r="F106" i="6"/>
  <c r="H106" i="6"/>
  <c r="F107" i="6"/>
  <c r="H107" i="6"/>
  <c r="F108" i="6"/>
  <c r="F109" i="6"/>
  <c r="H109" i="6" s="1"/>
  <c r="F110" i="6"/>
  <c r="H110" i="6"/>
  <c r="F111" i="6"/>
  <c r="H111" i="6"/>
  <c r="F112" i="6"/>
  <c r="F113" i="6"/>
  <c r="H113" i="6" s="1"/>
  <c r="F114" i="6"/>
  <c r="H114" i="6"/>
  <c r="F115" i="6"/>
  <c r="H115" i="6"/>
  <c r="F116" i="6"/>
  <c r="H116" i="6"/>
  <c r="F117" i="6"/>
  <c r="H117" i="6" s="1"/>
  <c r="F118" i="6"/>
  <c r="H118" i="6"/>
  <c r="F119" i="6"/>
  <c r="H119" i="6"/>
  <c r="F120" i="6"/>
  <c r="F121" i="6"/>
  <c r="H121" i="6" s="1"/>
  <c r="F122" i="6"/>
  <c r="F123" i="6"/>
  <c r="H123" i="6"/>
  <c r="F124" i="6"/>
  <c r="H124" i="6"/>
  <c r="F125" i="6"/>
  <c r="H125" i="6" s="1"/>
  <c r="F126" i="6"/>
  <c r="H126" i="6"/>
  <c r="F127" i="6"/>
  <c r="H127" i="6"/>
  <c r="F128" i="6"/>
  <c r="F129" i="6"/>
  <c r="H129" i="6" s="1"/>
  <c r="F130" i="6"/>
  <c r="F131" i="6"/>
  <c r="H131" i="6"/>
  <c r="F132" i="6"/>
  <c r="H132" i="6"/>
  <c r="F133" i="6"/>
  <c r="H133" i="6" s="1"/>
  <c r="F134" i="6"/>
  <c r="H134" i="6"/>
  <c r="F135" i="6"/>
  <c r="H135" i="6"/>
  <c r="F136" i="6"/>
  <c r="F137" i="6"/>
  <c r="H137" i="6" s="1"/>
  <c r="F138" i="6"/>
  <c r="F139" i="6"/>
  <c r="H139" i="6"/>
  <c r="F140" i="6"/>
  <c r="H140" i="6"/>
  <c r="F141" i="6"/>
  <c r="H141" i="6" s="1"/>
  <c r="F142" i="6"/>
  <c r="H142" i="6"/>
  <c r="F143" i="6"/>
  <c r="H143" i="6"/>
  <c r="F144" i="6"/>
  <c r="F145" i="6"/>
  <c r="H145" i="6" s="1"/>
  <c r="F146" i="6"/>
  <c r="F147" i="6"/>
  <c r="H147" i="6"/>
  <c r="F148" i="6"/>
  <c r="H148" i="6"/>
  <c r="F149" i="6"/>
  <c r="H149" i="6" s="1"/>
  <c r="F150" i="6"/>
  <c r="H150" i="6"/>
  <c r="F151" i="6"/>
  <c r="H151" i="6"/>
  <c r="F152" i="6"/>
  <c r="F153" i="6"/>
  <c r="H153" i="6" s="1"/>
  <c r="F154" i="6"/>
  <c r="F155" i="6"/>
  <c r="H155" i="6"/>
  <c r="F156" i="6"/>
  <c r="H156" i="6"/>
  <c r="F157" i="6"/>
  <c r="H157" i="6" s="1"/>
  <c r="F158" i="6"/>
  <c r="H158" i="6"/>
  <c r="F159" i="6"/>
  <c r="H159" i="6"/>
  <c r="F160" i="6"/>
  <c r="F161" i="6"/>
  <c r="H161" i="6" s="1"/>
  <c r="F162" i="6"/>
  <c r="F163" i="6"/>
  <c r="H163" i="6"/>
  <c r="F164" i="6"/>
  <c r="H164" i="6"/>
  <c r="F165" i="6"/>
  <c r="H165" i="6" s="1"/>
  <c r="F166" i="6"/>
  <c r="H166" i="6"/>
  <c r="F167" i="6"/>
  <c r="H167" i="6"/>
  <c r="F168" i="6"/>
  <c r="F169" i="6"/>
  <c r="H169" i="6" s="1"/>
  <c r="F170" i="6"/>
  <c r="F171" i="6"/>
  <c r="H171" i="6"/>
  <c r="F172" i="6"/>
  <c r="H172" i="6"/>
  <c r="F173" i="6"/>
  <c r="H173" i="6" s="1"/>
  <c r="F174" i="6"/>
  <c r="H174" i="6"/>
  <c r="F175" i="6"/>
  <c r="H175" i="6"/>
  <c r="F176" i="6"/>
  <c r="F177" i="6"/>
  <c r="H177" i="6"/>
  <c r="F178" i="6"/>
  <c r="H178" i="6"/>
  <c r="F179" i="6"/>
  <c r="F180" i="6"/>
  <c r="H180" i="6" s="1"/>
  <c r="F181" i="6"/>
  <c r="H181" i="6"/>
  <c r="F182" i="6"/>
  <c r="H182" i="6"/>
  <c r="F183" i="6"/>
  <c r="F184" i="6"/>
  <c r="H184" i="6" s="1"/>
  <c r="F185" i="6"/>
  <c r="H185" i="6"/>
  <c r="F186" i="6"/>
  <c r="H186" i="6"/>
  <c r="F187" i="6"/>
  <c r="F188" i="6"/>
  <c r="H188" i="6" s="1"/>
  <c r="F189" i="6"/>
  <c r="H189" i="6"/>
  <c r="F190" i="6"/>
  <c r="H190" i="6"/>
  <c r="F191" i="6"/>
  <c r="F192" i="6"/>
  <c r="H192" i="6" s="1"/>
  <c r="F193" i="6"/>
  <c r="H193" i="6"/>
  <c r="F194" i="6"/>
  <c r="H194" i="6"/>
  <c r="F195" i="6"/>
  <c r="F196" i="6"/>
  <c r="H196" i="6" s="1"/>
  <c r="F197" i="6"/>
  <c r="H197" i="6"/>
  <c r="F198" i="6"/>
  <c r="H198" i="6"/>
  <c r="F199" i="6"/>
  <c r="F200" i="6"/>
  <c r="H200" i="6" s="1"/>
  <c r="F201" i="6"/>
  <c r="H201" i="6"/>
  <c r="F202" i="6"/>
  <c r="H202" i="6"/>
  <c r="F203" i="6"/>
  <c r="F204" i="6"/>
  <c r="H204" i="6" s="1"/>
  <c r="F205" i="6"/>
  <c r="H205" i="6"/>
  <c r="F206" i="6"/>
  <c r="H206" i="6"/>
  <c r="F207" i="6"/>
  <c r="F208" i="6"/>
  <c r="H208" i="6" s="1"/>
  <c r="F209" i="6"/>
  <c r="H209" i="6"/>
  <c r="F210" i="6"/>
  <c r="H210" i="6"/>
  <c r="F211" i="6"/>
  <c r="F212" i="6"/>
  <c r="H212" i="6" s="1"/>
  <c r="F213" i="6"/>
  <c r="H213" i="6"/>
  <c r="F214" i="6"/>
  <c r="H214" i="6"/>
  <c r="F215" i="6"/>
  <c r="F216" i="6"/>
  <c r="H216" i="6" s="1"/>
  <c r="F217" i="6"/>
  <c r="H217" i="6"/>
  <c r="F218" i="6"/>
  <c r="H218" i="6"/>
  <c r="F219" i="6"/>
  <c r="F220" i="6"/>
  <c r="H220" i="6" s="1"/>
  <c r="F221" i="6"/>
  <c r="H221" i="6"/>
  <c r="F222" i="6"/>
  <c r="H222" i="6"/>
  <c r="F223" i="6"/>
  <c r="F224" i="6"/>
  <c r="H224" i="6" s="1"/>
  <c r="F225" i="6"/>
  <c r="H225" i="6"/>
  <c r="F226" i="6"/>
  <c r="H226" i="6"/>
  <c r="F227" i="6"/>
  <c r="F228" i="6"/>
  <c r="H228" i="6" s="1"/>
  <c r="F229" i="6"/>
  <c r="H229" i="6"/>
  <c r="F230" i="6"/>
  <c r="H230" i="6"/>
  <c r="F231" i="6"/>
  <c r="F232" i="6"/>
  <c r="H232" i="6" s="1"/>
  <c r="F233" i="6"/>
  <c r="H233" i="6"/>
  <c r="F234" i="6"/>
  <c r="H234" i="6"/>
  <c r="F235" i="6"/>
  <c r="F236" i="6"/>
  <c r="H236" i="6" s="1"/>
  <c r="F237" i="6"/>
  <c r="H237" i="6"/>
  <c r="F238" i="6"/>
  <c r="H238" i="6"/>
  <c r="F239" i="6"/>
  <c r="F240" i="6"/>
  <c r="H240" i="6" s="1"/>
  <c r="F241" i="6"/>
  <c r="H241" i="6"/>
  <c r="F242" i="6"/>
  <c r="H242" i="6"/>
  <c r="F243" i="6"/>
  <c r="F244" i="6"/>
  <c r="H244" i="6" s="1"/>
  <c r="F245" i="6"/>
  <c r="H245" i="6"/>
  <c r="F246" i="6"/>
  <c r="H246" i="6"/>
  <c r="F247" i="6"/>
  <c r="F248" i="6"/>
  <c r="H248" i="6" s="1"/>
  <c r="F249" i="6"/>
  <c r="H249" i="6"/>
  <c r="F250" i="6"/>
  <c r="H250" i="6"/>
  <c r="F251" i="6"/>
  <c r="F252" i="6"/>
  <c r="H252" i="6" s="1"/>
  <c r="F253" i="6"/>
  <c r="H253" i="6"/>
  <c r="F254" i="6"/>
  <c r="H254" i="6"/>
  <c r="F255" i="6"/>
  <c r="F256" i="6"/>
  <c r="H256" i="6" s="1"/>
  <c r="F257" i="6"/>
  <c r="H257" i="6"/>
  <c r="F258" i="6"/>
  <c r="H258" i="6"/>
  <c r="F259" i="6"/>
  <c r="F260" i="6"/>
  <c r="H260" i="6" s="1"/>
  <c r="F261" i="6"/>
  <c r="H261" i="6"/>
  <c r="F262" i="6"/>
  <c r="H262" i="6"/>
  <c r="F263" i="6"/>
  <c r="F264" i="6"/>
  <c r="H264" i="6" s="1"/>
  <c r="F265" i="6"/>
  <c r="H265" i="6"/>
  <c r="F266" i="6"/>
  <c r="H266" i="6"/>
  <c r="F267" i="6"/>
  <c r="F268" i="6"/>
  <c r="H268" i="6" s="1"/>
  <c r="F269" i="6"/>
  <c r="H269" i="6"/>
  <c r="F270" i="6"/>
  <c r="H270" i="6"/>
  <c r="F271" i="6"/>
  <c r="F272" i="6"/>
  <c r="H272" i="6" s="1"/>
  <c r="F273" i="6"/>
  <c r="H273" i="6"/>
  <c r="F274" i="6"/>
  <c r="H274" i="6"/>
  <c r="F275" i="6"/>
  <c r="F276" i="6"/>
  <c r="H276" i="6" s="1"/>
  <c r="F277" i="6"/>
  <c r="H277" i="6"/>
  <c r="F278" i="6"/>
  <c r="H278" i="6"/>
  <c r="F279" i="6"/>
  <c r="F280" i="6"/>
  <c r="H280" i="6" s="1"/>
  <c r="F281" i="6"/>
  <c r="H281" i="6"/>
  <c r="F282" i="6"/>
  <c r="H282" i="6"/>
  <c r="F283" i="6"/>
  <c r="F284" i="6"/>
  <c r="H284" i="6" s="1"/>
  <c r="F285" i="6"/>
  <c r="H285" i="6"/>
  <c r="F286" i="6"/>
  <c r="H286" i="6"/>
  <c r="F287" i="6"/>
  <c r="F288" i="6"/>
  <c r="H288" i="6" s="1"/>
  <c r="F289" i="6"/>
  <c r="H289" i="6"/>
  <c r="F290" i="6"/>
  <c r="H290" i="6"/>
  <c r="F291" i="6"/>
  <c r="F292" i="6"/>
  <c r="H292" i="6" s="1"/>
  <c r="F293" i="6"/>
  <c r="H293" i="6"/>
  <c r="F294" i="6"/>
  <c r="H294" i="6"/>
  <c r="F295" i="6"/>
  <c r="F296" i="6"/>
  <c r="H296" i="6" s="1"/>
  <c r="F297" i="6"/>
  <c r="H297" i="6"/>
  <c r="F298" i="6"/>
  <c r="H298" i="6"/>
  <c r="F299" i="6"/>
  <c r="F300" i="6"/>
  <c r="H300" i="6" s="1"/>
  <c r="F301" i="6"/>
  <c r="H301" i="6"/>
  <c r="F302" i="6"/>
  <c r="H302" i="6"/>
  <c r="F303" i="6"/>
  <c r="F304" i="6"/>
  <c r="H304" i="6" s="1"/>
  <c r="F305" i="6"/>
  <c r="H305" i="6"/>
  <c r="F306" i="6"/>
  <c r="H306" i="6"/>
  <c r="F307" i="6"/>
  <c r="F308" i="6"/>
  <c r="H308" i="6" s="1"/>
  <c r="F309" i="6"/>
  <c r="H309" i="6"/>
  <c r="F310" i="6"/>
  <c r="H310" i="6"/>
  <c r="F311" i="6"/>
  <c r="F312" i="6"/>
  <c r="H312" i="6" s="1"/>
  <c r="F313" i="6"/>
  <c r="H313" i="6"/>
  <c r="F314" i="6"/>
  <c r="H314" i="6"/>
  <c r="F315" i="6"/>
  <c r="H315" i="6"/>
  <c r="F316" i="6"/>
  <c r="H316" i="6" s="1"/>
  <c r="F317" i="6"/>
  <c r="H317" i="6"/>
  <c r="F318" i="6"/>
  <c r="H318" i="6"/>
  <c r="F319" i="6"/>
  <c r="F320" i="6"/>
  <c r="H320" i="6" s="1"/>
  <c r="F321" i="6"/>
  <c r="H321" i="6" s="1"/>
  <c r="F322" i="6"/>
  <c r="H322" i="6"/>
  <c r="F323" i="6"/>
  <c r="H323" i="6"/>
  <c r="F324" i="6"/>
  <c r="H324" i="6" s="1"/>
  <c r="F325" i="6"/>
  <c r="H325" i="6"/>
  <c r="F326" i="6"/>
  <c r="H326" i="6"/>
  <c r="F327" i="6"/>
  <c r="F328" i="6"/>
  <c r="H328" i="6" s="1"/>
  <c r="F329" i="6"/>
  <c r="H329" i="6" s="1"/>
  <c r="F330" i="6"/>
  <c r="H330" i="6"/>
  <c r="F331" i="6"/>
  <c r="H331" i="6"/>
  <c r="F332" i="6"/>
  <c r="H332" i="6" s="1"/>
  <c r="F333" i="6"/>
  <c r="H333" i="6"/>
  <c r="F334" i="6"/>
  <c r="H334" i="6"/>
  <c r="F335" i="6"/>
  <c r="F336" i="6"/>
  <c r="H336" i="6" s="1"/>
  <c r="F337" i="6"/>
  <c r="H337" i="6" s="1"/>
  <c r="F338" i="6"/>
  <c r="H338" i="6"/>
  <c r="F339" i="6"/>
  <c r="H339" i="6"/>
  <c r="F340" i="6"/>
  <c r="H340" i="6" s="1"/>
  <c r="F341" i="6"/>
  <c r="H341" i="6"/>
  <c r="F342" i="6"/>
  <c r="H342" i="6"/>
  <c r="F343" i="6"/>
  <c r="F344" i="6"/>
  <c r="H344" i="6" s="1"/>
  <c r="F345" i="6"/>
  <c r="H345" i="6" s="1"/>
  <c r="F346" i="6"/>
  <c r="H346" i="6"/>
  <c r="F347" i="6"/>
  <c r="H347" i="6"/>
  <c r="F348" i="6"/>
  <c r="H348" i="6" s="1"/>
  <c r="F349" i="6"/>
  <c r="H349" i="6"/>
  <c r="F350" i="6"/>
  <c r="H350" i="6"/>
  <c r="F351" i="6"/>
  <c r="F352" i="6"/>
  <c r="H352" i="6" s="1"/>
  <c r="F353" i="6"/>
  <c r="H353" i="6" s="1"/>
  <c r="F354" i="6"/>
  <c r="H354" i="6"/>
  <c r="F355" i="6"/>
  <c r="H355" i="6"/>
  <c r="F356" i="6"/>
  <c r="H356" i="6" s="1"/>
  <c r="F357" i="6"/>
  <c r="H357" i="6"/>
  <c r="F358" i="6"/>
  <c r="H358" i="6"/>
  <c r="F359" i="6"/>
  <c r="F360" i="6"/>
  <c r="H360" i="6" s="1"/>
  <c r="F361" i="6"/>
  <c r="H361" i="6" s="1"/>
  <c r="F362" i="6"/>
  <c r="H362" i="6"/>
  <c r="F363" i="6"/>
  <c r="H363" i="6"/>
  <c r="F364" i="6"/>
  <c r="H364" i="6" s="1"/>
  <c r="F365" i="6"/>
  <c r="H365" i="6"/>
  <c r="F366" i="6"/>
  <c r="H366" i="6"/>
  <c r="F367" i="6"/>
  <c r="F368" i="6"/>
  <c r="H368" i="6" s="1"/>
  <c r="F369" i="6"/>
  <c r="H369" i="6" s="1"/>
  <c r="F370" i="6"/>
  <c r="H370" i="6"/>
  <c r="F371" i="6"/>
  <c r="H371" i="6"/>
  <c r="F372" i="6"/>
  <c r="H372" i="6" s="1"/>
  <c r="F373" i="6"/>
  <c r="H373" i="6"/>
  <c r="F374" i="6"/>
  <c r="H374" i="6"/>
  <c r="F375" i="6"/>
  <c r="F376" i="6"/>
  <c r="H376" i="6" s="1"/>
  <c r="F377" i="6"/>
  <c r="H377" i="6" s="1"/>
  <c r="F378" i="6"/>
  <c r="H378" i="6"/>
  <c r="F379" i="6"/>
  <c r="H379" i="6"/>
  <c r="F380" i="6"/>
  <c r="H380" i="6" s="1"/>
  <c r="F381" i="6"/>
  <c r="H381" i="6"/>
  <c r="F382" i="6"/>
  <c r="H382" i="6"/>
  <c r="F383" i="6"/>
  <c r="F384" i="6"/>
  <c r="H384" i="6" s="1"/>
  <c r="F385" i="6"/>
  <c r="H385" i="6" s="1"/>
  <c r="F386" i="6"/>
  <c r="H386" i="6"/>
  <c r="F387" i="6"/>
  <c r="H387" i="6"/>
  <c r="F388" i="6"/>
  <c r="H388" i="6" s="1"/>
  <c r="F389" i="6"/>
  <c r="H389" i="6"/>
  <c r="F390" i="6"/>
  <c r="H390" i="6"/>
  <c r="F391" i="6"/>
  <c r="F392" i="6"/>
  <c r="H392" i="6" s="1"/>
  <c r="F393" i="6"/>
  <c r="H393" i="6" s="1"/>
  <c r="F394" i="6"/>
  <c r="H394" i="6"/>
  <c r="F395" i="6"/>
  <c r="H395" i="6"/>
  <c r="F396" i="6"/>
  <c r="H396" i="6" s="1"/>
  <c r="F397" i="6"/>
  <c r="H397" i="6"/>
  <c r="F398" i="6"/>
  <c r="H398" i="6"/>
  <c r="F399" i="6"/>
  <c r="F400" i="6"/>
  <c r="H400" i="6" s="1"/>
  <c r="F401" i="6"/>
  <c r="H401" i="6" s="1"/>
  <c r="F402" i="6"/>
  <c r="H402" i="6"/>
  <c r="F403" i="6"/>
  <c r="H403" i="6"/>
  <c r="F404" i="6"/>
  <c r="H404" i="6" s="1"/>
  <c r="F405" i="6"/>
  <c r="H405" i="6"/>
  <c r="F406" i="6"/>
  <c r="H406" i="6"/>
  <c r="F407" i="6"/>
  <c r="F408" i="6"/>
  <c r="H408" i="6" s="1"/>
  <c r="F409" i="6"/>
  <c r="H409" i="6" s="1"/>
  <c r="F410" i="6"/>
  <c r="H410" i="6"/>
  <c r="F411" i="6"/>
  <c r="H411" i="6"/>
  <c r="F412" i="6"/>
  <c r="F413" i="6"/>
  <c r="H413" i="6"/>
  <c r="F414" i="6"/>
  <c r="H414" i="6"/>
  <c r="F415" i="6"/>
  <c r="F416" i="6"/>
  <c r="H416" i="6" s="1"/>
  <c r="F417" i="6"/>
  <c r="F418" i="6"/>
  <c r="H418" i="6"/>
  <c r="F419" i="6"/>
  <c r="H419" i="6"/>
  <c r="F420" i="6"/>
  <c r="F421" i="6"/>
  <c r="H421" i="6"/>
  <c r="F422" i="6"/>
  <c r="H422" i="6"/>
  <c r="F423" i="6"/>
  <c r="F424" i="6"/>
  <c r="H424" i="6" s="1"/>
  <c r="F425" i="6"/>
  <c r="F426" i="6"/>
  <c r="H426" i="6"/>
  <c r="F427" i="6"/>
  <c r="H427" i="6"/>
  <c r="F428" i="6"/>
  <c r="F429" i="6"/>
  <c r="H429" i="6"/>
  <c r="F430" i="6"/>
  <c r="H430" i="6"/>
  <c r="F431" i="6"/>
  <c r="F432" i="6"/>
  <c r="H432" i="6" s="1"/>
  <c r="F433" i="6"/>
  <c r="F434" i="6"/>
  <c r="H434" i="6"/>
  <c r="F435" i="6"/>
  <c r="H435" i="6"/>
  <c r="F436" i="6"/>
  <c r="F437" i="6"/>
  <c r="H437" i="6"/>
  <c r="F438" i="6"/>
  <c r="H438" i="6"/>
  <c r="F439" i="6"/>
  <c r="F440" i="6"/>
  <c r="H440" i="6" s="1"/>
  <c r="F441" i="6"/>
  <c r="F442" i="6"/>
  <c r="H442" i="6"/>
  <c r="F443" i="6"/>
  <c r="H443" i="6"/>
  <c r="F444" i="6"/>
  <c r="F445" i="6"/>
  <c r="H445" i="6"/>
  <c r="F446" i="6"/>
  <c r="H446" i="6"/>
  <c r="F447" i="6"/>
  <c r="F448" i="6"/>
  <c r="H448" i="6" s="1"/>
  <c r="F449" i="6"/>
  <c r="F450" i="6"/>
  <c r="H450" i="6"/>
  <c r="F451" i="6"/>
  <c r="H451" i="6"/>
  <c r="F452" i="6"/>
  <c r="F453" i="6"/>
  <c r="H453" i="6"/>
  <c r="F454" i="6"/>
  <c r="H454" i="6"/>
  <c r="F455" i="6"/>
  <c r="F456" i="6"/>
  <c r="H456" i="6" s="1"/>
  <c r="F457" i="6"/>
  <c r="F458" i="6"/>
  <c r="H458" i="6"/>
  <c r="F459" i="6"/>
  <c r="H459" i="6"/>
  <c r="F460" i="6"/>
  <c r="F461" i="6"/>
  <c r="H461" i="6"/>
  <c r="F462" i="6"/>
  <c r="H462" i="6"/>
  <c r="F463" i="6"/>
  <c r="F464" i="6"/>
  <c r="H464" i="6"/>
  <c r="F465" i="6"/>
  <c r="H465" i="6"/>
  <c r="F466" i="6"/>
  <c r="F467" i="6"/>
  <c r="H467" i="6" s="1"/>
  <c r="F468" i="6"/>
  <c r="H468" i="6"/>
  <c r="F469" i="6"/>
  <c r="H469" i="6"/>
  <c r="F470" i="6"/>
  <c r="F471" i="6"/>
  <c r="H471" i="6" s="1"/>
  <c r="F472" i="6"/>
  <c r="H472" i="6"/>
  <c r="F473" i="6"/>
  <c r="H473" i="6"/>
  <c r="F474" i="6"/>
  <c r="F475" i="6"/>
  <c r="H475" i="6" s="1"/>
  <c r="F476" i="6"/>
  <c r="H476" i="6"/>
  <c r="F477" i="6"/>
  <c r="H477" i="6"/>
  <c r="F478" i="6"/>
  <c r="F479" i="6"/>
  <c r="H479" i="6" s="1"/>
  <c r="F480" i="6"/>
  <c r="H480" i="6"/>
  <c r="F481" i="6"/>
  <c r="H481" i="6"/>
  <c r="F482" i="6"/>
  <c r="F483" i="6"/>
  <c r="H483" i="6" s="1"/>
  <c r="F484" i="6"/>
  <c r="H484" i="6"/>
  <c r="F485" i="6"/>
  <c r="H485" i="6"/>
  <c r="F486" i="6"/>
  <c r="F487" i="6"/>
  <c r="H487" i="6" s="1"/>
  <c r="F488" i="6"/>
  <c r="H488" i="6"/>
  <c r="F489" i="6"/>
  <c r="H489" i="6"/>
  <c r="F490" i="6"/>
  <c r="F491" i="6"/>
  <c r="H491" i="6" s="1"/>
  <c r="F492" i="6"/>
  <c r="H492" i="6"/>
  <c r="F493" i="6"/>
  <c r="H493" i="6"/>
  <c r="F494" i="6"/>
  <c r="F495" i="6"/>
  <c r="H495" i="6" s="1"/>
  <c r="F496" i="6"/>
  <c r="H496" i="6"/>
  <c r="F497" i="6"/>
  <c r="H497" i="6"/>
  <c r="F498" i="6"/>
  <c r="F499" i="6"/>
  <c r="H499" i="6" s="1"/>
  <c r="F500" i="6"/>
  <c r="H500" i="6"/>
  <c r="F501" i="6"/>
  <c r="H501" i="6"/>
  <c r="F502" i="6"/>
  <c r="F503" i="6"/>
  <c r="H503" i="6" s="1"/>
  <c r="F504" i="6"/>
  <c r="H504" i="6"/>
  <c r="F505" i="6"/>
  <c r="H505" i="6"/>
  <c r="F506" i="6"/>
  <c r="F507" i="6"/>
  <c r="H507" i="6" s="1"/>
  <c r="F508" i="6"/>
  <c r="H508" i="6"/>
  <c r="F509" i="6"/>
  <c r="H509" i="6"/>
  <c r="F510" i="6"/>
  <c r="F511" i="6"/>
  <c r="H511" i="6" s="1"/>
  <c r="F512" i="6"/>
  <c r="H512" i="6"/>
  <c r="F513" i="6"/>
  <c r="H513" i="6"/>
  <c r="F514" i="6"/>
  <c r="F515" i="6"/>
  <c r="F516" i="6"/>
  <c r="H516" i="6"/>
  <c r="F517" i="6"/>
  <c r="H517" i="6"/>
  <c r="F518" i="6"/>
  <c r="H518" i="6" s="1"/>
  <c r="F519" i="6"/>
  <c r="H519" i="6"/>
  <c r="F520" i="6"/>
  <c r="H520" i="6"/>
  <c r="F521" i="6"/>
  <c r="F522" i="6"/>
  <c r="H522" i="6" s="1"/>
  <c r="F523" i="6"/>
  <c r="F524" i="6"/>
  <c r="H524" i="6"/>
  <c r="F525" i="6"/>
  <c r="H525" i="6"/>
  <c r="F526" i="6"/>
  <c r="H526" i="6" s="1"/>
  <c r="F527" i="6"/>
  <c r="H527" i="6"/>
  <c r="F528" i="6"/>
  <c r="H528" i="6"/>
  <c r="F529" i="6"/>
  <c r="F530" i="6"/>
  <c r="H530" i="6" s="1"/>
  <c r="F531" i="6"/>
  <c r="F532" i="6"/>
  <c r="H532" i="6"/>
  <c r="F533" i="6"/>
  <c r="H533" i="6"/>
  <c r="F534" i="6"/>
  <c r="H534" i="6" s="1"/>
  <c r="F535" i="6"/>
  <c r="H535" i="6"/>
  <c r="F536" i="6"/>
  <c r="H536" i="6"/>
  <c r="F537" i="6"/>
  <c r="F538" i="6"/>
  <c r="H538" i="6"/>
  <c r="F539" i="6"/>
  <c r="H539" i="6"/>
  <c r="F540" i="6"/>
  <c r="F541" i="6"/>
  <c r="H541" i="6" s="1"/>
  <c r="F542" i="6"/>
  <c r="H542" i="6"/>
  <c r="F543" i="6"/>
  <c r="H543" i="6"/>
  <c r="F544" i="6"/>
  <c r="F545" i="6"/>
  <c r="H545" i="6" s="1"/>
  <c r="F546" i="6"/>
  <c r="H546" i="6"/>
  <c r="F547" i="6"/>
  <c r="H547" i="6"/>
  <c r="F548" i="6"/>
  <c r="F549" i="6"/>
  <c r="H549" i="6" s="1"/>
  <c r="F550" i="6"/>
  <c r="H550" i="6"/>
  <c r="F551" i="6"/>
  <c r="H551" i="6"/>
  <c r="F552" i="6"/>
  <c r="F553" i="6"/>
  <c r="H553" i="6" s="1"/>
  <c r="F554" i="6"/>
  <c r="H554" i="6"/>
  <c r="F555" i="6"/>
  <c r="H555" i="6"/>
  <c r="F556" i="6"/>
  <c r="F557" i="6"/>
  <c r="H557" i="6" s="1"/>
  <c r="F558" i="6"/>
  <c r="H558" i="6"/>
  <c r="F559" i="6"/>
  <c r="H559" i="6"/>
  <c r="F560" i="6"/>
  <c r="F561" i="6"/>
  <c r="H561" i="6" s="1"/>
  <c r="F562" i="6"/>
  <c r="H562" i="6"/>
  <c r="F563" i="6"/>
  <c r="H563" i="6"/>
  <c r="F564" i="6"/>
  <c r="F565" i="6"/>
  <c r="H565" i="6" s="1"/>
  <c r="F566" i="6"/>
  <c r="H566" i="6"/>
  <c r="F567" i="6"/>
  <c r="H567" i="6"/>
  <c r="F568" i="6"/>
  <c r="F569" i="6"/>
  <c r="H569" i="6" s="1"/>
  <c r="F570" i="6"/>
  <c r="H570" i="6"/>
  <c r="F571" i="6"/>
  <c r="H571" i="6"/>
  <c r="F572" i="6"/>
  <c r="F573" i="6"/>
  <c r="H573" i="6" s="1"/>
  <c r="F574" i="6"/>
  <c r="H574" i="6"/>
  <c r="F575" i="6"/>
  <c r="H575" i="6"/>
  <c r="F576" i="6"/>
  <c r="F577" i="6"/>
  <c r="H577" i="6" s="1"/>
  <c r="F578" i="6"/>
  <c r="H578" i="6"/>
  <c r="F579" i="6"/>
  <c r="H579" i="6"/>
  <c r="F580" i="6"/>
  <c r="F581" i="6"/>
  <c r="H581" i="6" s="1"/>
  <c r="F582" i="6"/>
  <c r="H582" i="6"/>
  <c r="F583" i="6"/>
  <c r="H583" i="6"/>
  <c r="F584" i="6"/>
  <c r="F585" i="6"/>
  <c r="H585" i="6" s="1"/>
  <c r="F586" i="6"/>
  <c r="H586" i="6"/>
  <c r="F587" i="6"/>
  <c r="H587" i="6"/>
  <c r="F588" i="6"/>
  <c r="F589" i="6"/>
  <c r="H589" i="6" s="1"/>
  <c r="F590" i="6"/>
  <c r="H590" i="6"/>
  <c r="F591" i="6"/>
  <c r="H591" i="6"/>
  <c r="F592" i="6"/>
  <c r="F593" i="6"/>
  <c r="H593" i="6" s="1"/>
  <c r="F594" i="6"/>
  <c r="H594" i="6"/>
  <c r="F595" i="6"/>
  <c r="H595" i="6"/>
  <c r="F596" i="6"/>
  <c r="F597" i="6"/>
  <c r="H597" i="6" s="1"/>
  <c r="F598" i="6"/>
  <c r="H598" i="6"/>
  <c r="F599" i="6"/>
  <c r="H599" i="6"/>
  <c r="F600" i="6"/>
  <c r="F601" i="6"/>
  <c r="H601" i="6" s="1"/>
  <c r="F602" i="6"/>
  <c r="H602" i="6"/>
  <c r="F603" i="6"/>
  <c r="H603" i="6"/>
  <c r="F604" i="6"/>
  <c r="F605" i="6"/>
  <c r="H605" i="6" s="1"/>
  <c r="F606" i="6"/>
  <c r="H606" i="6"/>
  <c r="F607" i="6"/>
  <c r="H607" i="6"/>
  <c r="F608" i="6"/>
  <c r="F609" i="6"/>
  <c r="H609" i="6" s="1"/>
  <c r="F610" i="6"/>
  <c r="H610" i="6"/>
  <c r="F611" i="6"/>
  <c r="H611" i="6"/>
  <c r="F612" i="6"/>
  <c r="F613" i="6"/>
  <c r="H613" i="6" s="1"/>
  <c r="F614" i="6"/>
  <c r="H614" i="6"/>
  <c r="F615" i="6"/>
  <c r="H615" i="6"/>
  <c r="F616" i="6"/>
  <c r="F617" i="6"/>
  <c r="H617" i="6" s="1"/>
  <c r="F618" i="6"/>
  <c r="H618" i="6"/>
  <c r="F619" i="6"/>
  <c r="H619" i="6"/>
  <c r="F620" i="6"/>
  <c r="F621" i="6"/>
  <c r="H621" i="6" s="1"/>
  <c r="F622" i="6"/>
  <c r="H622" i="6"/>
  <c r="F623" i="6"/>
  <c r="H623" i="6"/>
  <c r="F624" i="6"/>
  <c r="F625" i="6"/>
  <c r="H625" i="6" s="1"/>
  <c r="F626" i="6"/>
  <c r="H626" i="6"/>
  <c r="F627" i="6"/>
  <c r="H627" i="6"/>
  <c r="F628" i="6"/>
  <c r="F629" i="6"/>
  <c r="H629" i="6" s="1"/>
  <c r="F630" i="6"/>
  <c r="H630" i="6"/>
  <c r="F631" i="6"/>
  <c r="H631" i="6"/>
  <c r="F632" i="6"/>
  <c r="F633" i="6"/>
  <c r="H633" i="6" s="1"/>
  <c r="F634" i="6"/>
  <c r="H634" i="6"/>
  <c r="F635" i="6"/>
  <c r="H635" i="6"/>
  <c r="F636" i="6"/>
  <c r="F637" i="6"/>
  <c r="H637" i="6" s="1"/>
  <c r="F638" i="6"/>
  <c r="H638" i="6"/>
  <c r="F639" i="6"/>
  <c r="H639" i="6"/>
  <c r="F640" i="6"/>
  <c r="F641" i="6"/>
  <c r="H641" i="6" s="1"/>
  <c r="F642" i="6"/>
  <c r="H642" i="6"/>
  <c r="F643" i="6"/>
  <c r="H643" i="6"/>
  <c r="F644" i="6"/>
  <c r="F645" i="6"/>
  <c r="H645" i="6" s="1"/>
  <c r="F646" i="6"/>
  <c r="H646" i="6"/>
  <c r="F647" i="6"/>
  <c r="H647" i="6"/>
  <c r="F648" i="6"/>
  <c r="F649" i="6"/>
  <c r="H649" i="6" s="1"/>
  <c r="F650" i="6"/>
  <c r="H650" i="6"/>
  <c r="F651" i="6"/>
  <c r="H651" i="6"/>
  <c r="F652" i="6"/>
  <c r="F653" i="6"/>
  <c r="H653" i="6" s="1"/>
  <c r="F654" i="6"/>
  <c r="H654" i="6"/>
  <c r="F655" i="6"/>
  <c r="H655" i="6"/>
  <c r="F656" i="6"/>
  <c r="F657" i="6"/>
  <c r="H657" i="6" s="1"/>
  <c r="F658" i="6"/>
  <c r="H658" i="6"/>
  <c r="F659" i="6"/>
  <c r="H659" i="6"/>
  <c r="F660" i="6"/>
  <c r="F661" i="6"/>
  <c r="H661" i="6" s="1"/>
  <c r="F662" i="6"/>
  <c r="H662" i="6"/>
  <c r="F663" i="6"/>
  <c r="H663" i="6"/>
  <c r="F664" i="6"/>
  <c r="F665" i="6"/>
  <c r="H665" i="6" s="1"/>
  <c r="F666" i="6"/>
  <c r="H666" i="6"/>
  <c r="F667" i="6"/>
  <c r="H667" i="6"/>
  <c r="F668" i="6"/>
  <c r="F669" i="6"/>
  <c r="H669" i="6" s="1"/>
  <c r="F670" i="6"/>
  <c r="H670" i="6"/>
  <c r="F671" i="6"/>
  <c r="H671" i="6"/>
  <c r="F672" i="6"/>
  <c r="F673" i="6"/>
  <c r="H673" i="6" s="1"/>
  <c r="F674" i="6"/>
  <c r="H674" i="6"/>
  <c r="F675" i="6"/>
  <c r="H675" i="6"/>
  <c r="F676" i="6"/>
  <c r="F677" i="6"/>
  <c r="H677" i="6" s="1"/>
  <c r="F678" i="6"/>
  <c r="H678" i="6"/>
  <c r="F679" i="6"/>
  <c r="H679" i="6"/>
  <c r="F680" i="6"/>
  <c r="F681" i="6"/>
  <c r="H681" i="6" s="1"/>
  <c r="F682" i="6"/>
  <c r="H682" i="6"/>
  <c r="F683" i="6"/>
  <c r="H683" i="6"/>
  <c r="F684" i="6"/>
  <c r="F685" i="6"/>
  <c r="H685" i="6" s="1"/>
  <c r="F686" i="6"/>
  <c r="H686" i="6"/>
  <c r="F687" i="6"/>
  <c r="H687" i="6"/>
  <c r="F688" i="6"/>
  <c r="F689" i="6"/>
  <c r="H689" i="6" s="1"/>
  <c r="F690" i="6"/>
  <c r="H690" i="6"/>
  <c r="F691" i="6"/>
  <c r="H691" i="6"/>
  <c r="F692" i="6"/>
  <c r="F693" i="6"/>
  <c r="H693" i="6" s="1"/>
  <c r="F694" i="6"/>
  <c r="H694" i="6"/>
  <c r="F695" i="6"/>
  <c r="H695" i="6"/>
  <c r="F696" i="6"/>
  <c r="F697" i="6"/>
  <c r="H697" i="6" s="1"/>
  <c r="F698" i="6"/>
  <c r="H698" i="6"/>
  <c r="F699" i="6"/>
  <c r="H699" i="6"/>
  <c r="F700" i="6"/>
  <c r="F701" i="6"/>
  <c r="H701" i="6" s="1"/>
  <c r="F702" i="6"/>
  <c r="H702" i="6"/>
  <c r="F703" i="6"/>
  <c r="H703" i="6"/>
  <c r="F704" i="6"/>
  <c r="F705" i="6"/>
  <c r="H705" i="6" s="1"/>
  <c r="F706" i="6"/>
  <c r="H706" i="6"/>
  <c r="F707" i="6"/>
  <c r="H707" i="6"/>
  <c r="F708" i="6"/>
  <c r="F709" i="6"/>
  <c r="H709" i="6" s="1"/>
  <c r="F710" i="6"/>
  <c r="H710" i="6"/>
  <c r="F711" i="6"/>
  <c r="H711" i="6"/>
  <c r="F712" i="6"/>
  <c r="F713" i="6"/>
  <c r="H713" i="6" s="1"/>
  <c r="F714" i="6"/>
  <c r="H714" i="6"/>
  <c r="F715" i="6"/>
  <c r="H715" i="6"/>
  <c r="F716" i="6"/>
  <c r="F717" i="6"/>
  <c r="H717" i="6" s="1"/>
  <c r="F718" i="6"/>
  <c r="H718" i="6"/>
  <c r="F719" i="6"/>
  <c r="H719" i="6"/>
  <c r="F720" i="6"/>
  <c r="F721" i="6"/>
  <c r="H721" i="6" s="1"/>
  <c r="F722" i="6"/>
  <c r="H722" i="6"/>
  <c r="F723" i="6"/>
  <c r="H723" i="6"/>
  <c r="F724" i="6"/>
  <c r="F725" i="6"/>
  <c r="H725" i="6" s="1"/>
  <c r="F726" i="6"/>
  <c r="H726" i="6"/>
  <c r="F727" i="6"/>
  <c r="H727" i="6"/>
  <c r="F728" i="6"/>
  <c r="F729" i="6"/>
  <c r="H729" i="6" s="1"/>
  <c r="F730" i="6"/>
  <c r="H730" i="6"/>
  <c r="F731" i="6"/>
  <c r="H731" i="6"/>
  <c r="F732" i="6"/>
  <c r="F733" i="6"/>
  <c r="H733" i="6" s="1"/>
  <c r="F734" i="6"/>
  <c r="H734" i="6"/>
  <c r="F735" i="6"/>
  <c r="H735" i="6"/>
  <c r="F736" i="6"/>
  <c r="F737" i="6"/>
  <c r="H737" i="6" s="1"/>
  <c r="F738" i="6"/>
  <c r="H738" i="6"/>
  <c r="F739" i="6"/>
  <c r="H739" i="6"/>
  <c r="F740" i="6"/>
  <c r="F741" i="6"/>
  <c r="H741" i="6" s="1"/>
  <c r="F742" i="6"/>
  <c r="H742" i="6"/>
  <c r="F743" i="6"/>
  <c r="H743" i="6"/>
  <c r="F744" i="6"/>
  <c r="F745" i="6"/>
  <c r="H745" i="6" s="1"/>
  <c r="F746" i="6"/>
  <c r="H746" i="6"/>
  <c r="F747" i="6"/>
  <c r="H747" i="6"/>
  <c r="F748" i="6"/>
  <c r="F749" i="6"/>
  <c r="H749" i="6" s="1"/>
  <c r="F750" i="6"/>
  <c r="H750" i="6"/>
  <c r="F751" i="6"/>
  <c r="H751" i="6"/>
  <c r="F752" i="6"/>
  <c r="F753" i="6"/>
  <c r="H753" i="6" s="1"/>
  <c r="F754" i="6"/>
  <c r="H754" i="6"/>
  <c r="F755" i="6"/>
  <c r="H755" i="6"/>
  <c r="F756" i="6"/>
  <c r="F757" i="6"/>
  <c r="H757" i="6" s="1"/>
  <c r="F758" i="6"/>
  <c r="H758" i="6"/>
  <c r="F759" i="6"/>
  <c r="H759" i="6"/>
  <c r="F760" i="6"/>
  <c r="F761" i="6"/>
  <c r="H761" i="6" s="1"/>
  <c r="F762" i="6"/>
  <c r="H762" i="6"/>
  <c r="F763" i="6"/>
  <c r="H763" i="6"/>
  <c r="F764" i="6"/>
  <c r="F765" i="6"/>
  <c r="H765" i="6" s="1"/>
  <c r="F766" i="6"/>
  <c r="H766" i="6"/>
  <c r="F767" i="6"/>
  <c r="H767" i="6"/>
  <c r="F768" i="6"/>
  <c r="F769" i="6"/>
  <c r="H769" i="6" s="1"/>
  <c r="F770" i="6"/>
  <c r="H770" i="6"/>
  <c r="F771" i="6"/>
  <c r="H771" i="6"/>
  <c r="F772" i="6"/>
  <c r="F773" i="6"/>
  <c r="H773" i="6" s="1"/>
  <c r="F774" i="6"/>
  <c r="H774" i="6"/>
  <c r="F775" i="6"/>
  <c r="H775" i="6"/>
  <c r="F776" i="6"/>
  <c r="F777" i="6"/>
  <c r="H777" i="6" s="1"/>
  <c r="F778" i="6"/>
  <c r="H778" i="6"/>
  <c r="F779" i="6"/>
  <c r="H779" i="6"/>
  <c r="F780" i="6"/>
  <c r="F781" i="6"/>
  <c r="H781" i="6" s="1"/>
  <c r="F782" i="6"/>
  <c r="H782" i="6"/>
  <c r="F783" i="6"/>
  <c r="H783" i="6"/>
  <c r="F784" i="6"/>
  <c r="F785" i="6"/>
  <c r="H785" i="6" s="1"/>
  <c r="F786" i="6"/>
  <c r="H786" i="6"/>
  <c r="F787" i="6"/>
  <c r="H787" i="6"/>
  <c r="F788" i="6"/>
  <c r="F789" i="6"/>
  <c r="H789" i="6" s="1"/>
  <c r="F790" i="6"/>
  <c r="H790" i="6"/>
  <c r="F791" i="6"/>
  <c r="H791" i="6"/>
  <c r="F792" i="6"/>
  <c r="F793" i="6"/>
  <c r="H793" i="6" s="1"/>
  <c r="F794" i="6"/>
  <c r="H794" i="6"/>
  <c r="F795" i="6"/>
  <c r="H795" i="6"/>
  <c r="F796" i="6"/>
  <c r="F797" i="6"/>
  <c r="H797" i="6" s="1"/>
  <c r="F798" i="6"/>
  <c r="H798" i="6"/>
  <c r="F799" i="6"/>
  <c r="H799" i="6"/>
  <c r="F800" i="6"/>
  <c r="F801" i="6"/>
  <c r="H801" i="6" s="1"/>
  <c r="F802" i="6"/>
  <c r="H802" i="6"/>
  <c r="F803" i="6"/>
  <c r="H803" i="6"/>
  <c r="F804" i="6"/>
  <c r="F805" i="6"/>
  <c r="H805" i="6" s="1"/>
  <c r="F806" i="6"/>
  <c r="H806" i="6"/>
  <c r="F807" i="6"/>
  <c r="H807" i="6"/>
  <c r="F808" i="6"/>
  <c r="F809" i="6"/>
  <c r="H809" i="6" s="1"/>
  <c r="F810" i="6"/>
  <c r="H810" i="6"/>
  <c r="F811" i="6"/>
  <c r="H811" i="6"/>
  <c r="F812" i="6"/>
  <c r="F813" i="6"/>
  <c r="H813" i="6" s="1"/>
  <c r="F814" i="6"/>
  <c r="H814" i="6"/>
  <c r="F815" i="6"/>
  <c r="H815" i="6"/>
  <c r="F816" i="6"/>
  <c r="F817" i="6"/>
  <c r="H817" i="6" s="1"/>
  <c r="F818" i="6"/>
  <c r="H818" i="6"/>
  <c r="F819" i="6"/>
  <c r="H819" i="6"/>
  <c r="F820" i="6"/>
  <c r="F821" i="6"/>
  <c r="H821" i="6" s="1"/>
  <c r="F822" i="6"/>
  <c r="H822" i="6"/>
  <c r="F823" i="6"/>
  <c r="H823" i="6"/>
  <c r="F824" i="6"/>
  <c r="F825" i="6"/>
  <c r="H825" i="6" s="1"/>
  <c r="F826" i="6"/>
  <c r="H826" i="6"/>
  <c r="F827" i="6"/>
  <c r="H827" i="6"/>
  <c r="F828" i="6"/>
  <c r="F829" i="6"/>
  <c r="H829" i="6" s="1"/>
  <c r="F830" i="6"/>
  <c r="H830" i="6"/>
  <c r="F831" i="6"/>
  <c r="H831" i="6"/>
  <c r="F832" i="6"/>
  <c r="F833" i="6"/>
  <c r="H833" i="6" s="1"/>
  <c r="F834" i="6"/>
  <c r="H834" i="6"/>
  <c r="F835" i="6"/>
  <c r="H835" i="6"/>
  <c r="F836" i="6"/>
  <c r="F837" i="6"/>
  <c r="H837" i="6" s="1"/>
  <c r="F838" i="6"/>
  <c r="H838" i="6"/>
  <c r="F839" i="6"/>
  <c r="H839" i="6"/>
  <c r="F840" i="6"/>
  <c r="F841" i="6"/>
  <c r="H841" i="6" s="1"/>
  <c r="F842" i="6"/>
  <c r="H842" i="6"/>
  <c r="F843" i="6"/>
  <c r="H843" i="6"/>
  <c r="F844" i="6"/>
  <c r="F845" i="6"/>
  <c r="H845" i="6" s="1"/>
  <c r="F846" i="6"/>
  <c r="H846" i="6"/>
  <c r="F847" i="6"/>
  <c r="H847" i="6"/>
  <c r="F848" i="6"/>
  <c r="F849" i="6"/>
  <c r="H849" i="6" s="1"/>
  <c r="F850" i="6"/>
  <c r="H850" i="6"/>
  <c r="F851" i="6"/>
  <c r="H851" i="6"/>
  <c r="F852" i="6"/>
  <c r="F853" i="6"/>
  <c r="H853" i="6" s="1"/>
  <c r="F854" i="6"/>
  <c r="H854" i="6"/>
  <c r="F855" i="6"/>
  <c r="H855" i="6"/>
  <c r="F856" i="6"/>
  <c r="F857" i="6"/>
  <c r="H857" i="6" s="1"/>
  <c r="F858" i="6"/>
  <c r="H858" i="6" s="1"/>
  <c r="F859" i="6"/>
  <c r="H859" i="6"/>
  <c r="F860" i="6"/>
  <c r="H860" i="6"/>
  <c r="F861" i="6"/>
  <c r="H861" i="6" s="1"/>
  <c r="F862" i="6"/>
  <c r="H862" i="6"/>
  <c r="F863" i="6"/>
  <c r="H863" i="6"/>
  <c r="F864" i="6"/>
  <c r="H864" i="6"/>
  <c r="F865" i="6"/>
  <c r="H865" i="6" s="1"/>
  <c r="F866" i="6"/>
  <c r="H866" i="6" s="1"/>
  <c r="F867" i="6"/>
  <c r="H867" i="6"/>
  <c r="F868" i="6"/>
  <c r="H868" i="6"/>
  <c r="F869" i="6"/>
  <c r="H869" i="6" s="1"/>
  <c r="F870" i="6"/>
  <c r="H870" i="6"/>
  <c r="F871" i="6"/>
  <c r="H871" i="6"/>
  <c r="F872" i="6"/>
  <c r="H872" i="6"/>
  <c r="F873" i="6"/>
  <c r="H873" i="6" s="1"/>
  <c r="F874" i="6"/>
  <c r="H874" i="6" s="1"/>
  <c r="F875" i="6"/>
  <c r="H875" i="6"/>
  <c r="F876" i="6"/>
  <c r="H876" i="6"/>
  <c r="F877" i="6"/>
  <c r="H877" i="6" s="1"/>
  <c r="F878" i="6"/>
  <c r="H878" i="6"/>
  <c r="F879" i="6"/>
  <c r="H879" i="6"/>
  <c r="F880" i="6"/>
  <c r="H880" i="6"/>
  <c r="F881" i="6"/>
  <c r="H881" i="6" s="1"/>
  <c r="F882" i="6"/>
  <c r="H882" i="6" s="1"/>
  <c r="F883" i="6"/>
  <c r="H883" i="6"/>
  <c r="F884" i="6"/>
  <c r="H884" i="6"/>
  <c r="F885" i="6"/>
  <c r="H885" i="6" s="1"/>
  <c r="F886" i="6"/>
  <c r="H886" i="6"/>
  <c r="F887" i="6"/>
  <c r="H887" i="6"/>
  <c r="F888" i="6"/>
  <c r="H888" i="6"/>
  <c r="F889" i="6"/>
  <c r="H889" i="6" s="1"/>
  <c r="F890" i="6"/>
  <c r="H890" i="6" s="1"/>
  <c r="F891" i="6"/>
  <c r="H891" i="6"/>
  <c r="F892" i="6"/>
  <c r="H892" i="6"/>
  <c r="F893" i="6"/>
  <c r="H893" i="6" s="1"/>
  <c r="F894" i="6"/>
  <c r="H894" i="6"/>
  <c r="F895" i="6"/>
  <c r="H895" i="6"/>
  <c r="F896" i="6"/>
  <c r="H896" i="6"/>
  <c r="F897" i="6"/>
  <c r="H897" i="6" s="1"/>
  <c r="F898" i="6"/>
  <c r="H898" i="6" s="1"/>
  <c r="F899" i="6"/>
  <c r="H899" i="6"/>
  <c r="F900" i="6"/>
  <c r="H900" i="6"/>
  <c r="F901" i="6"/>
  <c r="H901" i="6" s="1"/>
  <c r="F902" i="6"/>
  <c r="H902" i="6"/>
  <c r="F903" i="6"/>
  <c r="H903" i="6"/>
  <c r="F904" i="6"/>
  <c r="H904" i="6"/>
  <c r="F905" i="6"/>
  <c r="H905" i="6" s="1"/>
  <c r="F906" i="6"/>
  <c r="H906" i="6" s="1"/>
  <c r="F907" i="6"/>
  <c r="H907" i="6"/>
  <c r="F908" i="6"/>
  <c r="H908" i="6"/>
  <c r="F909" i="6"/>
  <c r="H909" i="6" s="1"/>
  <c r="F910" i="6"/>
  <c r="H910" i="6"/>
  <c r="F911" i="6"/>
  <c r="H911" i="6"/>
  <c r="F912" i="6"/>
  <c r="F913" i="6"/>
  <c r="H913" i="6" s="1"/>
  <c r="F914" i="6"/>
  <c r="H914" i="6" s="1"/>
  <c r="F915" i="6"/>
  <c r="H915" i="6"/>
  <c r="F916" i="6"/>
  <c r="H916" i="6"/>
  <c r="F917" i="6"/>
  <c r="H917" i="6" s="1"/>
  <c r="F918" i="6"/>
  <c r="H918" i="6"/>
  <c r="F919" i="6"/>
  <c r="H919" i="6"/>
  <c r="F920" i="6"/>
  <c r="F921" i="6"/>
  <c r="H921" i="6" s="1"/>
  <c r="F922" i="6"/>
  <c r="H922" i="6" s="1"/>
  <c r="F923" i="6"/>
  <c r="H923" i="6"/>
  <c r="F924" i="6"/>
  <c r="H924" i="6"/>
  <c r="F925" i="6"/>
  <c r="H925" i="6" s="1"/>
  <c r="F926" i="6"/>
  <c r="H926" i="6"/>
  <c r="F927" i="6"/>
  <c r="H927" i="6"/>
  <c r="F928" i="6"/>
  <c r="F929" i="6"/>
  <c r="H929" i="6" s="1"/>
  <c r="F930" i="6"/>
  <c r="H930" i="6" s="1"/>
  <c r="F931" i="6"/>
  <c r="H931" i="6"/>
  <c r="F932" i="6"/>
  <c r="H932" i="6"/>
  <c r="F933" i="6"/>
  <c r="H933" i="6" s="1"/>
  <c r="F934" i="6"/>
  <c r="H934" i="6"/>
  <c r="F935" i="6"/>
  <c r="H935" i="6"/>
  <c r="F936" i="6"/>
  <c r="F937" i="6"/>
  <c r="H937" i="6" s="1"/>
  <c r="F938" i="6"/>
  <c r="H938" i="6" s="1"/>
  <c r="F939" i="6"/>
  <c r="H939" i="6"/>
  <c r="F940" i="6"/>
  <c r="H940" i="6"/>
  <c r="F941" i="6"/>
  <c r="H941" i="6" s="1"/>
  <c r="F942" i="6"/>
  <c r="H942" i="6"/>
  <c r="F943" i="6"/>
  <c r="H943" i="6"/>
  <c r="F944" i="6"/>
  <c r="F945" i="6"/>
  <c r="H945" i="6" s="1"/>
  <c r="F946" i="6"/>
  <c r="H946" i="6" s="1"/>
  <c r="F947" i="6"/>
  <c r="H947" i="6"/>
  <c r="F948" i="6"/>
  <c r="H948" i="6"/>
  <c r="F949" i="6"/>
  <c r="H949" i="6" s="1"/>
  <c r="F950" i="6"/>
  <c r="H950" i="6"/>
  <c r="F951" i="6"/>
  <c r="H951" i="6"/>
  <c r="F952" i="6"/>
  <c r="F953" i="6"/>
  <c r="H953" i="6" s="1"/>
  <c r="F954" i="6"/>
  <c r="H954" i="6" s="1"/>
  <c r="F955" i="6"/>
  <c r="H955" i="6"/>
  <c r="F956" i="6"/>
  <c r="H956" i="6"/>
  <c r="F957" i="6"/>
  <c r="H957" i="6" s="1"/>
  <c r="F958" i="6"/>
  <c r="H958" i="6"/>
  <c r="F959" i="6"/>
  <c r="H959" i="6"/>
  <c r="F960" i="6"/>
  <c r="F961" i="6"/>
  <c r="H961" i="6" s="1"/>
  <c r="F962" i="6"/>
  <c r="H962" i="6" s="1"/>
  <c r="F963" i="6"/>
  <c r="H963" i="6"/>
  <c r="F964" i="6"/>
  <c r="H964" i="6"/>
  <c r="F965" i="6"/>
  <c r="H965" i="6" s="1"/>
  <c r="F966" i="6"/>
  <c r="H966" i="6"/>
  <c r="F967" i="6"/>
  <c r="F968" i="6"/>
  <c r="H968" i="6" s="1"/>
  <c r="F969" i="6"/>
  <c r="H969" i="6"/>
  <c r="F970" i="6"/>
  <c r="H970" i="6"/>
  <c r="F971" i="6"/>
  <c r="F972" i="6"/>
  <c r="H972" i="6" s="1"/>
  <c r="F973" i="6"/>
  <c r="H973" i="6"/>
  <c r="F974" i="6"/>
  <c r="H974" i="6"/>
  <c r="F975" i="6"/>
  <c r="F976" i="6"/>
  <c r="H976" i="6" s="1"/>
  <c r="F6" i="6"/>
  <c r="H6" i="6" s="1"/>
  <c r="K167" i="2"/>
  <c r="J167" i="2"/>
  <c r="I167" i="2"/>
  <c r="K166" i="2"/>
  <c r="J166" i="2"/>
  <c r="I166" i="2"/>
  <c r="T127" i="11" l="1"/>
  <c r="Y127" i="11"/>
  <c r="Z41" i="11"/>
  <c r="U41" i="11"/>
  <c r="Y15" i="11"/>
  <c r="T15" i="11"/>
  <c r="Y133" i="11"/>
  <c r="T133" i="11"/>
  <c r="Z200" i="11"/>
  <c r="U200" i="11"/>
  <c r="Y33" i="11"/>
  <c r="T33" i="11"/>
  <c r="Y162" i="11"/>
  <c r="T162" i="11"/>
  <c r="T74" i="11"/>
  <c r="Y74" i="11"/>
  <c r="Z44" i="11"/>
  <c r="U44" i="11"/>
  <c r="T14" i="11"/>
  <c r="Y14" i="11"/>
  <c r="Y104" i="11"/>
  <c r="T104" i="11"/>
  <c r="Y71" i="11"/>
  <c r="T71" i="11"/>
  <c r="Y112" i="11"/>
  <c r="T112" i="11"/>
  <c r="Y182" i="11"/>
  <c r="T182" i="11"/>
  <c r="Y205" i="11"/>
  <c r="T205" i="11"/>
  <c r="Y82" i="11"/>
  <c r="T82" i="11"/>
  <c r="T167" i="11"/>
  <c r="Y167" i="11"/>
  <c r="AA34" i="11"/>
  <c r="V34" i="11"/>
  <c r="Y118" i="11"/>
  <c r="T118" i="11"/>
  <c r="Y164" i="11"/>
  <c r="T164" i="11"/>
  <c r="Y188" i="11"/>
  <c r="T188" i="11"/>
  <c r="Y209" i="11"/>
  <c r="Y236" i="11"/>
  <c r="AA9" i="11"/>
  <c r="V9" i="11"/>
  <c r="Z50" i="11"/>
  <c r="U50" i="11"/>
  <c r="V110" i="11"/>
  <c r="AA110" i="11"/>
  <c r="T190" i="11"/>
  <c r="U7" i="11"/>
  <c r="Z7" i="11"/>
  <c r="Z146" i="11"/>
  <c r="U146" i="11"/>
  <c r="Y170" i="11"/>
  <c r="Y196" i="11"/>
  <c r="Y59" i="11"/>
  <c r="T59" i="11"/>
  <c r="T124" i="11"/>
  <c r="Y152" i="11"/>
  <c r="T181" i="11"/>
  <c r="Y231" i="11"/>
  <c r="Z61" i="11"/>
  <c r="U61" i="11"/>
  <c r="Y105" i="11"/>
  <c r="Y126" i="11"/>
  <c r="Y70" i="11"/>
  <c r="Y130" i="11"/>
  <c r="Y85" i="11"/>
  <c r="Z66" i="11"/>
  <c r="U66" i="11"/>
  <c r="Z134" i="11"/>
  <c r="U134" i="11"/>
  <c r="T36" i="11"/>
  <c r="T96" i="11"/>
  <c r="Y140" i="11"/>
  <c r="AA91" i="11"/>
  <c r="V91" i="11"/>
  <c r="Y189" i="11"/>
  <c r="Z64" i="11"/>
  <c r="U64" i="11"/>
  <c r="AA176" i="11"/>
  <c r="V176" i="11"/>
  <c r="T214" i="11"/>
  <c r="AA185" i="11"/>
  <c r="V185" i="11"/>
  <c r="V216" i="11"/>
  <c r="AA216" i="11"/>
  <c r="Z115" i="11"/>
  <c r="U115" i="11"/>
  <c r="Y199" i="11"/>
  <c r="Z230" i="11"/>
  <c r="U230" i="11"/>
  <c r="AA130" i="11"/>
  <c r="V130" i="11"/>
  <c r="T197" i="11"/>
  <c r="V157" i="11"/>
  <c r="AA157" i="11"/>
  <c r="Z181" i="11"/>
  <c r="U181" i="11"/>
  <c r="AA221" i="11"/>
  <c r="V221" i="11"/>
  <c r="AA53" i="11"/>
  <c r="V53" i="11"/>
  <c r="V118" i="11"/>
  <c r="AA118" i="11"/>
  <c r="AA142" i="11"/>
  <c r="V142" i="11"/>
  <c r="AA24" i="11"/>
  <c r="V24" i="11"/>
  <c r="AA77" i="11"/>
  <c r="V77" i="11"/>
  <c r="AA220" i="11"/>
  <c r="V220" i="11"/>
  <c r="AA126" i="11"/>
  <c r="V126" i="11"/>
  <c r="AA80" i="11"/>
  <c r="V80" i="11"/>
  <c r="AA85" i="11"/>
  <c r="V85" i="11"/>
  <c r="Y154" i="11"/>
  <c r="AA190" i="11"/>
  <c r="V190" i="11"/>
  <c r="Z113" i="11"/>
  <c r="U113" i="11"/>
  <c r="Z135" i="11"/>
  <c r="U135" i="11"/>
  <c r="Z162" i="11"/>
  <c r="U162" i="11"/>
  <c r="Z160" i="11"/>
  <c r="U160" i="11"/>
  <c r="Z79" i="11"/>
  <c r="U79" i="11"/>
  <c r="Z8" i="11"/>
  <c r="U8" i="11"/>
  <c r="Z58" i="11"/>
  <c r="U58" i="11"/>
  <c r="U38" i="11"/>
  <c r="Z38" i="11"/>
  <c r="Z11" i="11"/>
  <c r="U11" i="11"/>
  <c r="V147" i="11"/>
  <c r="AA147" i="11"/>
  <c r="V188" i="11"/>
  <c r="AA188" i="11"/>
  <c r="AA195" i="11"/>
  <c r="V195" i="11"/>
  <c r="Y49" i="11"/>
  <c r="T49" i="11"/>
  <c r="Z92" i="11"/>
  <c r="U92" i="11"/>
  <c r="Y138" i="11"/>
  <c r="T138" i="11"/>
  <c r="Y79" i="11"/>
  <c r="T79" i="11"/>
  <c r="Y65" i="11"/>
  <c r="T65" i="11"/>
  <c r="Y73" i="11"/>
  <c r="T73" i="11"/>
  <c r="Y114" i="11"/>
  <c r="T114" i="11"/>
  <c r="Y186" i="11"/>
  <c r="T186" i="11"/>
  <c r="Y207" i="11"/>
  <c r="T207" i="11"/>
  <c r="T226" i="11"/>
  <c r="Y226" i="11"/>
  <c r="Y60" i="11"/>
  <c r="T60" i="11"/>
  <c r="Y41" i="11"/>
  <c r="T41" i="11"/>
  <c r="T211" i="11"/>
  <c r="AA14" i="11"/>
  <c r="V14" i="11"/>
  <c r="AA52" i="11"/>
  <c r="V52" i="11"/>
  <c r="AA112" i="11"/>
  <c r="V112" i="11"/>
  <c r="Z164" i="11"/>
  <c r="U164" i="11"/>
  <c r="Y190" i="11"/>
  <c r="T223" i="11"/>
  <c r="Z12" i="11"/>
  <c r="U12" i="11"/>
  <c r="T148" i="11"/>
  <c r="T196" i="11"/>
  <c r="T229" i="11"/>
  <c r="Y61" i="11"/>
  <c r="T61" i="11"/>
  <c r="Y124" i="11"/>
  <c r="Y181" i="11"/>
  <c r="Z78" i="11"/>
  <c r="U78" i="11"/>
  <c r="T105" i="11"/>
  <c r="T126" i="11"/>
  <c r="AA76" i="11"/>
  <c r="V76" i="11"/>
  <c r="Z18" i="11"/>
  <c r="U18" i="11"/>
  <c r="T66" i="11"/>
  <c r="AA93" i="11"/>
  <c r="V93" i="11"/>
  <c r="T81" i="11"/>
  <c r="T45" i="11"/>
  <c r="T142" i="11"/>
  <c r="T180" i="11"/>
  <c r="AA212" i="11"/>
  <c r="V212" i="11"/>
  <c r="V111" i="11"/>
  <c r="AA111" i="11"/>
  <c r="T189" i="11"/>
  <c r="Z119" i="11"/>
  <c r="U119" i="11"/>
  <c r="AA184" i="11"/>
  <c r="V184" i="11"/>
  <c r="Z215" i="11"/>
  <c r="U215" i="11"/>
  <c r="T161" i="11"/>
  <c r="Z202" i="11"/>
  <c r="U202" i="11"/>
  <c r="U216" i="11"/>
  <c r="Z216" i="11"/>
  <c r="AA132" i="11"/>
  <c r="V132" i="11"/>
  <c r="V196" i="11"/>
  <c r="AA196" i="11"/>
  <c r="Z201" i="11"/>
  <c r="U201" i="11"/>
  <c r="T235" i="11"/>
  <c r="Z137" i="11"/>
  <c r="U137" i="11"/>
  <c r="Y197" i="11"/>
  <c r="Z93" i="11"/>
  <c r="U93" i="11"/>
  <c r="V159" i="11"/>
  <c r="AA159" i="11"/>
  <c r="V228" i="11"/>
  <c r="AA228" i="11"/>
  <c r="AA51" i="11"/>
  <c r="V51" i="11"/>
  <c r="AA116" i="11"/>
  <c r="V116" i="11"/>
  <c r="V138" i="11"/>
  <c r="AA138" i="11"/>
  <c r="V230" i="11"/>
  <c r="AA230" i="11"/>
  <c r="AA62" i="11"/>
  <c r="V62" i="11"/>
  <c r="AA143" i="11"/>
  <c r="V143" i="11"/>
  <c r="AA104" i="11"/>
  <c r="V104" i="11"/>
  <c r="AA75" i="11"/>
  <c r="V75" i="11"/>
  <c r="V68" i="11"/>
  <c r="AA68" i="11"/>
  <c r="T156" i="11"/>
  <c r="AA192" i="11"/>
  <c r="V192" i="11"/>
  <c r="Z233" i="11"/>
  <c r="U233" i="11"/>
  <c r="Z74" i="11"/>
  <c r="U74" i="11"/>
  <c r="Z118" i="11"/>
  <c r="U118" i="11"/>
  <c r="Z153" i="11"/>
  <c r="U153" i="11"/>
  <c r="Z142" i="11"/>
  <c r="U142" i="11"/>
  <c r="Z62" i="11"/>
  <c r="U62" i="11"/>
  <c r="Z133" i="11"/>
  <c r="U133" i="11"/>
  <c r="U49" i="11"/>
  <c r="Z49" i="11"/>
  <c r="Z13" i="11"/>
  <c r="U13" i="11"/>
  <c r="Z68" i="11"/>
  <c r="U68" i="11"/>
  <c r="Z154" i="11"/>
  <c r="U154" i="11"/>
  <c r="T191" i="11"/>
  <c r="AA54" i="11"/>
  <c r="V54" i="11"/>
  <c r="Y94" i="11"/>
  <c r="T94" i="11"/>
  <c r="V209" i="11"/>
  <c r="AA209" i="11"/>
  <c r="Y84" i="11"/>
  <c r="T84" i="11"/>
  <c r="Y12" i="11"/>
  <c r="T12" i="11"/>
  <c r="U108" i="11"/>
  <c r="Z108" i="11"/>
  <c r="AA7" i="11"/>
  <c r="V7" i="11"/>
  <c r="Y9" i="11"/>
  <c r="T9" i="11"/>
  <c r="Y75" i="11"/>
  <c r="T75" i="11"/>
  <c r="Y151" i="11"/>
  <c r="T151" i="11"/>
  <c r="Y157" i="11"/>
  <c r="T157" i="11"/>
  <c r="Y48" i="11"/>
  <c r="T48" i="11"/>
  <c r="Y43" i="11"/>
  <c r="T43" i="11"/>
  <c r="Y211" i="11"/>
  <c r="AA19" i="11"/>
  <c r="V19" i="11"/>
  <c r="AA71" i="11"/>
  <c r="V71" i="11"/>
  <c r="Y166" i="11"/>
  <c r="T192" i="11"/>
  <c r="Y223" i="11"/>
  <c r="T35" i="11"/>
  <c r="Y35" i="11"/>
  <c r="Y148" i="11"/>
  <c r="Z198" i="11"/>
  <c r="U198" i="11"/>
  <c r="Y229" i="11"/>
  <c r="Y63" i="11"/>
  <c r="T63" i="11"/>
  <c r="T107" i="11"/>
  <c r="T128" i="11"/>
  <c r="V78" i="11"/>
  <c r="AA78" i="11"/>
  <c r="Z23" i="11"/>
  <c r="U23" i="11"/>
  <c r="Y66" i="11"/>
  <c r="V95" i="11"/>
  <c r="AA95" i="11"/>
  <c r="T132" i="11"/>
  <c r="Y81" i="11"/>
  <c r="Y45" i="11"/>
  <c r="Y142" i="11"/>
  <c r="Y180" i="11"/>
  <c r="AA214" i="11"/>
  <c r="V214" i="11"/>
  <c r="V145" i="11"/>
  <c r="AA145" i="11"/>
  <c r="AA204" i="11"/>
  <c r="V204" i="11"/>
  <c r="Z141" i="11"/>
  <c r="U141" i="11"/>
  <c r="T187" i="11"/>
  <c r="Z218" i="11"/>
  <c r="U218" i="11"/>
  <c r="Y161" i="11"/>
  <c r="Z211" i="11"/>
  <c r="U211" i="11"/>
  <c r="T183" i="11"/>
  <c r="AA139" i="11"/>
  <c r="V139" i="11"/>
  <c r="V198" i="11"/>
  <c r="AA198" i="11"/>
  <c r="Z168" i="11"/>
  <c r="U168" i="11"/>
  <c r="AA205" i="11"/>
  <c r="V205" i="11"/>
  <c r="Y235" i="11"/>
  <c r="V146" i="11"/>
  <c r="AA146" i="11"/>
  <c r="Z199" i="11"/>
  <c r="U199" i="11"/>
  <c r="Z123" i="11"/>
  <c r="U123" i="11"/>
  <c r="AA235" i="11"/>
  <c r="V235" i="11"/>
  <c r="AA124" i="11"/>
  <c r="V124" i="11"/>
  <c r="V86" i="11"/>
  <c r="AA86" i="11"/>
  <c r="V125" i="11"/>
  <c r="AA125" i="11"/>
  <c r="V180" i="11"/>
  <c r="AA180" i="11"/>
  <c r="AA60" i="11"/>
  <c r="V60" i="11"/>
  <c r="V89" i="11"/>
  <c r="AA89" i="11"/>
  <c r="V87" i="11"/>
  <c r="AA87" i="11"/>
  <c r="V70" i="11"/>
  <c r="AA70" i="11"/>
  <c r="V45" i="11"/>
  <c r="AA45" i="11"/>
  <c r="AA103" i="11"/>
  <c r="V103" i="11"/>
  <c r="Y156" i="11"/>
  <c r="AA197" i="11"/>
  <c r="V197" i="11"/>
  <c r="Z143" i="11"/>
  <c r="U143" i="11"/>
  <c r="U55" i="11"/>
  <c r="Z55" i="11"/>
  <c r="U86" i="11"/>
  <c r="Z86" i="11"/>
  <c r="U127" i="11"/>
  <c r="Z127" i="11"/>
  <c r="Z138" i="11"/>
  <c r="U138" i="11"/>
  <c r="Z60" i="11"/>
  <c r="U60" i="11"/>
  <c r="Z121" i="11"/>
  <c r="U121" i="11"/>
  <c r="Z40" i="11"/>
  <c r="U40" i="11"/>
  <c r="Z80" i="11"/>
  <c r="U80" i="11"/>
  <c r="Z43" i="11"/>
  <c r="U43" i="11"/>
  <c r="U156" i="11"/>
  <c r="Z156" i="11"/>
  <c r="Y22" i="11"/>
  <c r="T22" i="11"/>
  <c r="U56" i="11"/>
  <c r="Z56" i="11"/>
  <c r="Y99" i="11"/>
  <c r="T99" i="11"/>
  <c r="AA207" i="11"/>
  <c r="V207" i="11"/>
  <c r="Y51" i="11"/>
  <c r="T51" i="11"/>
  <c r="Y174" i="11"/>
  <c r="T174" i="11"/>
  <c r="T213" i="11"/>
  <c r="Y213" i="11"/>
  <c r="AA49" i="11"/>
  <c r="V49" i="11"/>
  <c r="Z84" i="11"/>
  <c r="U84" i="11"/>
  <c r="V17" i="11"/>
  <c r="AA17" i="11"/>
  <c r="Y64" i="11"/>
  <c r="T64" i="11"/>
  <c r="Y115" i="11"/>
  <c r="T115" i="11"/>
  <c r="Z9" i="11"/>
  <c r="U9" i="11"/>
  <c r="Y29" i="11"/>
  <c r="T29" i="11"/>
  <c r="Z32" i="11"/>
  <c r="U32" i="11"/>
  <c r="AA81" i="11"/>
  <c r="V81" i="11"/>
  <c r="Y153" i="11"/>
  <c r="T153" i="11"/>
  <c r="Y19" i="11"/>
  <c r="T19" i="11"/>
  <c r="T55" i="11"/>
  <c r="Y55" i="11"/>
  <c r="Z52" i="11"/>
  <c r="U52" i="11"/>
  <c r="Y129" i="11"/>
  <c r="T129" i="11"/>
  <c r="T221" i="11"/>
  <c r="AA73" i="11"/>
  <c r="V73" i="11"/>
  <c r="T166" i="11"/>
  <c r="Y192" i="11"/>
  <c r="Y225" i="11"/>
  <c r="U39" i="11"/>
  <c r="Z39" i="11"/>
  <c r="T200" i="11"/>
  <c r="AA234" i="11"/>
  <c r="V234" i="11"/>
  <c r="Y25" i="11"/>
  <c r="Y107" i="11"/>
  <c r="Y128" i="11"/>
  <c r="Z95" i="11"/>
  <c r="U95" i="11"/>
  <c r="V25" i="11"/>
  <c r="AA25" i="11"/>
  <c r="T68" i="11"/>
  <c r="AA105" i="11"/>
  <c r="V105" i="11"/>
  <c r="Y132" i="11"/>
  <c r="T83" i="11"/>
  <c r="T30" i="11"/>
  <c r="T47" i="11"/>
  <c r="AA117" i="11"/>
  <c r="V117" i="11"/>
  <c r="AA154" i="11"/>
  <c r="V154" i="11"/>
  <c r="AA152" i="11"/>
  <c r="V152" i="11"/>
  <c r="Y187" i="11"/>
  <c r="AA99" i="11"/>
  <c r="V99" i="11"/>
  <c r="Z163" i="11"/>
  <c r="U163" i="11"/>
  <c r="AA213" i="11"/>
  <c r="V213" i="11"/>
  <c r="U57" i="11"/>
  <c r="Z57" i="11"/>
  <c r="Y183" i="11"/>
  <c r="T201" i="11"/>
  <c r="Z227" i="11"/>
  <c r="U227" i="11"/>
  <c r="Z172" i="11"/>
  <c r="U172" i="11"/>
  <c r="T208" i="11"/>
  <c r="AA236" i="11"/>
  <c r="V236" i="11"/>
  <c r="T149" i="11"/>
  <c r="Z208" i="11"/>
  <c r="U208" i="11"/>
  <c r="Z128" i="11"/>
  <c r="U128" i="11"/>
  <c r="Z192" i="11"/>
  <c r="U192" i="11"/>
  <c r="AA172" i="11"/>
  <c r="V172" i="11"/>
  <c r="V46" i="11"/>
  <c r="AA46" i="11"/>
  <c r="AA84" i="11"/>
  <c r="V84" i="11"/>
  <c r="V108" i="11"/>
  <c r="AA108" i="11"/>
  <c r="AA171" i="11"/>
  <c r="V171" i="11"/>
  <c r="V58" i="11"/>
  <c r="AA58" i="11"/>
  <c r="AA42" i="11"/>
  <c r="V42" i="11"/>
  <c r="AA65" i="11"/>
  <c r="V65" i="11"/>
  <c r="AA63" i="11"/>
  <c r="V63" i="11"/>
  <c r="AA43" i="11"/>
  <c r="V43" i="11"/>
  <c r="V128" i="11"/>
  <c r="AA128" i="11"/>
  <c r="T158" i="11"/>
  <c r="Z206" i="11"/>
  <c r="U206" i="11"/>
  <c r="U126" i="11"/>
  <c r="Z126" i="11"/>
  <c r="Z53" i="11"/>
  <c r="U53" i="11"/>
  <c r="Z69" i="11"/>
  <c r="U69" i="11"/>
  <c r="Z114" i="11"/>
  <c r="U114" i="11"/>
  <c r="Z125" i="11"/>
  <c r="U125" i="11"/>
  <c r="Z222" i="11"/>
  <c r="U222" i="11"/>
  <c r="Z116" i="11"/>
  <c r="U116" i="11"/>
  <c r="Z31" i="11"/>
  <c r="U31" i="11"/>
  <c r="Z75" i="11"/>
  <c r="U75" i="11"/>
  <c r="Z16" i="11"/>
  <c r="U16" i="11"/>
  <c r="Z76" i="11"/>
  <c r="U76" i="11"/>
  <c r="AA164" i="11"/>
  <c r="V164" i="11"/>
  <c r="Z195" i="11"/>
  <c r="U195" i="11"/>
  <c r="Y201" i="11"/>
  <c r="T230" i="11"/>
  <c r="AA181" i="11"/>
  <c r="V181" i="11"/>
  <c r="Y208" i="11"/>
  <c r="Y149" i="11"/>
  <c r="V210" i="11"/>
  <c r="AA210" i="11"/>
  <c r="AA137" i="11"/>
  <c r="V137" i="11"/>
  <c r="Z194" i="11"/>
  <c r="U194" i="11"/>
  <c r="AA113" i="11"/>
  <c r="V113" i="11"/>
  <c r="AA35" i="11"/>
  <c r="V35" i="11"/>
  <c r="V67" i="11"/>
  <c r="AA67" i="11"/>
  <c r="AA106" i="11"/>
  <c r="V106" i="11"/>
  <c r="V167" i="11"/>
  <c r="AA167" i="11"/>
  <c r="AA193" i="11"/>
  <c r="V193" i="11"/>
  <c r="AA40" i="11"/>
  <c r="V40" i="11"/>
  <c r="V47" i="11"/>
  <c r="AA47" i="11"/>
  <c r="V56" i="11"/>
  <c r="AA56" i="11"/>
  <c r="V18" i="11"/>
  <c r="AA18" i="11"/>
  <c r="Y136" i="11"/>
  <c r="Y158" i="11"/>
  <c r="U109" i="11"/>
  <c r="Z109" i="11"/>
  <c r="Z120" i="11"/>
  <c r="U120" i="11"/>
  <c r="U67" i="11"/>
  <c r="Z67" i="11"/>
  <c r="U110" i="11"/>
  <c r="Z110" i="11"/>
  <c r="U106" i="11"/>
  <c r="Z106" i="11"/>
  <c r="Z191" i="11"/>
  <c r="U191" i="11"/>
  <c r="Z111" i="11"/>
  <c r="U111" i="11"/>
  <c r="Z22" i="11"/>
  <c r="U22" i="11"/>
  <c r="Z70" i="11"/>
  <c r="U70" i="11"/>
  <c r="U6" i="11"/>
  <c r="Z6" i="11"/>
  <c r="Z81" i="11"/>
  <c r="U81" i="11"/>
  <c r="AA166" i="11"/>
  <c r="V166" i="11"/>
  <c r="AA206" i="11"/>
  <c r="V206" i="11"/>
  <c r="AA27" i="11"/>
  <c r="V27" i="11"/>
  <c r="Z148" i="11"/>
  <c r="U148" i="11"/>
  <c r="Y224" i="11"/>
  <c r="T224" i="11"/>
  <c r="Y89" i="11"/>
  <c r="T89" i="11"/>
  <c r="Y184" i="11"/>
  <c r="T184" i="11"/>
  <c r="Y215" i="11"/>
  <c r="T215" i="11"/>
  <c r="Y10" i="11"/>
  <c r="T10" i="11"/>
  <c r="Z51" i="11"/>
  <c r="U51" i="11"/>
  <c r="Y44" i="11"/>
  <c r="T44" i="11"/>
  <c r="Y86" i="11"/>
  <c r="T86" i="11"/>
  <c r="U19" i="11"/>
  <c r="Z19" i="11"/>
  <c r="AA12" i="11"/>
  <c r="V12" i="11"/>
  <c r="Y11" i="11"/>
  <c r="T11" i="11"/>
  <c r="Z34" i="11"/>
  <c r="U34" i="11"/>
  <c r="Y18" i="11"/>
  <c r="T18" i="11"/>
  <c r="Y28" i="11"/>
  <c r="T28" i="11"/>
  <c r="Y88" i="11"/>
  <c r="T88" i="11"/>
  <c r="T135" i="11"/>
  <c r="Y135" i="11"/>
  <c r="Z88" i="11"/>
  <c r="U88" i="11"/>
  <c r="AA173" i="11"/>
  <c r="V173" i="11"/>
  <c r="Y46" i="11"/>
  <c r="T46" i="11"/>
  <c r="Y120" i="11"/>
  <c r="T120" i="11"/>
  <c r="Y20" i="11"/>
  <c r="T20" i="11"/>
  <c r="Z105" i="11"/>
  <c r="U105" i="11"/>
  <c r="AA44" i="11"/>
  <c r="V44" i="11"/>
  <c r="Z117" i="11"/>
  <c r="U117" i="11"/>
  <c r="AA162" i="11"/>
  <c r="V162" i="11"/>
  <c r="Z189" i="11"/>
  <c r="U189" i="11"/>
  <c r="AA174" i="11"/>
  <c r="V174" i="11"/>
  <c r="Z139" i="11"/>
  <c r="U139" i="11"/>
  <c r="Z185" i="11"/>
  <c r="U185" i="11"/>
  <c r="U29" i="11"/>
  <c r="Z29" i="11"/>
  <c r="Y150" i="11"/>
  <c r="T150" i="11"/>
  <c r="Y53" i="11"/>
  <c r="T53" i="11"/>
  <c r="U14" i="11"/>
  <c r="Z14" i="11"/>
  <c r="Z45" i="11"/>
  <c r="U45" i="11"/>
  <c r="Y98" i="11"/>
  <c r="T98" i="11"/>
  <c r="Y179" i="11"/>
  <c r="T179" i="11"/>
  <c r="T6" i="11"/>
  <c r="Y6" i="11"/>
  <c r="Y50" i="11"/>
  <c r="T50" i="11"/>
  <c r="Y90" i="11"/>
  <c r="T90" i="11"/>
  <c r="Y144" i="11"/>
  <c r="T144" i="11"/>
  <c r="Z90" i="11"/>
  <c r="U90" i="11"/>
  <c r="Z175" i="11"/>
  <c r="U175" i="11"/>
  <c r="Y198" i="11"/>
  <c r="T227" i="11"/>
  <c r="AA50" i="11"/>
  <c r="V50" i="11"/>
  <c r="T159" i="11"/>
  <c r="T202" i="11"/>
  <c r="Y31" i="11"/>
  <c r="T31" i="11"/>
  <c r="T78" i="11"/>
  <c r="Y78" i="11"/>
  <c r="Y113" i="11"/>
  <c r="T113" i="11"/>
  <c r="T141" i="11"/>
  <c r="T168" i="11"/>
  <c r="AA223" i="11"/>
  <c r="V223" i="11"/>
  <c r="T27" i="11"/>
  <c r="Y91" i="11"/>
  <c r="Y109" i="11"/>
  <c r="U107" i="11"/>
  <c r="Z107" i="11"/>
  <c r="Y134" i="11"/>
  <c r="Z85" i="11"/>
  <c r="U85" i="11"/>
  <c r="T123" i="11"/>
  <c r="T32" i="11"/>
  <c r="T58" i="11"/>
  <c r="Y125" i="11"/>
  <c r="V156" i="11"/>
  <c r="AA156" i="11"/>
  <c r="T219" i="11"/>
  <c r="Y165" i="11"/>
  <c r="T218" i="11"/>
  <c r="Y139" i="11"/>
  <c r="AA182" i="11"/>
  <c r="V182" i="11"/>
  <c r="T216" i="11"/>
  <c r="V200" i="11"/>
  <c r="AA200" i="11"/>
  <c r="Z150" i="11"/>
  <c r="U150" i="11"/>
  <c r="T210" i="11"/>
  <c r="Y230" i="11"/>
  <c r="AA148" i="11"/>
  <c r="V148" i="11"/>
  <c r="AA183" i="11"/>
  <c r="V183" i="11"/>
  <c r="Z210" i="11"/>
  <c r="U210" i="11"/>
  <c r="Z155" i="11"/>
  <c r="U155" i="11"/>
  <c r="Z221" i="11"/>
  <c r="U221" i="11"/>
  <c r="Z144" i="11"/>
  <c r="U144" i="11"/>
  <c r="Z197" i="11"/>
  <c r="U197" i="11"/>
  <c r="AA107" i="11"/>
  <c r="V107" i="11"/>
  <c r="AA33" i="11"/>
  <c r="V33" i="11"/>
  <c r="V129" i="11"/>
  <c r="AA129" i="11"/>
  <c r="AA102" i="11"/>
  <c r="V102" i="11"/>
  <c r="AA149" i="11"/>
  <c r="V149" i="11"/>
  <c r="V158" i="11"/>
  <c r="AA158" i="11"/>
  <c r="AA21" i="11"/>
  <c r="V21" i="11"/>
  <c r="V38" i="11"/>
  <c r="AA38" i="11"/>
  <c r="AA36" i="11"/>
  <c r="V36" i="11"/>
  <c r="AA16" i="11"/>
  <c r="V16" i="11"/>
  <c r="T136" i="11"/>
  <c r="U166" i="11"/>
  <c r="Z166" i="11"/>
  <c r="Z103" i="11"/>
  <c r="U103" i="11"/>
  <c r="Z46" i="11"/>
  <c r="U46" i="11"/>
  <c r="Z217" i="11"/>
  <c r="U217" i="11"/>
  <c r="Z98" i="11"/>
  <c r="U98" i="11"/>
  <c r="U96" i="11"/>
  <c r="Z96" i="11"/>
  <c r="Z130" i="11"/>
  <c r="U130" i="11"/>
  <c r="Z99" i="11"/>
  <c r="U99" i="11"/>
  <c r="U15" i="11"/>
  <c r="Z15" i="11"/>
  <c r="Z63" i="11"/>
  <c r="U63" i="11"/>
  <c r="Z101" i="11"/>
  <c r="U101" i="11"/>
  <c r="Z169" i="11"/>
  <c r="U169" i="11"/>
  <c r="Z220" i="11"/>
  <c r="U220" i="11"/>
  <c r="Y40" i="11"/>
  <c r="T40" i="11"/>
  <c r="Y72" i="11"/>
  <c r="T72" i="11"/>
  <c r="AA153" i="11"/>
  <c r="V153" i="11"/>
  <c r="AA187" i="11"/>
  <c r="V187" i="11"/>
  <c r="Y17" i="11"/>
  <c r="T17" i="11"/>
  <c r="Y76" i="11"/>
  <c r="T76" i="11"/>
  <c r="Y16" i="11"/>
  <c r="T16" i="11"/>
  <c r="Y87" i="11"/>
  <c r="T87" i="11"/>
  <c r="Y52" i="11"/>
  <c r="T52" i="11"/>
  <c r="Y100" i="11"/>
  <c r="T100" i="11"/>
  <c r="AA169" i="11"/>
  <c r="V169" i="11"/>
  <c r="Y217" i="11"/>
  <c r="T217" i="11"/>
  <c r="Y228" i="11"/>
  <c r="T228" i="11"/>
  <c r="Y222" i="11"/>
  <c r="T222" i="11"/>
  <c r="Y38" i="11"/>
  <c r="T38" i="11"/>
  <c r="Y92" i="11"/>
  <c r="T92" i="11"/>
  <c r="V127" i="11"/>
  <c r="AA127" i="11"/>
  <c r="Y146" i="11"/>
  <c r="T177" i="11"/>
  <c r="Y227" i="11"/>
  <c r="V69" i="11"/>
  <c r="AA69" i="11"/>
  <c r="Y159" i="11"/>
  <c r="Y202" i="11"/>
  <c r="V39" i="11"/>
  <c r="AA39" i="11"/>
  <c r="Y80" i="11"/>
  <c r="T80" i="11"/>
  <c r="Y141" i="11"/>
  <c r="Y168" i="11"/>
  <c r="U196" i="11"/>
  <c r="Z196" i="11"/>
  <c r="AA225" i="11"/>
  <c r="V225" i="11"/>
  <c r="Y27" i="11"/>
  <c r="Y95" i="11"/>
  <c r="V57" i="11"/>
  <c r="AA57" i="11"/>
  <c r="T117" i="11"/>
  <c r="Y21" i="11"/>
  <c r="T21" i="11"/>
  <c r="Y123" i="11"/>
  <c r="Y32" i="11"/>
  <c r="Y58" i="11"/>
  <c r="U158" i="11"/>
  <c r="Z158" i="11"/>
  <c r="Y219" i="11"/>
  <c r="T165" i="11"/>
  <c r="Y218" i="11"/>
  <c r="T163" i="11"/>
  <c r="T185" i="11"/>
  <c r="V218" i="11"/>
  <c r="AA218" i="11"/>
  <c r="AA202" i="11"/>
  <c r="V202" i="11"/>
  <c r="V229" i="11"/>
  <c r="AA229" i="11"/>
  <c r="AA161" i="11"/>
  <c r="V161" i="11"/>
  <c r="Y210" i="11"/>
  <c r="U236" i="11"/>
  <c r="Z236" i="11"/>
  <c r="AA194" i="11"/>
  <c r="V194" i="11"/>
  <c r="Z212" i="11"/>
  <c r="U212" i="11"/>
  <c r="U157" i="11"/>
  <c r="Z157" i="11"/>
  <c r="Z223" i="11"/>
  <c r="U223" i="11"/>
  <c r="T147" i="11"/>
  <c r="T171" i="11"/>
  <c r="V199" i="11"/>
  <c r="AA199" i="11"/>
  <c r="V101" i="11"/>
  <c r="AA101" i="11"/>
  <c r="V31" i="11"/>
  <c r="AA31" i="11"/>
  <c r="AA114" i="11"/>
  <c r="V114" i="11"/>
  <c r="AA96" i="11"/>
  <c r="V96" i="11"/>
  <c r="AA140" i="11"/>
  <c r="V140" i="11"/>
  <c r="AA136" i="11"/>
  <c r="V136" i="11"/>
  <c r="AA10" i="11"/>
  <c r="V10" i="11"/>
  <c r="AA13" i="11"/>
  <c r="V13" i="11"/>
  <c r="AA29" i="11"/>
  <c r="V29" i="11"/>
  <c r="AA41" i="11"/>
  <c r="V41" i="11"/>
  <c r="Y145" i="11"/>
  <c r="T169" i="11"/>
  <c r="T220" i="11"/>
  <c r="Z97" i="11"/>
  <c r="U97" i="11"/>
  <c r="U37" i="11"/>
  <c r="Z37" i="11"/>
  <c r="Z207" i="11"/>
  <c r="U207" i="11"/>
  <c r="Z71" i="11"/>
  <c r="U71" i="11"/>
  <c r="Z30" i="11"/>
  <c r="U30" i="11"/>
  <c r="Z48" i="11"/>
  <c r="U48" i="11"/>
  <c r="Z94" i="11"/>
  <c r="U94" i="11"/>
  <c r="Z104" i="11"/>
  <c r="U104" i="11"/>
  <c r="Z54" i="11"/>
  <c r="U54" i="11"/>
  <c r="Z136" i="11"/>
  <c r="U136" i="11"/>
  <c r="Y176" i="11"/>
  <c r="AA224" i="11"/>
  <c r="V224" i="11"/>
  <c r="U235" i="11"/>
  <c r="AA83" i="11"/>
  <c r="V83" i="11"/>
  <c r="Y77" i="11"/>
  <c r="T77" i="11"/>
  <c r="Y111" i="11"/>
  <c r="T111" i="11"/>
  <c r="Y193" i="11"/>
  <c r="T193" i="11"/>
  <c r="Y233" i="11"/>
  <c r="T233" i="11"/>
  <c r="Y67" i="11"/>
  <c r="T67" i="11"/>
  <c r="Y101" i="11"/>
  <c r="T101" i="11"/>
  <c r="AA191" i="11"/>
  <c r="V191" i="11"/>
  <c r="Z224" i="11"/>
  <c r="U224" i="11"/>
  <c r="AA22" i="11"/>
  <c r="V22" i="11"/>
  <c r="Y62" i="11"/>
  <c r="T62" i="11"/>
  <c r="Y37" i="11"/>
  <c r="T37" i="11"/>
  <c r="Y54" i="11"/>
  <c r="T54" i="11"/>
  <c r="Y102" i="11"/>
  <c r="T102" i="11"/>
  <c r="Y173" i="11"/>
  <c r="T173" i="11"/>
  <c r="T195" i="11"/>
  <c r="Y195" i="11"/>
  <c r="Y42" i="11"/>
  <c r="T42" i="11"/>
  <c r="Z100" i="11"/>
  <c r="U100" i="11"/>
  <c r="T175" i="11"/>
  <c r="Y175" i="11"/>
  <c r="AA203" i="11"/>
  <c r="V203" i="11"/>
  <c r="T234" i="11"/>
  <c r="Z129" i="11"/>
  <c r="U129" i="11"/>
  <c r="T146" i="11"/>
  <c r="Y177" i="11"/>
  <c r="V88" i="11"/>
  <c r="AA88" i="11"/>
  <c r="T137" i="11"/>
  <c r="Z190" i="11"/>
  <c r="U190" i="11"/>
  <c r="Z213" i="11"/>
  <c r="U213" i="11"/>
  <c r="Z170" i="11"/>
  <c r="U170" i="11"/>
  <c r="AA227" i="11"/>
  <c r="V227" i="11"/>
  <c r="V37" i="11"/>
  <c r="AA37" i="11"/>
  <c r="T95" i="11"/>
  <c r="AA59" i="11"/>
  <c r="V59" i="11"/>
  <c r="Y117" i="11"/>
  <c r="AA23" i="11"/>
  <c r="V23" i="11"/>
  <c r="T34" i="11"/>
  <c r="AA66" i="11"/>
  <c r="V66" i="11"/>
  <c r="T160" i="11"/>
  <c r="T203" i="11"/>
  <c r="AA222" i="11"/>
  <c r="V222" i="11"/>
  <c r="Z176" i="11"/>
  <c r="U176" i="11"/>
  <c r="Y163" i="11"/>
  <c r="Y185" i="11"/>
  <c r="Z231" i="11"/>
  <c r="U231" i="11"/>
  <c r="Z152" i="11"/>
  <c r="U152" i="11"/>
  <c r="Z209" i="11"/>
  <c r="U209" i="11"/>
  <c r="T212" i="11"/>
  <c r="Z159" i="11"/>
  <c r="U159" i="11"/>
  <c r="Z228" i="11"/>
  <c r="U228" i="11"/>
  <c r="Y147" i="11"/>
  <c r="Y171" i="11"/>
  <c r="Y206" i="11"/>
  <c r="AA74" i="11"/>
  <c r="V74" i="11"/>
  <c r="AA82" i="11"/>
  <c r="V82" i="11"/>
  <c r="AA232" i="11"/>
  <c r="V232" i="11"/>
  <c r="AA94" i="11"/>
  <c r="V94" i="11"/>
  <c r="AA123" i="11"/>
  <c r="V123" i="11"/>
  <c r="AA119" i="11"/>
  <c r="V119" i="11"/>
  <c r="V8" i="11"/>
  <c r="AA8" i="11"/>
  <c r="AA109" i="11"/>
  <c r="V109" i="11"/>
  <c r="AA20" i="11"/>
  <c r="V20" i="11"/>
  <c r="AA6" i="11"/>
  <c r="V6" i="11"/>
  <c r="T145" i="11"/>
  <c r="Y169" i="11"/>
  <c r="Y220" i="11"/>
  <c r="Z91" i="11"/>
  <c r="U91" i="11"/>
  <c r="Z35" i="11"/>
  <c r="U35" i="11"/>
  <c r="Z186" i="11"/>
  <c r="U186" i="11"/>
  <c r="Z232" i="11"/>
  <c r="U232" i="11"/>
  <c r="U28" i="11"/>
  <c r="Z28" i="11"/>
  <c r="Z21" i="11"/>
  <c r="U21" i="11"/>
  <c r="Z82" i="11"/>
  <c r="U82" i="11"/>
  <c r="U87" i="11"/>
  <c r="Z87" i="11"/>
  <c r="U36" i="11"/>
  <c r="Z36" i="11"/>
  <c r="T143" i="11"/>
  <c r="T176" i="11"/>
  <c r="AA233" i="11"/>
  <c r="V233" i="11"/>
  <c r="Z235" i="11"/>
  <c r="Y24" i="11"/>
  <c r="T24" i="11"/>
  <c r="Z193" i="11"/>
  <c r="U193" i="11"/>
  <c r="Z226" i="11"/>
  <c r="U226" i="11"/>
  <c r="Z24" i="11"/>
  <c r="U24" i="11"/>
  <c r="Y103" i="11"/>
  <c r="T103" i="11"/>
  <c r="Y93" i="11"/>
  <c r="T93" i="11"/>
  <c r="T56" i="11"/>
  <c r="Y56" i="11"/>
  <c r="Y108" i="11"/>
  <c r="T108" i="11"/>
  <c r="AA178" i="11"/>
  <c r="V178" i="11"/>
  <c r="Y121" i="11"/>
  <c r="T121" i="11"/>
  <c r="Y8" i="11"/>
  <c r="T8" i="11"/>
  <c r="AA30" i="11"/>
  <c r="V30" i="11"/>
  <c r="Y69" i="11"/>
  <c r="T69" i="11"/>
  <c r="Z102" i="11"/>
  <c r="U102" i="11"/>
  <c r="Z151" i="11"/>
  <c r="U151" i="11"/>
  <c r="Z205" i="11"/>
  <c r="U205" i="11"/>
  <c r="Y234" i="11"/>
  <c r="V98" i="11"/>
  <c r="AA98" i="11"/>
  <c r="T131" i="11"/>
  <c r="AA151" i="11"/>
  <c r="V151" i="11"/>
  <c r="U184" i="11"/>
  <c r="Z184" i="11"/>
  <c r="V217" i="11"/>
  <c r="AA217" i="11"/>
  <c r="Y137" i="11"/>
  <c r="T194" i="11"/>
  <c r="V215" i="11"/>
  <c r="AA215" i="11"/>
  <c r="T122" i="11"/>
  <c r="T172" i="11"/>
  <c r="Z229" i="11"/>
  <c r="U229" i="11"/>
  <c r="AA48" i="11"/>
  <c r="V48" i="11"/>
  <c r="T97" i="11"/>
  <c r="Z122" i="11"/>
  <c r="U122" i="11"/>
  <c r="Y23" i="11"/>
  <c r="T23" i="11"/>
  <c r="AA61" i="11"/>
  <c r="V61" i="11"/>
  <c r="AA122" i="11"/>
  <c r="V122" i="11"/>
  <c r="T119" i="11"/>
  <c r="Y34" i="11"/>
  <c r="Z83" i="11"/>
  <c r="U83" i="11"/>
  <c r="AA134" i="11"/>
  <c r="V134" i="11"/>
  <c r="Y160" i="11"/>
  <c r="Y203" i="11"/>
  <c r="T232" i="11"/>
  <c r="Z178" i="11"/>
  <c r="U178" i="11"/>
  <c r="Z165" i="11"/>
  <c r="U165" i="11"/>
  <c r="AA150" i="11"/>
  <c r="V150" i="11"/>
  <c r="Z187" i="11"/>
  <c r="U187" i="11"/>
  <c r="Z161" i="11"/>
  <c r="U161" i="11"/>
  <c r="AA211" i="11"/>
  <c r="V211" i="11"/>
  <c r="Y212" i="11"/>
  <c r="AA115" i="11"/>
  <c r="V115" i="11"/>
  <c r="V168" i="11"/>
  <c r="AA168" i="11"/>
  <c r="Z149" i="11"/>
  <c r="U149" i="11"/>
  <c r="Z177" i="11"/>
  <c r="U177" i="11"/>
  <c r="T206" i="11"/>
  <c r="AA72" i="11"/>
  <c r="V72" i="11"/>
  <c r="AA135" i="11"/>
  <c r="V135" i="11"/>
  <c r="AA219" i="11"/>
  <c r="V219" i="11"/>
  <c r="V28" i="11"/>
  <c r="AA28" i="11"/>
  <c r="AA121" i="11"/>
  <c r="V121" i="11"/>
  <c r="V189" i="11"/>
  <c r="AA189" i="11"/>
  <c r="AA15" i="11"/>
  <c r="V15" i="11"/>
  <c r="AA97" i="11"/>
  <c r="V97" i="11"/>
  <c r="V11" i="11"/>
  <c r="AA11" i="11"/>
  <c r="Z147" i="11"/>
  <c r="U147" i="11"/>
  <c r="Z171" i="11"/>
  <c r="U171" i="11"/>
  <c r="AA226" i="11"/>
  <c r="V226" i="11"/>
  <c r="Z89" i="11"/>
  <c r="U89" i="11"/>
  <c r="Z33" i="11"/>
  <c r="U33" i="11"/>
  <c r="Z182" i="11"/>
  <c r="U182" i="11"/>
  <c r="Z219" i="11"/>
  <c r="U219" i="11"/>
  <c r="Z26" i="11"/>
  <c r="U26" i="11"/>
  <c r="Z17" i="11"/>
  <c r="U17" i="11"/>
  <c r="U77" i="11"/>
  <c r="Z77" i="11"/>
  <c r="Z65" i="11"/>
  <c r="U65" i="11"/>
  <c r="U27" i="11"/>
  <c r="Z27" i="11"/>
  <c r="Y143" i="11"/>
  <c r="T178" i="11"/>
  <c r="U204" i="11"/>
  <c r="Y204" i="11"/>
  <c r="T204" i="11"/>
  <c r="AA231" i="11"/>
  <c r="V231" i="11"/>
  <c r="Y26" i="11"/>
  <c r="T26" i="11"/>
  <c r="Y13" i="11"/>
  <c r="T13" i="11"/>
  <c r="AA64" i="11"/>
  <c r="V64" i="11"/>
  <c r="Y110" i="11"/>
  <c r="T110" i="11"/>
  <c r="Z140" i="11"/>
  <c r="U140" i="11"/>
  <c r="Z180" i="11"/>
  <c r="U180" i="11"/>
  <c r="AA201" i="11"/>
  <c r="V201" i="11"/>
  <c r="Y106" i="11"/>
  <c r="T106" i="11"/>
  <c r="T116" i="11"/>
  <c r="Y116" i="11"/>
  <c r="AA32" i="11"/>
  <c r="V32" i="11"/>
  <c r="Z73" i="11"/>
  <c r="U73" i="11"/>
  <c r="Z112" i="11"/>
  <c r="U112" i="11"/>
  <c r="Y155" i="11"/>
  <c r="T155" i="11"/>
  <c r="T209" i="11"/>
  <c r="T236" i="11"/>
  <c r="Y7" i="11"/>
  <c r="T7" i="11"/>
  <c r="Y39" i="11"/>
  <c r="T39" i="11"/>
  <c r="AA100" i="11"/>
  <c r="V100" i="11"/>
  <c r="Y131" i="11"/>
  <c r="Z188" i="11"/>
  <c r="U188" i="11"/>
  <c r="Z234" i="11"/>
  <c r="U234" i="11"/>
  <c r="AA144" i="11"/>
  <c r="V144" i="11"/>
  <c r="T170" i="11"/>
  <c r="Y194" i="11"/>
  <c r="Y57" i="11"/>
  <c r="T57" i="11"/>
  <c r="Y122" i="11"/>
  <c r="T152" i="11"/>
  <c r="Y172" i="11"/>
  <c r="T231" i="11"/>
  <c r="Z59" i="11"/>
  <c r="U59" i="11"/>
  <c r="Y97" i="11"/>
  <c r="Z124" i="11"/>
  <c r="U124" i="11"/>
  <c r="Z25" i="11"/>
  <c r="U25" i="11"/>
  <c r="T70" i="11"/>
  <c r="T130" i="11"/>
  <c r="T85" i="11"/>
  <c r="Y119" i="11"/>
  <c r="Z132" i="11"/>
  <c r="U132" i="11"/>
  <c r="Y36" i="11"/>
  <c r="Y96" i="11"/>
  <c r="T140" i="11"/>
  <c r="Y232" i="11"/>
  <c r="AA186" i="11"/>
  <c r="V186" i="11"/>
  <c r="Z174" i="11"/>
  <c r="U174" i="11"/>
  <c r="AA163" i="11"/>
  <c r="V163" i="11"/>
  <c r="Y214" i="11"/>
  <c r="Z183" i="11"/>
  <c r="U183" i="11"/>
  <c r="Z214" i="11"/>
  <c r="U214" i="11"/>
  <c r="T199" i="11"/>
  <c r="Z225" i="11"/>
  <c r="U225" i="11"/>
  <c r="AA120" i="11"/>
  <c r="V120" i="11"/>
  <c r="AA170" i="11"/>
  <c r="V170" i="11"/>
  <c r="AA155" i="11"/>
  <c r="V155" i="11"/>
  <c r="Z179" i="11"/>
  <c r="U179" i="11"/>
  <c r="V208" i="11"/>
  <c r="AA208" i="11"/>
  <c r="AA55" i="11"/>
  <c r="V55" i="11"/>
  <c r="AA133" i="11"/>
  <c r="V133" i="11"/>
  <c r="V160" i="11"/>
  <c r="AA160" i="11"/>
  <c r="AA26" i="11"/>
  <c r="V26" i="11"/>
  <c r="AA79" i="11"/>
  <c r="V79" i="11"/>
  <c r="AA165" i="11"/>
  <c r="V165" i="11"/>
  <c r="AA131" i="11"/>
  <c r="V131" i="11"/>
  <c r="AA92" i="11"/>
  <c r="V92" i="11"/>
  <c r="AA90" i="11"/>
  <c r="V90" i="11"/>
  <c r="T154" i="11"/>
  <c r="AA177" i="11"/>
  <c r="V177" i="11"/>
  <c r="Z42" i="11"/>
  <c r="U42" i="11"/>
  <c r="Z131" i="11"/>
  <c r="U131" i="11"/>
  <c r="Z173" i="11"/>
  <c r="U173" i="11"/>
  <c r="Z203" i="11"/>
  <c r="U203" i="11"/>
  <c r="U167" i="11"/>
  <c r="Z167" i="11"/>
  <c r="Z10" i="11"/>
  <c r="U10" i="11"/>
  <c r="Z72" i="11"/>
  <c r="U72" i="11"/>
  <c r="Z47" i="11"/>
  <c r="U47" i="11"/>
  <c r="Z20" i="11"/>
  <c r="U20" i="11"/>
  <c r="Z145" i="11"/>
  <c r="U145" i="11"/>
  <c r="Y178" i="11"/>
  <c r="Z204" i="11"/>
  <c r="H960" i="6"/>
  <c r="H952" i="6"/>
  <c r="H944" i="6"/>
  <c r="H936" i="6"/>
  <c r="H928" i="6"/>
  <c r="H920" i="6"/>
  <c r="H912" i="6"/>
  <c r="H856" i="6"/>
  <c r="H840" i="6"/>
  <c r="H824" i="6"/>
  <c r="H808" i="6"/>
  <c r="H792" i="6"/>
  <c r="H776" i="6"/>
  <c r="H760" i="6"/>
  <c r="H744" i="6"/>
  <c r="H728" i="6"/>
  <c r="H852" i="6"/>
  <c r="H836" i="6"/>
  <c r="H820" i="6"/>
  <c r="H804" i="6"/>
  <c r="H788" i="6"/>
  <c r="H772" i="6"/>
  <c r="H756" i="6"/>
  <c r="H740" i="6"/>
  <c r="H724" i="6"/>
  <c r="H971" i="6"/>
  <c r="H967" i="6"/>
  <c r="H848" i="6"/>
  <c r="H832" i="6"/>
  <c r="H816" i="6"/>
  <c r="H800" i="6"/>
  <c r="H784" i="6"/>
  <c r="H768" i="6"/>
  <c r="H752" i="6"/>
  <c r="H736" i="6"/>
  <c r="H975" i="6"/>
  <c r="H844" i="6"/>
  <c r="H828" i="6"/>
  <c r="H812" i="6"/>
  <c r="H796" i="6"/>
  <c r="H780" i="6"/>
  <c r="H764" i="6"/>
  <c r="H748" i="6"/>
  <c r="H732" i="6"/>
  <c r="H457" i="6"/>
  <c r="H449" i="6"/>
  <c r="H441" i="6"/>
  <c r="H433" i="6"/>
  <c r="H425" i="6"/>
  <c r="H417" i="6"/>
  <c r="H514" i="6"/>
  <c r="H510" i="6"/>
  <c r="H506" i="6"/>
  <c r="H502" i="6"/>
  <c r="H498" i="6"/>
  <c r="H494" i="6"/>
  <c r="H490" i="6"/>
  <c r="H486" i="6"/>
  <c r="H482" i="6"/>
  <c r="H478" i="6"/>
  <c r="H474" i="6"/>
  <c r="H470" i="6"/>
  <c r="H466" i="6"/>
  <c r="H720" i="6"/>
  <c r="H716" i="6"/>
  <c r="H712" i="6"/>
  <c r="H708" i="6"/>
  <c r="H704" i="6"/>
  <c r="H700" i="6"/>
  <c r="H696" i="6"/>
  <c r="H692" i="6"/>
  <c r="H688" i="6"/>
  <c r="H684" i="6"/>
  <c r="H680" i="6"/>
  <c r="H676" i="6"/>
  <c r="H672" i="6"/>
  <c r="H668" i="6"/>
  <c r="H664" i="6"/>
  <c r="H660" i="6"/>
  <c r="H656" i="6"/>
  <c r="H652" i="6"/>
  <c r="H648" i="6"/>
  <c r="H644" i="6"/>
  <c r="H640" i="6"/>
  <c r="H636" i="6"/>
  <c r="H632" i="6"/>
  <c r="H628" i="6"/>
  <c r="H624" i="6"/>
  <c r="H620" i="6"/>
  <c r="H616" i="6"/>
  <c r="H612" i="6"/>
  <c r="H608" i="6"/>
  <c r="H604" i="6"/>
  <c r="H600" i="6"/>
  <c r="H596" i="6"/>
  <c r="H592" i="6"/>
  <c r="H588" i="6"/>
  <c r="H584" i="6"/>
  <c r="H580" i="6"/>
  <c r="H576" i="6"/>
  <c r="H572" i="6"/>
  <c r="H568" i="6"/>
  <c r="H564" i="6"/>
  <c r="H560" i="6"/>
  <c r="H556" i="6"/>
  <c r="H552" i="6"/>
  <c r="H548" i="6"/>
  <c r="H544" i="6"/>
  <c r="H540" i="6"/>
  <c r="H531" i="6"/>
  <c r="H523" i="6"/>
  <c r="H515" i="6"/>
  <c r="H460" i="6"/>
  <c r="H452" i="6"/>
  <c r="H444" i="6"/>
  <c r="H436" i="6"/>
  <c r="H428" i="6"/>
  <c r="H420" i="6"/>
  <c r="H412" i="6"/>
  <c r="H537" i="6"/>
  <c r="H529" i="6"/>
  <c r="H521" i="6"/>
  <c r="H463" i="6"/>
  <c r="H455" i="6"/>
  <c r="H447" i="6"/>
  <c r="H439" i="6"/>
  <c r="H431" i="6"/>
  <c r="H423" i="6"/>
  <c r="H415" i="6"/>
  <c r="H407" i="6"/>
  <c r="H399" i="6"/>
  <c r="H391" i="6"/>
  <c r="H383" i="6"/>
  <c r="H375" i="6"/>
  <c r="H367" i="6"/>
  <c r="H359" i="6"/>
  <c r="H351" i="6"/>
  <c r="H343" i="6"/>
  <c r="H335" i="6"/>
  <c r="H327" i="6"/>
  <c r="H319" i="6"/>
  <c r="H311" i="6"/>
  <c r="H295" i="6"/>
  <c r="H279" i="6"/>
  <c r="H263" i="6"/>
  <c r="H247" i="6"/>
  <c r="H307" i="6"/>
  <c r="H291" i="6"/>
  <c r="H275" i="6"/>
  <c r="H259" i="6"/>
  <c r="H303" i="6"/>
  <c r="H287" i="6"/>
  <c r="H271" i="6"/>
  <c r="H255" i="6"/>
  <c r="H299" i="6"/>
  <c r="H283" i="6"/>
  <c r="H267" i="6"/>
  <c r="H251" i="6"/>
  <c r="H108" i="6"/>
  <c r="H92" i="6"/>
  <c r="H76" i="6"/>
  <c r="H104" i="6"/>
  <c r="H88" i="6"/>
  <c r="H72" i="6"/>
  <c r="H243" i="6"/>
  <c r="H239" i="6"/>
  <c r="H235" i="6"/>
  <c r="H231" i="6"/>
  <c r="H227" i="6"/>
  <c r="H223" i="6"/>
  <c r="H219" i="6"/>
  <c r="H215" i="6"/>
  <c r="H211" i="6"/>
  <c r="H207" i="6"/>
  <c r="H203" i="6"/>
  <c r="H199" i="6"/>
  <c r="H195" i="6"/>
  <c r="H191" i="6"/>
  <c r="H187" i="6"/>
  <c r="H183" i="6"/>
  <c r="H179" i="6"/>
  <c r="H170" i="6"/>
  <c r="H162" i="6"/>
  <c r="H154" i="6"/>
  <c r="H146" i="6"/>
  <c r="H138" i="6"/>
  <c r="H130" i="6"/>
  <c r="H122" i="6"/>
  <c r="H100" i="6"/>
  <c r="H84" i="6"/>
  <c r="H176" i="6"/>
  <c r="H168" i="6"/>
  <c r="H160" i="6"/>
  <c r="H152" i="6"/>
  <c r="H144" i="6"/>
  <c r="H136" i="6"/>
  <c r="H128" i="6"/>
  <c r="H120" i="6"/>
  <c r="H112" i="6"/>
  <c r="H96" i="6"/>
  <c r="H80" i="6"/>
  <c r="H7" i="6"/>
  <c r="H68" i="6"/>
  <c r="H64" i="6"/>
  <c r="H60" i="6"/>
  <c r="H56" i="6"/>
  <c r="H52" i="6"/>
  <c r="H48" i="6"/>
  <c r="H44" i="6"/>
  <c r="H40" i="6"/>
  <c r="H36" i="6"/>
  <c r="H32" i="6"/>
  <c r="H28" i="6"/>
  <c r="H24" i="6"/>
  <c r="H20" i="6"/>
  <c r="H16" i="6"/>
  <c r="H12" i="6"/>
  <c r="H8" i="6"/>
  <c r="O525" i="5"/>
  <c r="N525" i="5"/>
  <c r="M525" i="5"/>
  <c r="L525" i="5"/>
  <c r="O524" i="5"/>
  <c r="N524" i="5"/>
  <c r="M524" i="5"/>
  <c r="L524" i="5"/>
  <c r="O523" i="5"/>
  <c r="N523" i="5"/>
  <c r="M523" i="5"/>
  <c r="L523" i="5"/>
  <c r="O522" i="5"/>
  <c r="N522" i="5"/>
  <c r="M522" i="5"/>
  <c r="L522" i="5"/>
  <c r="O521" i="5"/>
  <c r="N521" i="5"/>
  <c r="M521" i="5"/>
  <c r="L521" i="5"/>
  <c r="O520" i="5"/>
  <c r="N520" i="5"/>
  <c r="M520" i="5"/>
  <c r="L520" i="5"/>
  <c r="O519" i="5"/>
  <c r="N519" i="5"/>
  <c r="M519" i="5"/>
  <c r="L519" i="5"/>
  <c r="O518" i="5"/>
  <c r="N518" i="5"/>
  <c r="M518" i="5"/>
  <c r="L518" i="5"/>
  <c r="O517" i="5"/>
  <c r="N517" i="5"/>
  <c r="M517" i="5"/>
  <c r="L517" i="5"/>
  <c r="O516" i="5"/>
  <c r="N516" i="5"/>
  <c r="M516" i="5"/>
  <c r="L516" i="5"/>
  <c r="O515" i="5"/>
  <c r="N515" i="5"/>
  <c r="M515" i="5"/>
  <c r="L515" i="5"/>
  <c r="O514" i="5"/>
  <c r="N514" i="5"/>
  <c r="M514" i="5"/>
  <c r="L514" i="5"/>
  <c r="O513" i="5"/>
  <c r="N513" i="5"/>
  <c r="M513" i="5"/>
  <c r="L513" i="5"/>
  <c r="O512" i="5"/>
  <c r="N512" i="5"/>
  <c r="M512" i="5"/>
  <c r="L512" i="5"/>
  <c r="O511" i="5"/>
  <c r="N511" i="5"/>
  <c r="M511" i="5"/>
  <c r="L511" i="5"/>
  <c r="O510" i="5"/>
  <c r="N510" i="5"/>
  <c r="M510" i="5"/>
  <c r="L510" i="5"/>
  <c r="O509" i="5"/>
  <c r="N509" i="5"/>
  <c r="M509" i="5"/>
  <c r="L509" i="5"/>
  <c r="O508" i="5"/>
  <c r="N508" i="5"/>
  <c r="M508" i="5"/>
  <c r="L508" i="5"/>
  <c r="O507" i="5"/>
  <c r="N507" i="5"/>
  <c r="M507" i="5"/>
  <c r="L507" i="5"/>
  <c r="O506" i="5"/>
  <c r="N506" i="5"/>
  <c r="M506" i="5"/>
  <c r="L506" i="5"/>
  <c r="O505" i="5"/>
  <c r="N505" i="5"/>
  <c r="M505" i="5"/>
  <c r="L505" i="5"/>
  <c r="O504" i="5"/>
  <c r="N504" i="5"/>
  <c r="M504" i="5"/>
  <c r="L504" i="5"/>
  <c r="O503" i="5"/>
  <c r="N503" i="5"/>
  <c r="M503" i="5"/>
  <c r="L503" i="5"/>
  <c r="O502" i="5"/>
  <c r="N502" i="5"/>
  <c r="M502" i="5"/>
  <c r="L502" i="5"/>
  <c r="O501" i="5"/>
  <c r="N501" i="5"/>
  <c r="M501" i="5"/>
  <c r="L501" i="5"/>
  <c r="O500" i="5"/>
  <c r="N500" i="5"/>
  <c r="M500" i="5"/>
  <c r="L500" i="5"/>
  <c r="O499" i="5"/>
  <c r="N499" i="5"/>
  <c r="M499" i="5"/>
  <c r="L499" i="5"/>
  <c r="O498" i="5"/>
  <c r="N498" i="5"/>
  <c r="M498" i="5"/>
  <c r="L498" i="5"/>
  <c r="O497" i="5"/>
  <c r="N497" i="5"/>
  <c r="M497" i="5"/>
  <c r="L497" i="5"/>
  <c r="O496" i="5"/>
  <c r="N496" i="5"/>
  <c r="M496" i="5"/>
  <c r="L496" i="5"/>
  <c r="O495" i="5"/>
  <c r="N495" i="5"/>
  <c r="M495" i="5"/>
  <c r="L495" i="5"/>
  <c r="O494" i="5"/>
  <c r="N494" i="5"/>
  <c r="M494" i="5"/>
  <c r="L494" i="5"/>
  <c r="O493" i="5"/>
  <c r="N493" i="5"/>
  <c r="M493" i="5"/>
  <c r="L493" i="5"/>
  <c r="O492" i="5"/>
  <c r="N492" i="5"/>
  <c r="M492" i="5"/>
  <c r="L492" i="5"/>
  <c r="O491" i="5"/>
  <c r="N491" i="5"/>
  <c r="M491" i="5"/>
  <c r="L491" i="5"/>
  <c r="O490" i="5"/>
  <c r="N490" i="5"/>
  <c r="M490" i="5"/>
  <c r="L490" i="5"/>
  <c r="O489" i="5"/>
  <c r="N489" i="5"/>
  <c r="M489" i="5"/>
  <c r="L489" i="5"/>
  <c r="O488" i="5"/>
  <c r="N488" i="5"/>
  <c r="M488" i="5"/>
  <c r="L488" i="5"/>
  <c r="O487" i="5"/>
  <c r="N487" i="5"/>
  <c r="M487" i="5"/>
  <c r="L487" i="5"/>
  <c r="O486" i="5"/>
  <c r="N486" i="5"/>
  <c r="M486" i="5"/>
  <c r="L486" i="5"/>
  <c r="O485" i="5"/>
  <c r="N485" i="5"/>
  <c r="M485" i="5"/>
  <c r="L485" i="5"/>
  <c r="O484" i="5"/>
  <c r="N484" i="5"/>
  <c r="M484" i="5"/>
  <c r="L484" i="5"/>
  <c r="O483" i="5"/>
  <c r="N483" i="5"/>
  <c r="M483" i="5"/>
  <c r="L483" i="5"/>
  <c r="O482" i="5"/>
  <c r="N482" i="5"/>
  <c r="M482" i="5"/>
  <c r="L482" i="5"/>
  <c r="O481" i="5"/>
  <c r="N481" i="5"/>
  <c r="M481" i="5"/>
  <c r="L481" i="5"/>
  <c r="O480" i="5"/>
  <c r="N480" i="5"/>
  <c r="M480" i="5"/>
  <c r="L480" i="5"/>
  <c r="O479" i="5"/>
  <c r="N479" i="5"/>
  <c r="M479" i="5"/>
  <c r="L479" i="5"/>
  <c r="O478" i="5"/>
  <c r="N478" i="5"/>
  <c r="M478" i="5"/>
  <c r="L478" i="5"/>
  <c r="O477" i="5"/>
  <c r="N477" i="5"/>
  <c r="M477" i="5"/>
  <c r="L477" i="5"/>
  <c r="O476" i="5"/>
  <c r="N476" i="5"/>
  <c r="M476" i="5"/>
  <c r="L476" i="5"/>
  <c r="O475" i="5"/>
  <c r="N475" i="5"/>
  <c r="M475" i="5"/>
  <c r="L475" i="5"/>
  <c r="O474" i="5"/>
  <c r="N474" i="5"/>
  <c r="M474" i="5"/>
  <c r="L474" i="5"/>
  <c r="O473" i="5"/>
  <c r="N473" i="5"/>
  <c r="M473" i="5"/>
  <c r="L473" i="5"/>
  <c r="O472" i="5"/>
  <c r="N472" i="5"/>
  <c r="M472" i="5"/>
  <c r="L472" i="5"/>
  <c r="O471" i="5"/>
  <c r="N471" i="5"/>
  <c r="M471" i="5"/>
  <c r="L471" i="5"/>
  <c r="O470" i="5"/>
  <c r="N470" i="5"/>
  <c r="M470" i="5"/>
  <c r="L470" i="5"/>
  <c r="O469" i="5"/>
  <c r="N469" i="5"/>
  <c r="M469" i="5"/>
  <c r="L469" i="5"/>
  <c r="O468" i="5"/>
  <c r="N468" i="5"/>
  <c r="M468" i="5"/>
  <c r="L468" i="5"/>
  <c r="O467" i="5"/>
  <c r="N467" i="5"/>
  <c r="M467" i="5"/>
  <c r="L467" i="5"/>
  <c r="O466" i="5"/>
  <c r="N466" i="5"/>
  <c r="M466" i="5"/>
  <c r="L466" i="5"/>
  <c r="O465" i="5"/>
  <c r="N465" i="5"/>
  <c r="M465" i="5"/>
  <c r="L465" i="5"/>
  <c r="O464" i="5"/>
  <c r="N464" i="5"/>
  <c r="M464" i="5"/>
  <c r="L464" i="5"/>
  <c r="O463" i="5"/>
  <c r="N463" i="5"/>
  <c r="M463" i="5"/>
  <c r="L463" i="5"/>
  <c r="O462" i="5"/>
  <c r="N462" i="5"/>
  <c r="M462" i="5"/>
  <c r="L462" i="5"/>
  <c r="O461" i="5"/>
  <c r="N461" i="5"/>
  <c r="M461" i="5"/>
  <c r="L461" i="5"/>
  <c r="O460" i="5"/>
  <c r="N460" i="5"/>
  <c r="M460" i="5"/>
  <c r="L460" i="5"/>
  <c r="O459" i="5"/>
  <c r="N459" i="5"/>
  <c r="M459" i="5"/>
  <c r="L459" i="5"/>
  <c r="O458" i="5"/>
  <c r="N458" i="5"/>
  <c r="M458" i="5"/>
  <c r="L458" i="5"/>
  <c r="O457" i="5"/>
  <c r="N457" i="5"/>
  <c r="M457" i="5"/>
  <c r="L457" i="5"/>
  <c r="O456" i="5"/>
  <c r="N456" i="5"/>
  <c r="M456" i="5"/>
  <c r="L456" i="5"/>
  <c r="O455" i="5"/>
  <c r="N455" i="5"/>
  <c r="M455" i="5"/>
  <c r="L455" i="5"/>
  <c r="O454" i="5"/>
  <c r="N454" i="5"/>
  <c r="M454" i="5"/>
  <c r="L454" i="5"/>
  <c r="O453" i="5"/>
  <c r="N453" i="5"/>
  <c r="M453" i="5"/>
  <c r="L453" i="5"/>
  <c r="O452" i="5"/>
  <c r="N452" i="5"/>
  <c r="M452" i="5"/>
  <c r="L452" i="5"/>
  <c r="O451" i="5"/>
  <c r="N451" i="5"/>
  <c r="M451" i="5"/>
  <c r="L451" i="5"/>
  <c r="O450" i="5"/>
  <c r="N450" i="5"/>
  <c r="M450" i="5"/>
  <c r="L450" i="5"/>
  <c r="O449" i="5"/>
  <c r="N449" i="5"/>
  <c r="M449" i="5"/>
  <c r="L449" i="5"/>
  <c r="O448" i="5"/>
  <c r="N448" i="5"/>
  <c r="M448" i="5"/>
  <c r="L448" i="5"/>
  <c r="O447" i="5"/>
  <c r="N447" i="5"/>
  <c r="M447" i="5"/>
  <c r="L447" i="5"/>
  <c r="O446" i="5"/>
  <c r="N446" i="5"/>
  <c r="M446" i="5"/>
  <c r="L446" i="5"/>
  <c r="O445" i="5"/>
  <c r="N445" i="5"/>
  <c r="M445" i="5"/>
  <c r="L445" i="5"/>
  <c r="O444" i="5"/>
  <c r="N444" i="5"/>
  <c r="M444" i="5"/>
  <c r="L444" i="5"/>
  <c r="O443" i="5"/>
  <c r="N443" i="5"/>
  <c r="M443" i="5"/>
  <c r="L443" i="5"/>
  <c r="O442" i="5"/>
  <c r="N442" i="5"/>
  <c r="M442" i="5"/>
  <c r="L442" i="5"/>
  <c r="O441" i="5"/>
  <c r="N441" i="5"/>
  <c r="M441" i="5"/>
  <c r="L441" i="5"/>
  <c r="O440" i="5"/>
  <c r="N440" i="5"/>
  <c r="M440" i="5"/>
  <c r="L440" i="5"/>
  <c r="O439" i="5"/>
  <c r="N439" i="5"/>
  <c r="M439" i="5"/>
  <c r="L439" i="5"/>
  <c r="O438" i="5"/>
  <c r="N438" i="5"/>
  <c r="M438" i="5"/>
  <c r="L438" i="5"/>
  <c r="O437" i="5"/>
  <c r="N437" i="5"/>
  <c r="M437" i="5"/>
  <c r="L437" i="5"/>
  <c r="O436" i="5"/>
  <c r="N436" i="5"/>
  <c r="M436" i="5"/>
  <c r="L436" i="5"/>
  <c r="O435" i="5"/>
  <c r="N435" i="5"/>
  <c r="M435" i="5"/>
  <c r="L435" i="5"/>
  <c r="O434" i="5"/>
  <c r="N434" i="5"/>
  <c r="M434" i="5"/>
  <c r="L434" i="5"/>
  <c r="O433" i="5"/>
  <c r="N433" i="5"/>
  <c r="M433" i="5"/>
  <c r="L433" i="5"/>
  <c r="O432" i="5"/>
  <c r="N432" i="5"/>
  <c r="M432" i="5"/>
  <c r="L432" i="5"/>
  <c r="O431" i="5"/>
  <c r="N431" i="5"/>
  <c r="M431" i="5"/>
  <c r="L431" i="5"/>
  <c r="O430" i="5"/>
  <c r="N430" i="5"/>
  <c r="M430" i="5"/>
  <c r="L430" i="5"/>
  <c r="O429" i="5"/>
  <c r="N429" i="5"/>
  <c r="M429" i="5"/>
  <c r="L429" i="5"/>
  <c r="O428" i="5"/>
  <c r="N428" i="5"/>
  <c r="M428" i="5"/>
  <c r="L428" i="5"/>
  <c r="O427" i="5"/>
  <c r="N427" i="5"/>
  <c r="M427" i="5"/>
  <c r="L427" i="5"/>
  <c r="O426" i="5"/>
  <c r="N426" i="5"/>
  <c r="M426" i="5"/>
  <c r="L426" i="5"/>
  <c r="O425" i="5"/>
  <c r="N425" i="5"/>
  <c r="M425" i="5"/>
  <c r="L425" i="5"/>
  <c r="O424" i="5"/>
  <c r="N424" i="5"/>
  <c r="M424" i="5"/>
  <c r="L424" i="5"/>
  <c r="O423" i="5"/>
  <c r="N423" i="5"/>
  <c r="M423" i="5"/>
  <c r="L423" i="5"/>
  <c r="O422" i="5"/>
  <c r="N422" i="5"/>
  <c r="M422" i="5"/>
  <c r="L422" i="5"/>
  <c r="O421" i="5"/>
  <c r="N421" i="5"/>
  <c r="M421" i="5"/>
  <c r="L421" i="5"/>
  <c r="O420" i="5"/>
  <c r="N420" i="5"/>
  <c r="M420" i="5"/>
  <c r="L420" i="5"/>
  <c r="O419" i="5"/>
  <c r="N419" i="5"/>
  <c r="M419" i="5"/>
  <c r="L419" i="5"/>
  <c r="O418" i="5"/>
  <c r="N418" i="5"/>
  <c r="M418" i="5"/>
  <c r="L418" i="5"/>
  <c r="O417" i="5"/>
  <c r="N417" i="5"/>
  <c r="M417" i="5"/>
  <c r="L417" i="5"/>
  <c r="O416" i="5"/>
  <c r="N416" i="5"/>
  <c r="M416" i="5"/>
  <c r="L416" i="5"/>
  <c r="O415" i="5"/>
  <c r="N415" i="5"/>
  <c r="M415" i="5"/>
  <c r="L415" i="5"/>
  <c r="O414" i="5"/>
  <c r="N414" i="5"/>
  <c r="M414" i="5"/>
  <c r="L414" i="5"/>
  <c r="O413" i="5"/>
  <c r="N413" i="5"/>
  <c r="M413" i="5"/>
  <c r="L413" i="5"/>
  <c r="O412" i="5"/>
  <c r="N412" i="5"/>
  <c r="M412" i="5"/>
  <c r="L412" i="5"/>
  <c r="O411" i="5"/>
  <c r="N411" i="5"/>
  <c r="M411" i="5"/>
  <c r="L411" i="5"/>
  <c r="O410" i="5"/>
  <c r="N410" i="5"/>
  <c r="M410" i="5"/>
  <c r="L410" i="5"/>
  <c r="O409" i="5"/>
  <c r="N409" i="5"/>
  <c r="M409" i="5"/>
  <c r="L409" i="5"/>
  <c r="O408" i="5"/>
  <c r="N408" i="5"/>
  <c r="M408" i="5"/>
  <c r="L408" i="5"/>
  <c r="O407" i="5"/>
  <c r="N407" i="5"/>
  <c r="M407" i="5"/>
  <c r="L407" i="5"/>
  <c r="O406" i="5"/>
  <c r="N406" i="5"/>
  <c r="M406" i="5"/>
  <c r="L406" i="5"/>
  <c r="O405" i="5"/>
  <c r="N405" i="5"/>
  <c r="M405" i="5"/>
  <c r="L405" i="5"/>
  <c r="O404" i="5"/>
  <c r="N404" i="5"/>
  <c r="M404" i="5"/>
  <c r="L404" i="5"/>
  <c r="O403" i="5"/>
  <c r="N403" i="5"/>
  <c r="M403" i="5"/>
  <c r="L403" i="5"/>
  <c r="O402" i="5"/>
  <c r="N402" i="5"/>
  <c r="M402" i="5"/>
  <c r="L402" i="5"/>
  <c r="O401" i="5"/>
  <c r="N401" i="5"/>
  <c r="M401" i="5"/>
  <c r="L401" i="5"/>
  <c r="O400" i="5"/>
  <c r="N400" i="5"/>
  <c r="M400" i="5"/>
  <c r="L400" i="5"/>
  <c r="O399" i="5"/>
  <c r="N399" i="5"/>
  <c r="M399" i="5"/>
  <c r="L399" i="5"/>
  <c r="O398" i="5"/>
  <c r="N398" i="5"/>
  <c r="M398" i="5"/>
  <c r="L398" i="5"/>
  <c r="O397" i="5"/>
  <c r="N397" i="5"/>
  <c r="M397" i="5"/>
  <c r="L397" i="5"/>
  <c r="O396" i="5"/>
  <c r="N396" i="5"/>
  <c r="M396" i="5"/>
  <c r="L396" i="5"/>
  <c r="O395" i="5"/>
  <c r="N395" i="5"/>
  <c r="M395" i="5"/>
  <c r="L395" i="5"/>
  <c r="O394" i="5"/>
  <c r="N394" i="5"/>
  <c r="M394" i="5"/>
  <c r="L394" i="5"/>
  <c r="O393" i="5"/>
  <c r="N393" i="5"/>
  <c r="M393" i="5"/>
  <c r="L393" i="5"/>
  <c r="O392" i="5"/>
  <c r="N392" i="5"/>
  <c r="M392" i="5"/>
  <c r="L392" i="5"/>
  <c r="O391" i="5"/>
  <c r="N391" i="5"/>
  <c r="M391" i="5"/>
  <c r="L391" i="5"/>
  <c r="O390" i="5"/>
  <c r="N390" i="5"/>
  <c r="M390" i="5"/>
  <c r="L390" i="5"/>
  <c r="O389" i="5"/>
  <c r="N389" i="5"/>
  <c r="M389" i="5"/>
  <c r="L389" i="5"/>
  <c r="O388" i="5"/>
  <c r="N388" i="5"/>
  <c r="M388" i="5"/>
  <c r="L388" i="5"/>
  <c r="O387" i="5"/>
  <c r="N387" i="5"/>
  <c r="M387" i="5"/>
  <c r="L387" i="5"/>
  <c r="O386" i="5"/>
  <c r="N386" i="5"/>
  <c r="M386" i="5"/>
  <c r="L386" i="5"/>
  <c r="O385" i="5"/>
  <c r="N385" i="5"/>
  <c r="M385" i="5"/>
  <c r="L385" i="5"/>
  <c r="O384" i="5"/>
  <c r="N384" i="5"/>
  <c r="M384" i="5"/>
  <c r="L384" i="5"/>
  <c r="O383" i="5"/>
  <c r="N383" i="5"/>
  <c r="M383" i="5"/>
  <c r="L383" i="5"/>
  <c r="O382" i="5"/>
  <c r="N382" i="5"/>
  <c r="M382" i="5"/>
  <c r="L382" i="5"/>
  <c r="O381" i="5"/>
  <c r="N381" i="5"/>
  <c r="M381" i="5"/>
  <c r="L381" i="5"/>
  <c r="O380" i="5"/>
  <c r="N380" i="5"/>
  <c r="M380" i="5"/>
  <c r="L380" i="5"/>
  <c r="O379" i="5"/>
  <c r="N379" i="5"/>
  <c r="M379" i="5"/>
  <c r="L379" i="5"/>
  <c r="O378" i="5"/>
  <c r="N378" i="5"/>
  <c r="M378" i="5"/>
  <c r="L378" i="5"/>
  <c r="O377" i="5"/>
  <c r="N377" i="5"/>
  <c r="M377" i="5"/>
  <c r="L377" i="5"/>
  <c r="O376" i="5"/>
  <c r="N376" i="5"/>
  <c r="M376" i="5"/>
  <c r="L376" i="5"/>
  <c r="O375" i="5"/>
  <c r="N375" i="5"/>
  <c r="M375" i="5"/>
  <c r="L375" i="5"/>
  <c r="O374" i="5"/>
  <c r="N374" i="5"/>
  <c r="M374" i="5"/>
  <c r="L374" i="5"/>
  <c r="O373" i="5"/>
  <c r="N373" i="5"/>
  <c r="M373" i="5"/>
  <c r="L373" i="5"/>
  <c r="O372" i="5"/>
  <c r="N372" i="5"/>
  <c r="M372" i="5"/>
  <c r="L372" i="5"/>
  <c r="O371" i="5"/>
  <c r="N371" i="5"/>
  <c r="M371" i="5"/>
  <c r="L371" i="5"/>
  <c r="O370" i="5"/>
  <c r="N370" i="5"/>
  <c r="M370" i="5"/>
  <c r="L370" i="5"/>
  <c r="O369" i="5"/>
  <c r="N369" i="5"/>
  <c r="M369" i="5"/>
  <c r="L369" i="5"/>
  <c r="O368" i="5"/>
  <c r="N368" i="5"/>
  <c r="M368" i="5"/>
  <c r="L368" i="5"/>
  <c r="O367" i="5"/>
  <c r="N367" i="5"/>
  <c r="M367" i="5"/>
  <c r="L367" i="5"/>
  <c r="O366" i="5"/>
  <c r="N366" i="5"/>
  <c r="M366" i="5"/>
  <c r="L366" i="5"/>
  <c r="O365" i="5"/>
  <c r="N365" i="5"/>
  <c r="M365" i="5"/>
  <c r="L365" i="5"/>
  <c r="O364" i="5"/>
  <c r="N364" i="5"/>
  <c r="M364" i="5"/>
  <c r="L364" i="5"/>
  <c r="O363" i="5"/>
  <c r="N363" i="5"/>
  <c r="M363" i="5"/>
  <c r="L363" i="5"/>
  <c r="O362" i="5"/>
  <c r="N362" i="5"/>
  <c r="M362" i="5"/>
  <c r="L362" i="5"/>
  <c r="O361" i="5"/>
  <c r="N361" i="5"/>
  <c r="M361" i="5"/>
  <c r="L361" i="5"/>
  <c r="O360" i="5"/>
  <c r="N360" i="5"/>
  <c r="M360" i="5"/>
  <c r="L360" i="5"/>
  <c r="O359" i="5"/>
  <c r="N359" i="5"/>
  <c r="M359" i="5"/>
  <c r="L359" i="5"/>
  <c r="O358" i="5"/>
  <c r="N358" i="5"/>
  <c r="M358" i="5"/>
  <c r="L358" i="5"/>
  <c r="O357" i="5"/>
  <c r="N357" i="5"/>
  <c r="M357" i="5"/>
  <c r="L357" i="5"/>
  <c r="O356" i="5"/>
  <c r="N356" i="5"/>
  <c r="M356" i="5"/>
  <c r="L356" i="5"/>
  <c r="O355" i="5"/>
  <c r="N355" i="5"/>
  <c r="M355" i="5"/>
  <c r="L355" i="5"/>
  <c r="O354" i="5"/>
  <c r="N354" i="5"/>
  <c r="M354" i="5"/>
  <c r="L354" i="5"/>
  <c r="O353" i="5"/>
  <c r="N353" i="5"/>
  <c r="M353" i="5"/>
  <c r="L353" i="5"/>
  <c r="O352" i="5"/>
  <c r="N352" i="5"/>
  <c r="M352" i="5"/>
  <c r="L352" i="5"/>
  <c r="O351" i="5"/>
  <c r="N351" i="5"/>
  <c r="M351" i="5"/>
  <c r="L351" i="5"/>
  <c r="O350" i="5"/>
  <c r="N350" i="5"/>
  <c r="M350" i="5"/>
  <c r="L350" i="5"/>
  <c r="O349" i="5"/>
  <c r="N349" i="5"/>
  <c r="M349" i="5"/>
  <c r="L349" i="5"/>
  <c r="O348" i="5"/>
  <c r="N348" i="5"/>
  <c r="M348" i="5"/>
  <c r="L348" i="5"/>
  <c r="O347" i="5"/>
  <c r="N347" i="5"/>
  <c r="M347" i="5"/>
  <c r="L347" i="5"/>
  <c r="O346" i="5"/>
  <c r="N346" i="5"/>
  <c r="M346" i="5"/>
  <c r="L346" i="5"/>
  <c r="O345" i="5"/>
  <c r="N345" i="5"/>
  <c r="M345" i="5"/>
  <c r="L345" i="5"/>
  <c r="O344" i="5"/>
  <c r="N344" i="5"/>
  <c r="M344" i="5"/>
  <c r="L344" i="5"/>
  <c r="O343" i="5"/>
  <c r="N343" i="5"/>
  <c r="M343" i="5"/>
  <c r="L343" i="5"/>
  <c r="O342" i="5"/>
  <c r="N342" i="5"/>
  <c r="M342" i="5"/>
  <c r="L342" i="5"/>
  <c r="O341" i="5"/>
  <c r="N341" i="5"/>
  <c r="M341" i="5"/>
  <c r="L341" i="5"/>
  <c r="O340" i="5"/>
  <c r="N340" i="5"/>
  <c r="M340" i="5"/>
  <c r="L340" i="5"/>
  <c r="O339" i="5"/>
  <c r="N339" i="5"/>
  <c r="M339" i="5"/>
  <c r="L339" i="5"/>
  <c r="O338" i="5"/>
  <c r="N338" i="5"/>
  <c r="M338" i="5"/>
  <c r="L338" i="5"/>
  <c r="O337" i="5"/>
  <c r="N337" i="5"/>
  <c r="M337" i="5"/>
  <c r="L337" i="5"/>
  <c r="O336" i="5"/>
  <c r="N336" i="5"/>
  <c r="M336" i="5"/>
  <c r="L336" i="5"/>
  <c r="O335" i="5"/>
  <c r="N335" i="5"/>
  <c r="M335" i="5"/>
  <c r="L335" i="5"/>
  <c r="O334" i="5"/>
  <c r="N334" i="5"/>
  <c r="M334" i="5"/>
  <c r="L334" i="5"/>
  <c r="O333" i="5"/>
  <c r="N333" i="5"/>
  <c r="M333" i="5"/>
  <c r="L333" i="5"/>
  <c r="O332" i="5"/>
  <c r="N332" i="5"/>
  <c r="M332" i="5"/>
  <c r="L332" i="5"/>
  <c r="O331" i="5"/>
  <c r="N331" i="5"/>
  <c r="M331" i="5"/>
  <c r="L331" i="5"/>
  <c r="O330" i="5"/>
  <c r="N330" i="5"/>
  <c r="M330" i="5"/>
  <c r="L330" i="5"/>
  <c r="O329" i="5"/>
  <c r="N329" i="5"/>
  <c r="M329" i="5"/>
  <c r="L329" i="5"/>
  <c r="O328" i="5"/>
  <c r="N328" i="5"/>
  <c r="M328" i="5"/>
  <c r="L328" i="5"/>
  <c r="O327" i="5"/>
  <c r="N327" i="5"/>
  <c r="M327" i="5"/>
  <c r="L327" i="5"/>
  <c r="O326" i="5"/>
  <c r="N326" i="5"/>
  <c r="M326" i="5"/>
  <c r="L326" i="5"/>
  <c r="O325" i="5"/>
  <c r="N325" i="5"/>
  <c r="M325" i="5"/>
  <c r="L325" i="5"/>
  <c r="O324" i="5"/>
  <c r="N324" i="5"/>
  <c r="M324" i="5"/>
  <c r="L324" i="5"/>
  <c r="O323" i="5"/>
  <c r="N323" i="5"/>
  <c r="M323" i="5"/>
  <c r="L323" i="5"/>
  <c r="O322" i="5"/>
  <c r="N322" i="5"/>
  <c r="M322" i="5"/>
  <c r="L322" i="5"/>
  <c r="O321" i="5"/>
  <c r="N321" i="5"/>
  <c r="M321" i="5"/>
  <c r="L321" i="5"/>
  <c r="O320" i="5"/>
  <c r="N320" i="5"/>
  <c r="M320" i="5"/>
  <c r="L320" i="5"/>
  <c r="O319" i="5"/>
  <c r="N319" i="5"/>
  <c r="M319" i="5"/>
  <c r="L319" i="5"/>
  <c r="O318" i="5"/>
  <c r="N318" i="5"/>
  <c r="M318" i="5"/>
  <c r="L318" i="5"/>
  <c r="O317" i="5"/>
  <c r="N317" i="5"/>
  <c r="M317" i="5"/>
  <c r="L317" i="5"/>
  <c r="O316" i="5"/>
  <c r="N316" i="5"/>
  <c r="M316" i="5"/>
  <c r="L316" i="5"/>
  <c r="O315" i="5"/>
  <c r="N315" i="5"/>
  <c r="M315" i="5"/>
  <c r="L315" i="5"/>
  <c r="O314" i="5"/>
  <c r="N314" i="5"/>
  <c r="M314" i="5"/>
  <c r="L314" i="5"/>
  <c r="O313" i="5"/>
  <c r="N313" i="5"/>
  <c r="M313" i="5"/>
  <c r="L313" i="5"/>
  <c r="O312" i="5"/>
  <c r="N312" i="5"/>
  <c r="M312" i="5"/>
  <c r="L312" i="5"/>
  <c r="O311" i="5"/>
  <c r="N311" i="5"/>
  <c r="M311" i="5"/>
  <c r="L311" i="5"/>
  <c r="O310" i="5"/>
  <c r="N310" i="5"/>
  <c r="M310" i="5"/>
  <c r="L310" i="5"/>
  <c r="O309" i="5"/>
  <c r="N309" i="5"/>
  <c r="M309" i="5"/>
  <c r="L309" i="5"/>
  <c r="O308" i="5"/>
  <c r="N308" i="5"/>
  <c r="M308" i="5"/>
  <c r="L308" i="5"/>
  <c r="O307" i="5"/>
  <c r="N307" i="5"/>
  <c r="M307" i="5"/>
  <c r="L307" i="5"/>
  <c r="O306" i="5"/>
  <c r="N306" i="5"/>
  <c r="M306" i="5"/>
  <c r="L306" i="5"/>
  <c r="O305" i="5"/>
  <c r="N305" i="5"/>
  <c r="M305" i="5"/>
  <c r="L305" i="5"/>
  <c r="O304" i="5"/>
  <c r="N304" i="5"/>
  <c r="M304" i="5"/>
  <c r="L304" i="5"/>
  <c r="O303" i="5"/>
  <c r="N303" i="5"/>
  <c r="M303" i="5"/>
  <c r="L303" i="5"/>
  <c r="O302" i="5"/>
  <c r="N302" i="5"/>
  <c r="M302" i="5"/>
  <c r="L302" i="5"/>
  <c r="O301" i="5"/>
  <c r="N301" i="5"/>
  <c r="M301" i="5"/>
  <c r="L301" i="5"/>
  <c r="O300" i="5"/>
  <c r="N300" i="5"/>
  <c r="M300" i="5"/>
  <c r="L300" i="5"/>
  <c r="O299" i="5"/>
  <c r="N299" i="5"/>
  <c r="M299" i="5"/>
  <c r="L299" i="5"/>
  <c r="O298" i="5"/>
  <c r="N298" i="5"/>
  <c r="M298" i="5"/>
  <c r="L298" i="5"/>
  <c r="O297" i="5"/>
  <c r="N297" i="5"/>
  <c r="M297" i="5"/>
  <c r="L297" i="5"/>
  <c r="O296" i="5"/>
  <c r="N296" i="5"/>
  <c r="M296" i="5"/>
  <c r="L296" i="5"/>
  <c r="O295" i="5"/>
  <c r="N295" i="5"/>
  <c r="M295" i="5"/>
  <c r="L295" i="5"/>
  <c r="O294" i="5"/>
  <c r="N294" i="5"/>
  <c r="M294" i="5"/>
  <c r="L294" i="5"/>
  <c r="O293" i="5"/>
  <c r="N293" i="5"/>
  <c r="M293" i="5"/>
  <c r="L293" i="5"/>
  <c r="O292" i="5"/>
  <c r="N292" i="5"/>
  <c r="M292" i="5"/>
  <c r="L292" i="5"/>
  <c r="O291" i="5"/>
  <c r="N291" i="5"/>
  <c r="M291" i="5"/>
  <c r="L291" i="5"/>
  <c r="O290" i="5"/>
  <c r="N290" i="5"/>
  <c r="M290" i="5"/>
  <c r="L290" i="5"/>
  <c r="O289" i="5"/>
  <c r="N289" i="5"/>
  <c r="M289" i="5"/>
  <c r="L289" i="5"/>
  <c r="O288" i="5"/>
  <c r="N288" i="5"/>
  <c r="M288" i="5"/>
  <c r="L288" i="5"/>
  <c r="O287" i="5"/>
  <c r="N287" i="5"/>
  <c r="M287" i="5"/>
  <c r="L287" i="5"/>
  <c r="O286" i="5"/>
  <c r="N286" i="5"/>
  <c r="M286" i="5"/>
  <c r="L286" i="5"/>
  <c r="O285" i="5"/>
  <c r="N285" i="5"/>
  <c r="M285" i="5"/>
  <c r="L285" i="5"/>
  <c r="O284" i="5"/>
  <c r="N284" i="5"/>
  <c r="M284" i="5"/>
  <c r="L284" i="5"/>
  <c r="O283" i="5"/>
  <c r="N283" i="5"/>
  <c r="M283" i="5"/>
  <c r="L283" i="5"/>
  <c r="O282" i="5"/>
  <c r="N282" i="5"/>
  <c r="M282" i="5"/>
  <c r="L282" i="5"/>
  <c r="O281" i="5"/>
  <c r="N281" i="5"/>
  <c r="M281" i="5"/>
  <c r="L281" i="5"/>
  <c r="O280" i="5"/>
  <c r="N280" i="5"/>
  <c r="M280" i="5"/>
  <c r="L280" i="5"/>
  <c r="O279" i="5"/>
  <c r="N279" i="5"/>
  <c r="M279" i="5"/>
  <c r="L279" i="5"/>
  <c r="O278" i="5"/>
  <c r="N278" i="5"/>
  <c r="M278" i="5"/>
  <c r="L278" i="5"/>
  <c r="O277" i="5"/>
  <c r="N277" i="5"/>
  <c r="M277" i="5"/>
  <c r="L277" i="5"/>
  <c r="O276" i="5"/>
  <c r="N276" i="5"/>
  <c r="M276" i="5"/>
  <c r="L276" i="5"/>
  <c r="O275" i="5"/>
  <c r="N275" i="5"/>
  <c r="M275" i="5"/>
  <c r="L275" i="5"/>
  <c r="O274" i="5"/>
  <c r="N274" i="5"/>
  <c r="M274" i="5"/>
  <c r="L274" i="5"/>
  <c r="O273" i="5"/>
  <c r="N273" i="5"/>
  <c r="M273" i="5"/>
  <c r="L273" i="5"/>
  <c r="O272" i="5"/>
  <c r="N272" i="5"/>
  <c r="M272" i="5"/>
  <c r="L272" i="5"/>
  <c r="O271" i="5"/>
  <c r="N271" i="5"/>
  <c r="M271" i="5"/>
  <c r="L271" i="5"/>
  <c r="O270" i="5"/>
  <c r="N270" i="5"/>
  <c r="M270" i="5"/>
  <c r="L270" i="5"/>
  <c r="O269" i="5"/>
  <c r="N269" i="5"/>
  <c r="M269" i="5"/>
  <c r="L269" i="5"/>
  <c r="O268" i="5"/>
  <c r="N268" i="5"/>
  <c r="M268" i="5"/>
  <c r="L268" i="5"/>
  <c r="O267" i="5"/>
  <c r="N267" i="5"/>
  <c r="M267" i="5"/>
  <c r="L267" i="5"/>
  <c r="O266" i="5"/>
  <c r="N266" i="5"/>
  <c r="M266" i="5"/>
  <c r="L266" i="5"/>
  <c r="O265" i="5"/>
  <c r="N265" i="5"/>
  <c r="M265" i="5"/>
  <c r="L265" i="5"/>
  <c r="O264" i="5"/>
  <c r="N264" i="5"/>
  <c r="M264" i="5"/>
  <c r="L264" i="5"/>
  <c r="O263" i="5"/>
  <c r="N263" i="5"/>
  <c r="M263" i="5"/>
  <c r="L263" i="5"/>
  <c r="O262" i="5"/>
  <c r="N262" i="5"/>
  <c r="M262" i="5"/>
  <c r="L262" i="5"/>
  <c r="O261" i="5"/>
  <c r="N261" i="5"/>
  <c r="M261" i="5"/>
  <c r="L261" i="5"/>
  <c r="O260" i="5"/>
  <c r="N260" i="5"/>
  <c r="M260" i="5"/>
  <c r="L260" i="5"/>
  <c r="O259" i="5"/>
  <c r="N259" i="5"/>
  <c r="M259" i="5"/>
  <c r="L259" i="5"/>
  <c r="O258" i="5"/>
  <c r="N258" i="5"/>
  <c r="M258" i="5"/>
  <c r="L258" i="5"/>
  <c r="O257" i="5"/>
  <c r="N257" i="5"/>
  <c r="M257" i="5"/>
  <c r="L257" i="5"/>
  <c r="O256" i="5"/>
  <c r="N256" i="5"/>
  <c r="M256" i="5"/>
  <c r="L256" i="5"/>
  <c r="O255" i="5"/>
  <c r="N255" i="5"/>
  <c r="M255" i="5"/>
  <c r="L255" i="5"/>
  <c r="O254" i="5"/>
  <c r="N254" i="5"/>
  <c r="M254" i="5"/>
  <c r="L254" i="5"/>
  <c r="O253" i="5"/>
  <c r="N253" i="5"/>
  <c r="M253" i="5"/>
  <c r="L253" i="5"/>
  <c r="O252" i="5"/>
  <c r="N252" i="5"/>
  <c r="M252" i="5"/>
  <c r="L252" i="5"/>
  <c r="O251" i="5"/>
  <c r="N251" i="5"/>
  <c r="M251" i="5"/>
  <c r="L251" i="5"/>
  <c r="O250" i="5"/>
  <c r="N250" i="5"/>
  <c r="M250" i="5"/>
  <c r="L250" i="5"/>
  <c r="O249" i="5"/>
  <c r="N249" i="5"/>
  <c r="M249" i="5"/>
  <c r="L249" i="5"/>
  <c r="O248" i="5"/>
  <c r="N248" i="5"/>
  <c r="M248" i="5"/>
  <c r="L248" i="5"/>
  <c r="O247" i="5"/>
  <c r="N247" i="5"/>
  <c r="M247" i="5"/>
  <c r="L247" i="5"/>
  <c r="O246" i="5"/>
  <c r="N246" i="5"/>
  <c r="M246" i="5"/>
  <c r="L246" i="5"/>
  <c r="O245" i="5"/>
  <c r="N245" i="5"/>
  <c r="M245" i="5"/>
  <c r="L245" i="5"/>
  <c r="O244" i="5"/>
  <c r="N244" i="5"/>
  <c r="M244" i="5"/>
  <c r="L244" i="5"/>
  <c r="O243" i="5"/>
  <c r="N243" i="5"/>
  <c r="M243" i="5"/>
  <c r="L243" i="5"/>
  <c r="O242" i="5"/>
  <c r="N242" i="5"/>
  <c r="M242" i="5"/>
  <c r="L242" i="5"/>
  <c r="O241" i="5"/>
  <c r="N241" i="5"/>
  <c r="M241" i="5"/>
  <c r="L241" i="5"/>
  <c r="O240" i="5"/>
  <c r="N240" i="5"/>
  <c r="M240" i="5"/>
  <c r="L240" i="5"/>
  <c r="O239" i="5"/>
  <c r="N239" i="5"/>
  <c r="M239" i="5"/>
  <c r="L239" i="5"/>
  <c r="O238" i="5"/>
  <c r="N238" i="5"/>
  <c r="M238" i="5"/>
  <c r="L238" i="5"/>
  <c r="O237" i="5"/>
  <c r="N237" i="5"/>
  <c r="M237" i="5"/>
  <c r="L237" i="5"/>
  <c r="O236" i="5"/>
  <c r="N236" i="5"/>
  <c r="M236" i="5"/>
  <c r="L236" i="5"/>
  <c r="O235" i="5"/>
  <c r="N235" i="5"/>
  <c r="M235" i="5"/>
  <c r="L235" i="5"/>
  <c r="O234" i="5"/>
  <c r="N234" i="5"/>
  <c r="M234" i="5"/>
  <c r="L234" i="5"/>
  <c r="O233" i="5"/>
  <c r="N233" i="5"/>
  <c r="M233" i="5"/>
  <c r="L233" i="5"/>
  <c r="O232" i="5"/>
  <c r="N232" i="5"/>
  <c r="M232" i="5"/>
  <c r="L232" i="5"/>
  <c r="O231" i="5"/>
  <c r="N231" i="5"/>
  <c r="M231" i="5"/>
  <c r="L231" i="5"/>
  <c r="O230" i="5"/>
  <c r="N230" i="5"/>
  <c r="M230" i="5"/>
  <c r="L230" i="5"/>
  <c r="O229" i="5"/>
  <c r="N229" i="5"/>
  <c r="M229" i="5"/>
  <c r="L229" i="5"/>
  <c r="O228" i="5"/>
  <c r="N228" i="5"/>
  <c r="M228" i="5"/>
  <c r="L228" i="5"/>
  <c r="O227" i="5"/>
  <c r="N227" i="5"/>
  <c r="M227" i="5"/>
  <c r="L227" i="5"/>
  <c r="O226" i="5"/>
  <c r="N226" i="5"/>
  <c r="M226" i="5"/>
  <c r="L226" i="5"/>
  <c r="O225" i="5"/>
  <c r="N225" i="5"/>
  <c r="M225" i="5"/>
  <c r="L225" i="5"/>
  <c r="O224" i="5"/>
  <c r="N224" i="5"/>
  <c r="M224" i="5"/>
  <c r="L224" i="5"/>
  <c r="O223" i="5"/>
  <c r="N223" i="5"/>
  <c r="M223" i="5"/>
  <c r="L223" i="5"/>
  <c r="O222" i="5"/>
  <c r="N222" i="5"/>
  <c r="M222" i="5"/>
  <c r="L222" i="5"/>
  <c r="O221" i="5"/>
  <c r="N221" i="5"/>
  <c r="M221" i="5"/>
  <c r="L221" i="5"/>
  <c r="O220" i="5"/>
  <c r="N220" i="5"/>
  <c r="M220" i="5"/>
  <c r="L220" i="5"/>
  <c r="O219" i="5"/>
  <c r="N219" i="5"/>
  <c r="M219" i="5"/>
  <c r="L219" i="5"/>
  <c r="O218" i="5"/>
  <c r="N218" i="5"/>
  <c r="M218" i="5"/>
  <c r="L218" i="5"/>
  <c r="O217" i="5"/>
  <c r="N217" i="5"/>
  <c r="M217" i="5"/>
  <c r="L217" i="5"/>
  <c r="O216" i="5"/>
  <c r="N216" i="5"/>
  <c r="M216" i="5"/>
  <c r="L216" i="5"/>
  <c r="O215" i="5"/>
  <c r="N215" i="5"/>
  <c r="M215" i="5"/>
  <c r="L215" i="5"/>
  <c r="O214" i="5"/>
  <c r="N214" i="5"/>
  <c r="M214" i="5"/>
  <c r="L214" i="5"/>
  <c r="O213" i="5"/>
  <c r="N213" i="5"/>
  <c r="M213" i="5"/>
  <c r="L213" i="5"/>
  <c r="O212" i="5"/>
  <c r="N212" i="5"/>
  <c r="M212" i="5"/>
  <c r="L212" i="5"/>
  <c r="O211" i="5"/>
  <c r="N211" i="5"/>
  <c r="M211" i="5"/>
  <c r="L211" i="5"/>
  <c r="O210" i="5"/>
  <c r="N210" i="5"/>
  <c r="M210" i="5"/>
  <c r="L210" i="5"/>
  <c r="O209" i="5"/>
  <c r="N209" i="5"/>
  <c r="M209" i="5"/>
  <c r="L209" i="5"/>
  <c r="O208" i="5"/>
  <c r="N208" i="5"/>
  <c r="M208" i="5"/>
  <c r="L208" i="5"/>
  <c r="O207" i="5"/>
  <c r="N207" i="5"/>
  <c r="M207" i="5"/>
  <c r="L207" i="5"/>
  <c r="O206" i="5"/>
  <c r="N206" i="5"/>
  <c r="M206" i="5"/>
  <c r="L206" i="5"/>
  <c r="O205" i="5"/>
  <c r="N205" i="5"/>
  <c r="M205" i="5"/>
  <c r="L205" i="5"/>
  <c r="O204" i="5"/>
  <c r="N204" i="5"/>
  <c r="M204" i="5"/>
  <c r="L204" i="5"/>
  <c r="O203" i="5"/>
  <c r="N203" i="5"/>
  <c r="M203" i="5"/>
  <c r="L203" i="5"/>
  <c r="O202" i="5"/>
  <c r="N202" i="5"/>
  <c r="M202" i="5"/>
  <c r="L202" i="5"/>
  <c r="O201" i="5"/>
  <c r="N201" i="5"/>
  <c r="M201" i="5"/>
  <c r="L201" i="5"/>
  <c r="O200" i="5"/>
  <c r="N200" i="5"/>
  <c r="M200" i="5"/>
  <c r="L200" i="5"/>
  <c r="O199" i="5"/>
  <c r="N199" i="5"/>
  <c r="M199" i="5"/>
  <c r="L199" i="5"/>
  <c r="O198" i="5"/>
  <c r="N198" i="5"/>
  <c r="M198" i="5"/>
  <c r="L198" i="5"/>
  <c r="O197" i="5"/>
  <c r="N197" i="5"/>
  <c r="M197" i="5"/>
  <c r="L197" i="5"/>
  <c r="O196" i="5"/>
  <c r="N196" i="5"/>
  <c r="M196" i="5"/>
  <c r="L196" i="5"/>
  <c r="O195" i="5"/>
  <c r="N195" i="5"/>
  <c r="M195" i="5"/>
  <c r="L195" i="5"/>
  <c r="O194" i="5"/>
  <c r="N194" i="5"/>
  <c r="M194" i="5"/>
  <c r="L194" i="5"/>
  <c r="O193" i="5"/>
  <c r="N193" i="5"/>
  <c r="M193" i="5"/>
  <c r="L193" i="5"/>
  <c r="O192" i="5"/>
  <c r="N192" i="5"/>
  <c r="M192" i="5"/>
  <c r="L192" i="5"/>
  <c r="O191" i="5"/>
  <c r="N191" i="5"/>
  <c r="M191" i="5"/>
  <c r="L191" i="5"/>
  <c r="O190" i="5"/>
  <c r="N190" i="5"/>
  <c r="M190" i="5"/>
  <c r="L190" i="5"/>
  <c r="O189" i="5"/>
  <c r="N189" i="5"/>
  <c r="M189" i="5"/>
  <c r="L189" i="5"/>
  <c r="O188" i="5"/>
  <c r="N188" i="5"/>
  <c r="M188" i="5"/>
  <c r="L188" i="5"/>
  <c r="O187" i="5"/>
  <c r="N187" i="5"/>
  <c r="M187" i="5"/>
  <c r="L187" i="5"/>
  <c r="O186" i="5"/>
  <c r="N186" i="5"/>
  <c r="M186" i="5"/>
  <c r="L186" i="5"/>
  <c r="O185" i="5"/>
  <c r="N185" i="5"/>
  <c r="M185" i="5"/>
  <c r="L185" i="5"/>
  <c r="O184" i="5"/>
  <c r="N184" i="5"/>
  <c r="M184" i="5"/>
  <c r="L184" i="5"/>
  <c r="O183" i="5"/>
  <c r="N183" i="5"/>
  <c r="M183" i="5"/>
  <c r="L183" i="5"/>
  <c r="O182" i="5"/>
  <c r="N182" i="5"/>
  <c r="M182" i="5"/>
  <c r="L182" i="5"/>
  <c r="O181" i="5"/>
  <c r="N181" i="5"/>
  <c r="M181" i="5"/>
  <c r="L181" i="5"/>
  <c r="O180" i="5"/>
  <c r="N180" i="5"/>
  <c r="M180" i="5"/>
  <c r="L180" i="5"/>
  <c r="O179" i="5"/>
  <c r="N179" i="5"/>
  <c r="M179" i="5"/>
  <c r="L179" i="5"/>
  <c r="O178" i="5"/>
  <c r="N178" i="5"/>
  <c r="M178" i="5"/>
  <c r="L178" i="5"/>
  <c r="O177" i="5"/>
  <c r="N177" i="5"/>
  <c r="M177" i="5"/>
  <c r="L177" i="5"/>
  <c r="O176" i="5"/>
  <c r="N176" i="5"/>
  <c r="M176" i="5"/>
  <c r="L176" i="5"/>
  <c r="O175" i="5"/>
  <c r="N175" i="5"/>
  <c r="M175" i="5"/>
  <c r="L175" i="5"/>
  <c r="O174" i="5"/>
  <c r="N174" i="5"/>
  <c r="M174" i="5"/>
  <c r="L174" i="5"/>
  <c r="O173" i="5"/>
  <c r="N173" i="5"/>
  <c r="M173" i="5"/>
  <c r="L173" i="5"/>
  <c r="O172" i="5"/>
  <c r="N172" i="5"/>
  <c r="M172" i="5"/>
  <c r="L172" i="5"/>
  <c r="O171" i="5"/>
  <c r="N171" i="5"/>
  <c r="M171" i="5"/>
  <c r="L171" i="5"/>
  <c r="O170" i="5"/>
  <c r="N170" i="5"/>
  <c r="M170" i="5"/>
  <c r="L170" i="5"/>
  <c r="O169" i="5"/>
  <c r="N169" i="5"/>
  <c r="M169" i="5"/>
  <c r="L169" i="5"/>
  <c r="O168" i="5"/>
  <c r="N168" i="5"/>
  <c r="M168" i="5"/>
  <c r="L168" i="5"/>
  <c r="O167" i="5"/>
  <c r="N167" i="5"/>
  <c r="M167" i="5"/>
  <c r="L167" i="5"/>
  <c r="O166" i="5"/>
  <c r="N166" i="5"/>
  <c r="M166" i="5"/>
  <c r="L166" i="5"/>
  <c r="O165" i="5"/>
  <c r="N165" i="5"/>
  <c r="M165" i="5"/>
  <c r="L165" i="5"/>
  <c r="O164" i="5"/>
  <c r="N164" i="5"/>
  <c r="M164" i="5"/>
  <c r="L164" i="5"/>
  <c r="O163" i="5"/>
  <c r="N163" i="5"/>
  <c r="M163" i="5"/>
  <c r="L163" i="5"/>
  <c r="O162" i="5"/>
  <c r="N162" i="5"/>
  <c r="M162" i="5"/>
  <c r="L162" i="5"/>
  <c r="O161" i="5"/>
  <c r="N161" i="5"/>
  <c r="M161" i="5"/>
  <c r="L161" i="5"/>
  <c r="O160" i="5"/>
  <c r="N160" i="5"/>
  <c r="M160" i="5"/>
  <c r="L160" i="5"/>
  <c r="O159" i="5"/>
  <c r="N159" i="5"/>
  <c r="M159" i="5"/>
  <c r="L159" i="5"/>
  <c r="O158" i="5"/>
  <c r="N158" i="5"/>
  <c r="M158" i="5"/>
  <c r="L158" i="5"/>
  <c r="O157" i="5"/>
  <c r="N157" i="5"/>
  <c r="M157" i="5"/>
  <c r="L157" i="5"/>
  <c r="O156" i="5"/>
  <c r="N156" i="5"/>
  <c r="M156" i="5"/>
  <c r="L156" i="5"/>
  <c r="O155" i="5"/>
  <c r="N155" i="5"/>
  <c r="M155" i="5"/>
  <c r="L155" i="5"/>
  <c r="O154" i="5"/>
  <c r="N154" i="5"/>
  <c r="M154" i="5"/>
  <c r="L154" i="5"/>
  <c r="O153" i="5"/>
  <c r="N153" i="5"/>
  <c r="M153" i="5"/>
  <c r="L153" i="5"/>
  <c r="O152" i="5"/>
  <c r="N152" i="5"/>
  <c r="M152" i="5"/>
  <c r="L152" i="5"/>
  <c r="O151" i="5"/>
  <c r="N151" i="5"/>
  <c r="M151" i="5"/>
  <c r="L151" i="5"/>
  <c r="O150" i="5"/>
  <c r="N150" i="5"/>
  <c r="M150" i="5"/>
  <c r="L150" i="5"/>
  <c r="O149" i="5"/>
  <c r="N149" i="5"/>
  <c r="M149" i="5"/>
  <c r="L149" i="5"/>
  <c r="O148" i="5"/>
  <c r="N148" i="5"/>
  <c r="M148" i="5"/>
  <c r="L148" i="5"/>
  <c r="O147" i="5"/>
  <c r="N147" i="5"/>
  <c r="M147" i="5"/>
  <c r="L147" i="5"/>
  <c r="O146" i="5"/>
  <c r="N146" i="5"/>
  <c r="M146" i="5"/>
  <c r="L146" i="5"/>
  <c r="O145" i="5"/>
  <c r="N145" i="5"/>
  <c r="M145" i="5"/>
  <c r="L145" i="5"/>
  <c r="O144" i="5"/>
  <c r="N144" i="5"/>
  <c r="M144" i="5"/>
  <c r="L144" i="5"/>
  <c r="O143" i="5"/>
  <c r="N143" i="5"/>
  <c r="M143" i="5"/>
  <c r="L143" i="5"/>
  <c r="O142" i="5"/>
  <c r="N142" i="5"/>
  <c r="M142" i="5"/>
  <c r="L142" i="5"/>
  <c r="O141" i="5"/>
  <c r="N141" i="5"/>
  <c r="M141" i="5"/>
  <c r="L141" i="5"/>
  <c r="O140" i="5"/>
  <c r="N140" i="5"/>
  <c r="M140" i="5"/>
  <c r="L140" i="5"/>
  <c r="O139" i="5"/>
  <c r="N139" i="5"/>
  <c r="M139" i="5"/>
  <c r="L139" i="5"/>
  <c r="O138" i="5"/>
  <c r="N138" i="5"/>
  <c r="M138" i="5"/>
  <c r="L138" i="5"/>
  <c r="O137" i="5"/>
  <c r="N137" i="5"/>
  <c r="M137" i="5"/>
  <c r="L137" i="5"/>
  <c r="O136" i="5"/>
  <c r="N136" i="5"/>
  <c r="M136" i="5"/>
  <c r="L136" i="5"/>
  <c r="O135" i="5"/>
  <c r="N135" i="5"/>
  <c r="M135" i="5"/>
  <c r="L135" i="5"/>
  <c r="O134" i="5"/>
  <c r="N134" i="5"/>
  <c r="M134" i="5"/>
  <c r="L134" i="5"/>
  <c r="O133" i="5"/>
  <c r="N133" i="5"/>
  <c r="M133" i="5"/>
  <c r="L133" i="5"/>
  <c r="O132" i="5"/>
  <c r="N132" i="5"/>
  <c r="M132" i="5"/>
  <c r="L132" i="5"/>
  <c r="O131" i="5"/>
  <c r="N131" i="5"/>
  <c r="M131" i="5"/>
  <c r="L131" i="5"/>
  <c r="O130" i="5"/>
  <c r="N130" i="5"/>
  <c r="M130" i="5"/>
  <c r="L130" i="5"/>
  <c r="O129" i="5"/>
  <c r="N129" i="5"/>
  <c r="M129" i="5"/>
  <c r="L129" i="5"/>
  <c r="O128" i="5"/>
  <c r="N128" i="5"/>
  <c r="M128" i="5"/>
  <c r="L128" i="5"/>
  <c r="O127" i="5"/>
  <c r="N127" i="5"/>
  <c r="M127" i="5"/>
  <c r="L127" i="5"/>
  <c r="O126" i="5"/>
  <c r="N126" i="5"/>
  <c r="M126" i="5"/>
  <c r="L126" i="5"/>
  <c r="O125" i="5"/>
  <c r="N125" i="5"/>
  <c r="M125" i="5"/>
  <c r="L125" i="5"/>
  <c r="O124" i="5"/>
  <c r="N124" i="5"/>
  <c r="M124" i="5"/>
  <c r="L124" i="5"/>
  <c r="O123" i="5"/>
  <c r="N123" i="5"/>
  <c r="M123" i="5"/>
  <c r="L123" i="5"/>
  <c r="O122" i="5"/>
  <c r="N122" i="5"/>
  <c r="M122" i="5"/>
  <c r="L122" i="5"/>
  <c r="O121" i="5"/>
  <c r="N121" i="5"/>
  <c r="M121" i="5"/>
  <c r="L121" i="5"/>
  <c r="O120" i="5"/>
  <c r="N120" i="5"/>
  <c r="M120" i="5"/>
  <c r="L120" i="5"/>
  <c r="O119" i="5"/>
  <c r="N119" i="5"/>
  <c r="M119" i="5"/>
  <c r="L119" i="5"/>
  <c r="O118" i="5"/>
  <c r="N118" i="5"/>
  <c r="M118" i="5"/>
  <c r="L118" i="5"/>
  <c r="O117" i="5"/>
  <c r="N117" i="5"/>
  <c r="M117" i="5"/>
  <c r="L117" i="5"/>
  <c r="O116" i="5"/>
  <c r="N116" i="5"/>
  <c r="M116" i="5"/>
  <c r="L116" i="5"/>
  <c r="O115" i="5"/>
  <c r="N115" i="5"/>
  <c r="M115" i="5"/>
  <c r="L115" i="5"/>
  <c r="O114" i="5"/>
  <c r="N114" i="5"/>
  <c r="M114" i="5"/>
  <c r="L114" i="5"/>
  <c r="O113" i="5"/>
  <c r="N113" i="5"/>
  <c r="M113" i="5"/>
  <c r="L113" i="5"/>
  <c r="O112" i="5"/>
  <c r="N112" i="5"/>
  <c r="M112" i="5"/>
  <c r="L112" i="5"/>
  <c r="O111" i="5"/>
  <c r="N111" i="5"/>
  <c r="M111" i="5"/>
  <c r="L111" i="5"/>
  <c r="O110" i="5"/>
  <c r="N110" i="5"/>
  <c r="M110" i="5"/>
  <c r="L110" i="5"/>
  <c r="O109" i="5"/>
  <c r="N109" i="5"/>
  <c r="M109" i="5"/>
  <c r="L109" i="5"/>
  <c r="O108" i="5"/>
  <c r="N108" i="5"/>
  <c r="M108" i="5"/>
  <c r="L108" i="5"/>
  <c r="O107" i="5"/>
  <c r="N107" i="5"/>
  <c r="M107" i="5"/>
  <c r="L107" i="5"/>
  <c r="O106" i="5"/>
  <c r="N106" i="5"/>
  <c r="M106" i="5"/>
  <c r="L106" i="5"/>
  <c r="O105" i="5"/>
  <c r="N105" i="5"/>
  <c r="M105" i="5"/>
  <c r="L105" i="5"/>
  <c r="O104" i="5"/>
  <c r="N104" i="5"/>
  <c r="M104" i="5"/>
  <c r="L104" i="5"/>
  <c r="O103" i="5"/>
  <c r="N103" i="5"/>
  <c r="M103" i="5"/>
  <c r="L103" i="5"/>
  <c r="O102" i="5"/>
  <c r="N102" i="5"/>
  <c r="M102" i="5"/>
  <c r="L102" i="5"/>
  <c r="O101" i="5"/>
  <c r="N101" i="5"/>
  <c r="M101" i="5"/>
  <c r="L101" i="5"/>
  <c r="O100" i="5"/>
  <c r="N100" i="5"/>
  <c r="M100" i="5"/>
  <c r="L100" i="5"/>
  <c r="O99" i="5"/>
  <c r="N99" i="5"/>
  <c r="M99" i="5"/>
  <c r="L99" i="5"/>
  <c r="O98" i="5"/>
  <c r="N98" i="5"/>
  <c r="M98" i="5"/>
  <c r="L98" i="5"/>
  <c r="O97" i="5"/>
  <c r="N97" i="5"/>
  <c r="M97" i="5"/>
  <c r="L97" i="5"/>
  <c r="O96" i="5"/>
  <c r="N96" i="5"/>
  <c r="M96" i="5"/>
  <c r="L96" i="5"/>
  <c r="O95" i="5"/>
  <c r="N95" i="5"/>
  <c r="M95" i="5"/>
  <c r="L95" i="5"/>
  <c r="O94" i="5"/>
  <c r="N94" i="5"/>
  <c r="M94" i="5"/>
  <c r="L94" i="5"/>
  <c r="O93" i="5"/>
  <c r="N93" i="5"/>
  <c r="M93" i="5"/>
  <c r="L93" i="5"/>
  <c r="O92" i="5"/>
  <c r="N92" i="5"/>
  <c r="M92" i="5"/>
  <c r="L92" i="5"/>
  <c r="O91" i="5"/>
  <c r="N91" i="5"/>
  <c r="M91" i="5"/>
  <c r="L91" i="5"/>
  <c r="O90" i="5"/>
  <c r="N90" i="5"/>
  <c r="M90" i="5"/>
  <c r="L90" i="5"/>
  <c r="O89" i="5"/>
  <c r="N89" i="5"/>
  <c r="M89" i="5"/>
  <c r="L89" i="5"/>
  <c r="O88" i="5"/>
  <c r="N88" i="5"/>
  <c r="M88" i="5"/>
  <c r="L88" i="5"/>
  <c r="O87" i="5"/>
  <c r="N87" i="5"/>
  <c r="M87" i="5"/>
  <c r="L87" i="5"/>
  <c r="O86" i="5"/>
  <c r="N86" i="5"/>
  <c r="M86" i="5"/>
  <c r="L86" i="5"/>
  <c r="O85" i="5"/>
  <c r="N85" i="5"/>
  <c r="M85" i="5"/>
  <c r="L85" i="5"/>
  <c r="O84" i="5"/>
  <c r="N84" i="5"/>
  <c r="M84" i="5"/>
  <c r="L84" i="5"/>
  <c r="O83" i="5"/>
  <c r="N83" i="5"/>
  <c r="M83" i="5"/>
  <c r="L83" i="5"/>
  <c r="O82" i="5"/>
  <c r="N82" i="5"/>
  <c r="M82" i="5"/>
  <c r="L82" i="5"/>
  <c r="O81" i="5"/>
  <c r="N81" i="5"/>
  <c r="M81" i="5"/>
  <c r="L81" i="5"/>
  <c r="O80" i="5"/>
  <c r="N80" i="5"/>
  <c r="M80" i="5"/>
  <c r="L80" i="5"/>
  <c r="O79" i="5"/>
  <c r="N79" i="5"/>
  <c r="M79" i="5"/>
  <c r="L79" i="5"/>
  <c r="O78" i="5"/>
  <c r="N78" i="5"/>
  <c r="M78" i="5"/>
  <c r="L78" i="5"/>
  <c r="O77" i="5"/>
  <c r="N77" i="5"/>
  <c r="M77" i="5"/>
  <c r="L77" i="5"/>
  <c r="O76" i="5"/>
  <c r="N76" i="5"/>
  <c r="M76" i="5"/>
  <c r="L76" i="5"/>
  <c r="O75" i="5"/>
  <c r="N75" i="5"/>
  <c r="M75" i="5"/>
  <c r="L75" i="5"/>
  <c r="O74" i="5"/>
  <c r="N74" i="5"/>
  <c r="M74" i="5"/>
  <c r="L74" i="5"/>
  <c r="O73" i="5"/>
  <c r="N73" i="5"/>
  <c r="M73" i="5"/>
  <c r="L73" i="5"/>
  <c r="O72" i="5"/>
  <c r="N72" i="5"/>
  <c r="M72" i="5"/>
  <c r="L72" i="5"/>
  <c r="O71" i="5"/>
  <c r="N71" i="5"/>
  <c r="M71" i="5"/>
  <c r="L71" i="5"/>
  <c r="O70" i="5"/>
  <c r="N70" i="5"/>
  <c r="M70" i="5"/>
  <c r="L70" i="5"/>
  <c r="O69" i="5"/>
  <c r="N69" i="5"/>
  <c r="M69" i="5"/>
  <c r="L69" i="5"/>
  <c r="O68" i="5"/>
  <c r="N68" i="5"/>
  <c r="M68" i="5"/>
  <c r="L68" i="5"/>
  <c r="O67" i="5"/>
  <c r="N67" i="5"/>
  <c r="M67" i="5"/>
  <c r="L67" i="5"/>
  <c r="O66" i="5"/>
  <c r="N66" i="5"/>
  <c r="M66" i="5"/>
  <c r="L66" i="5"/>
  <c r="O65" i="5"/>
  <c r="N65" i="5"/>
  <c r="M65" i="5"/>
  <c r="L65" i="5"/>
  <c r="O64" i="5"/>
  <c r="N64" i="5"/>
  <c r="M64" i="5"/>
  <c r="L64" i="5"/>
  <c r="O63" i="5"/>
  <c r="N63" i="5"/>
  <c r="M63" i="5"/>
  <c r="L63" i="5"/>
  <c r="O62" i="5"/>
  <c r="N62" i="5"/>
  <c r="M62" i="5"/>
  <c r="L62" i="5"/>
  <c r="O61" i="5"/>
  <c r="N61" i="5"/>
  <c r="M61" i="5"/>
  <c r="L61" i="5"/>
  <c r="O60" i="5"/>
  <c r="N60" i="5"/>
  <c r="M60" i="5"/>
  <c r="L60" i="5"/>
  <c r="O59" i="5"/>
  <c r="N59" i="5"/>
  <c r="M59" i="5"/>
  <c r="L59" i="5"/>
  <c r="O58" i="5"/>
  <c r="N58" i="5"/>
  <c r="M58" i="5"/>
  <c r="L58" i="5"/>
  <c r="O57" i="5"/>
  <c r="N57" i="5"/>
  <c r="M57" i="5"/>
  <c r="L57" i="5"/>
  <c r="O56" i="5"/>
  <c r="N56" i="5"/>
  <c r="M56" i="5"/>
  <c r="L56" i="5"/>
  <c r="O55" i="5"/>
  <c r="N55" i="5"/>
  <c r="M55" i="5"/>
  <c r="L55" i="5"/>
  <c r="O54" i="5"/>
  <c r="N54" i="5"/>
  <c r="M54" i="5"/>
  <c r="L54" i="5"/>
  <c r="O53" i="5"/>
  <c r="N53" i="5"/>
  <c r="M53" i="5"/>
  <c r="L53" i="5"/>
  <c r="O52" i="5"/>
  <c r="N52" i="5"/>
  <c r="M52" i="5"/>
  <c r="L52" i="5"/>
  <c r="O51" i="5"/>
  <c r="N51" i="5"/>
  <c r="M51" i="5"/>
  <c r="L51" i="5"/>
  <c r="O50" i="5"/>
  <c r="N50" i="5"/>
  <c r="M50" i="5"/>
  <c r="L50" i="5"/>
  <c r="O49" i="5"/>
  <c r="N49" i="5"/>
  <c r="M49" i="5"/>
  <c r="L49" i="5"/>
  <c r="O48" i="5"/>
  <c r="N48" i="5"/>
  <c r="M48" i="5"/>
  <c r="L48" i="5"/>
  <c r="O47" i="5"/>
  <c r="N47" i="5"/>
  <c r="M47" i="5"/>
  <c r="L47" i="5"/>
  <c r="O46" i="5"/>
  <c r="N46" i="5"/>
  <c r="M46" i="5"/>
  <c r="L46" i="5"/>
  <c r="O45" i="5"/>
  <c r="N45" i="5"/>
  <c r="M45" i="5"/>
  <c r="L45" i="5"/>
  <c r="O44" i="5"/>
  <c r="X44" i="5" s="1"/>
  <c r="N44" i="5"/>
  <c r="M44" i="5"/>
  <c r="L44" i="5"/>
  <c r="O43" i="5"/>
  <c r="X43" i="5" s="1"/>
  <c r="N43" i="5"/>
  <c r="M43" i="5"/>
  <c r="L43" i="5"/>
  <c r="O42" i="5"/>
  <c r="X42" i="5" s="1"/>
  <c r="N42" i="5"/>
  <c r="M42" i="5"/>
  <c r="L42" i="5"/>
  <c r="O41" i="5"/>
  <c r="X41" i="5" s="1"/>
  <c r="N41" i="5"/>
  <c r="M41" i="5"/>
  <c r="L41" i="5"/>
  <c r="O40" i="5"/>
  <c r="X40" i="5" s="1"/>
  <c r="N40" i="5"/>
  <c r="M40" i="5"/>
  <c r="L40" i="5"/>
  <c r="O39" i="5"/>
  <c r="X39" i="5" s="1"/>
  <c r="N39" i="5"/>
  <c r="M39" i="5"/>
  <c r="L39" i="5"/>
  <c r="O38" i="5"/>
  <c r="X38" i="5" s="1"/>
  <c r="N38" i="5"/>
  <c r="M38" i="5"/>
  <c r="L38" i="5"/>
  <c r="O37" i="5"/>
  <c r="X37" i="5" s="1"/>
  <c r="N37" i="5"/>
  <c r="M37" i="5"/>
  <c r="L37" i="5"/>
  <c r="O36" i="5"/>
  <c r="X36" i="5" s="1"/>
  <c r="N36" i="5"/>
  <c r="M36" i="5"/>
  <c r="L36" i="5"/>
  <c r="O35" i="5"/>
  <c r="X35" i="5" s="1"/>
  <c r="N35" i="5"/>
  <c r="M35" i="5"/>
  <c r="L35" i="5"/>
  <c r="O34" i="5"/>
  <c r="X34" i="5" s="1"/>
  <c r="N34" i="5"/>
  <c r="M34" i="5"/>
  <c r="L34" i="5"/>
  <c r="O33" i="5"/>
  <c r="X33" i="5" s="1"/>
  <c r="N33" i="5"/>
  <c r="M33" i="5"/>
  <c r="L33" i="5"/>
  <c r="O32" i="5"/>
  <c r="X32" i="5" s="1"/>
  <c r="N32" i="5"/>
  <c r="M32" i="5"/>
  <c r="L32" i="5"/>
  <c r="O31" i="5"/>
  <c r="X31" i="5" s="1"/>
  <c r="N31" i="5"/>
  <c r="M31" i="5"/>
  <c r="L31" i="5"/>
  <c r="O30" i="5"/>
  <c r="X30" i="5" s="1"/>
  <c r="N30" i="5"/>
  <c r="M30" i="5"/>
  <c r="L30" i="5"/>
  <c r="O29" i="5"/>
  <c r="X29" i="5" s="1"/>
  <c r="N29" i="5"/>
  <c r="M29" i="5"/>
  <c r="L29" i="5"/>
  <c r="O28" i="5"/>
  <c r="X28" i="5" s="1"/>
  <c r="N28" i="5"/>
  <c r="M28" i="5"/>
  <c r="L28" i="5"/>
  <c r="O27" i="5"/>
  <c r="X27" i="5" s="1"/>
  <c r="N27" i="5"/>
  <c r="M27" i="5"/>
  <c r="L27" i="5"/>
  <c r="O26" i="5"/>
  <c r="X26" i="5" s="1"/>
  <c r="N26" i="5"/>
  <c r="M26" i="5"/>
  <c r="L26" i="5"/>
  <c r="O25" i="5"/>
  <c r="X25" i="5" s="1"/>
  <c r="N25" i="5"/>
  <c r="M25" i="5"/>
  <c r="L25" i="5"/>
  <c r="O24" i="5"/>
  <c r="X24" i="5" s="1"/>
  <c r="N24" i="5"/>
  <c r="M24" i="5"/>
  <c r="L24" i="5"/>
  <c r="O23" i="5"/>
  <c r="X23" i="5" s="1"/>
  <c r="N23" i="5"/>
  <c r="M23" i="5"/>
  <c r="L23" i="5"/>
  <c r="O22" i="5"/>
  <c r="X22" i="5" s="1"/>
  <c r="N22" i="5"/>
  <c r="M22" i="5"/>
  <c r="L22" i="5"/>
  <c r="O21" i="5"/>
  <c r="X21" i="5" s="1"/>
  <c r="N21" i="5"/>
  <c r="M21" i="5"/>
  <c r="L21" i="5"/>
  <c r="O20" i="5"/>
  <c r="X20" i="5" s="1"/>
  <c r="N20" i="5"/>
  <c r="M20" i="5"/>
  <c r="L20" i="5"/>
  <c r="O19" i="5"/>
  <c r="X19" i="5" s="1"/>
  <c r="N19" i="5"/>
  <c r="M19" i="5"/>
  <c r="L19" i="5"/>
  <c r="O18" i="5"/>
  <c r="X18" i="5" s="1"/>
  <c r="N18" i="5"/>
  <c r="M18" i="5"/>
  <c r="L18" i="5"/>
  <c r="O17" i="5"/>
  <c r="X17" i="5" s="1"/>
  <c r="N17" i="5"/>
  <c r="M17" i="5"/>
  <c r="L17" i="5"/>
  <c r="O16" i="5"/>
  <c r="X16" i="5" s="1"/>
  <c r="N16" i="5"/>
  <c r="M16" i="5"/>
  <c r="L16" i="5"/>
  <c r="O15" i="5"/>
  <c r="X15" i="5" s="1"/>
  <c r="N15" i="5"/>
  <c r="M15" i="5"/>
  <c r="L15" i="5"/>
  <c r="O14" i="5"/>
  <c r="X14" i="5" s="1"/>
  <c r="N14" i="5"/>
  <c r="M14" i="5"/>
  <c r="L14" i="5"/>
  <c r="O13" i="5"/>
  <c r="X13" i="5" s="1"/>
  <c r="N13" i="5"/>
  <c r="M13" i="5"/>
  <c r="L13" i="5"/>
  <c r="O12" i="5"/>
  <c r="X12" i="5" s="1"/>
  <c r="N12" i="5"/>
  <c r="M12" i="5"/>
  <c r="L12" i="5"/>
  <c r="O11" i="5"/>
  <c r="X11" i="5" s="1"/>
  <c r="N11" i="5"/>
  <c r="M11" i="5"/>
  <c r="L11" i="5"/>
  <c r="O10" i="5"/>
  <c r="X10" i="5" s="1"/>
  <c r="N10" i="5"/>
  <c r="M10" i="5"/>
  <c r="L10" i="5"/>
  <c r="O9" i="5"/>
  <c r="X9" i="5" s="1"/>
  <c r="N9" i="5"/>
  <c r="M9" i="5"/>
  <c r="L9" i="5"/>
  <c r="O8" i="5"/>
  <c r="X8" i="5" s="1"/>
  <c r="N8" i="5"/>
  <c r="M8" i="5"/>
  <c r="L8" i="5"/>
  <c r="O7" i="5"/>
  <c r="S94" i="5" s="1"/>
  <c r="N7" i="5"/>
  <c r="R91" i="5" s="1"/>
  <c r="M7" i="5"/>
  <c r="L7" i="5"/>
  <c r="P7" i="5" s="1"/>
  <c r="O6" i="5"/>
  <c r="X6" i="5" s="1"/>
  <c r="N6" i="5"/>
  <c r="R6" i="5" s="1"/>
  <c r="M6" i="5"/>
  <c r="Q6" i="5" s="1"/>
  <c r="L6" i="5"/>
  <c r="P6" i="5" s="1"/>
  <c r="X46" i="5" l="1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2" i="5"/>
  <c r="X63" i="5"/>
  <c r="X64" i="5"/>
  <c r="S66" i="5"/>
  <c r="S67" i="5"/>
  <c r="S68" i="5"/>
  <c r="S74" i="5"/>
  <c r="S75" i="5"/>
  <c r="S76" i="5"/>
  <c r="X78" i="5"/>
  <c r="X79" i="5"/>
  <c r="X80" i="5"/>
  <c r="S82" i="5"/>
  <c r="S83" i="5"/>
  <c r="S84" i="5"/>
  <c r="S90" i="5"/>
  <c r="X94" i="5"/>
  <c r="S98" i="5"/>
  <c r="Q8" i="5"/>
  <c r="Q9" i="5"/>
  <c r="Q10" i="5"/>
  <c r="Z10" i="5" s="1"/>
  <c r="Q11" i="5"/>
  <c r="Q12" i="5"/>
  <c r="Q13" i="5"/>
  <c r="Q14" i="5"/>
  <c r="Z14" i="5" s="1"/>
  <c r="Q15" i="5"/>
  <c r="Q16" i="5"/>
  <c r="Q17" i="5"/>
  <c r="Q18" i="5"/>
  <c r="Z18" i="5" s="1"/>
  <c r="Q19" i="5"/>
  <c r="Q20" i="5"/>
  <c r="Q21" i="5"/>
  <c r="Q22" i="5"/>
  <c r="Z22" i="5" s="1"/>
  <c r="Q23" i="5"/>
  <c r="Q24" i="5"/>
  <c r="Q25" i="5"/>
  <c r="Q26" i="5"/>
  <c r="Z26" i="5" s="1"/>
  <c r="Q27" i="5"/>
  <c r="Q28" i="5"/>
  <c r="Q29" i="5"/>
  <c r="Q30" i="5"/>
  <c r="Z30" i="5" s="1"/>
  <c r="Q31" i="5"/>
  <c r="Q32" i="5"/>
  <c r="Q33" i="5"/>
  <c r="Q34" i="5"/>
  <c r="Z34" i="5" s="1"/>
  <c r="Q35" i="5"/>
  <c r="Q36" i="5"/>
  <c r="Q37" i="5"/>
  <c r="Q38" i="5"/>
  <c r="Z38" i="5" s="1"/>
  <c r="Q39" i="5"/>
  <c r="Q40" i="5"/>
  <c r="Q41" i="5"/>
  <c r="Q42" i="5"/>
  <c r="Z42" i="5" s="1"/>
  <c r="Q43" i="5"/>
  <c r="Q44" i="5"/>
  <c r="Q45" i="5"/>
  <c r="Q46" i="5"/>
  <c r="Z46" i="5" s="1"/>
  <c r="Q47" i="5"/>
  <c r="Q48" i="5"/>
  <c r="Q49" i="5"/>
  <c r="Q50" i="5"/>
  <c r="Z50" i="5" s="1"/>
  <c r="Q51" i="5"/>
  <c r="Q52" i="5"/>
  <c r="Q53" i="5"/>
  <c r="Q54" i="5"/>
  <c r="Z54" i="5" s="1"/>
  <c r="Q55" i="5"/>
  <c r="Q56" i="5"/>
  <c r="Q57" i="5"/>
  <c r="Q58" i="5"/>
  <c r="Z58" i="5" s="1"/>
  <c r="Q59" i="5"/>
  <c r="Q60" i="5"/>
  <c r="Q61" i="5"/>
  <c r="Q64" i="5"/>
  <c r="U64" i="5" s="1"/>
  <c r="Q65" i="5"/>
  <c r="Q66" i="5"/>
  <c r="Q68" i="5"/>
  <c r="Q69" i="5"/>
  <c r="U69" i="5" s="1"/>
  <c r="Q72" i="5"/>
  <c r="Q73" i="5"/>
  <c r="Q74" i="5"/>
  <c r="Q76" i="5"/>
  <c r="U76" i="5" s="1"/>
  <c r="Q77" i="5"/>
  <c r="Q80" i="5"/>
  <c r="Q81" i="5"/>
  <c r="Q82" i="5"/>
  <c r="U82" i="5" s="1"/>
  <c r="Q84" i="5"/>
  <c r="Q85" i="5"/>
  <c r="Q88" i="5"/>
  <c r="Q92" i="5"/>
  <c r="U92" i="5" s="1"/>
  <c r="Q96" i="5"/>
  <c r="Q104" i="5"/>
  <c r="X96" i="5"/>
  <c r="R8" i="5"/>
  <c r="AA8" i="5" s="1"/>
  <c r="R9" i="5"/>
  <c r="R10" i="5"/>
  <c r="R11" i="5"/>
  <c r="R12" i="5"/>
  <c r="AA12" i="5" s="1"/>
  <c r="R13" i="5"/>
  <c r="R14" i="5"/>
  <c r="R15" i="5"/>
  <c r="R16" i="5"/>
  <c r="AA16" i="5" s="1"/>
  <c r="R17" i="5"/>
  <c r="R18" i="5"/>
  <c r="R19" i="5"/>
  <c r="R20" i="5"/>
  <c r="AA20" i="5" s="1"/>
  <c r="R21" i="5"/>
  <c r="R22" i="5"/>
  <c r="R23" i="5"/>
  <c r="R24" i="5"/>
  <c r="AA24" i="5" s="1"/>
  <c r="R25" i="5"/>
  <c r="R26" i="5"/>
  <c r="R27" i="5"/>
  <c r="R28" i="5"/>
  <c r="AA28" i="5" s="1"/>
  <c r="R29" i="5"/>
  <c r="R30" i="5"/>
  <c r="R31" i="5"/>
  <c r="R32" i="5"/>
  <c r="AA32" i="5" s="1"/>
  <c r="R33" i="5"/>
  <c r="R34" i="5"/>
  <c r="R35" i="5"/>
  <c r="R36" i="5"/>
  <c r="AA36" i="5" s="1"/>
  <c r="R37" i="5"/>
  <c r="R38" i="5"/>
  <c r="R39" i="5"/>
  <c r="R40" i="5"/>
  <c r="AA40" i="5" s="1"/>
  <c r="R41" i="5"/>
  <c r="R42" i="5"/>
  <c r="R43" i="5"/>
  <c r="R44" i="5"/>
  <c r="AA44" i="5" s="1"/>
  <c r="R45" i="5"/>
  <c r="G172" i="2"/>
  <c r="F172" i="2"/>
  <c r="H172" i="2"/>
  <c r="R46" i="5"/>
  <c r="R47" i="5"/>
  <c r="R48" i="5"/>
  <c r="R49" i="5"/>
  <c r="AA49" i="5" s="1"/>
  <c r="R50" i="5"/>
  <c r="R51" i="5"/>
  <c r="R52" i="5"/>
  <c r="R53" i="5"/>
  <c r="AA53" i="5" s="1"/>
  <c r="R54" i="5"/>
  <c r="R55" i="5"/>
  <c r="R56" i="5"/>
  <c r="R57" i="5"/>
  <c r="AA57" i="5" s="1"/>
  <c r="R58" i="5"/>
  <c r="R59" i="5"/>
  <c r="R60" i="5"/>
  <c r="R61" i="5"/>
  <c r="V61" i="5" s="1"/>
  <c r="R62" i="5"/>
  <c r="R63" i="5"/>
  <c r="R65" i="5"/>
  <c r="R69" i="5"/>
  <c r="AA69" i="5" s="1"/>
  <c r="R70" i="5"/>
  <c r="R71" i="5"/>
  <c r="R73" i="5"/>
  <c r="R77" i="5"/>
  <c r="V77" i="5" s="1"/>
  <c r="R78" i="5"/>
  <c r="R79" i="5"/>
  <c r="R81" i="5"/>
  <c r="R85" i="5"/>
  <c r="AA85" i="5" s="1"/>
  <c r="R86" i="5"/>
  <c r="R87" i="5"/>
  <c r="R89" i="5"/>
  <c r="R93" i="5"/>
  <c r="AA93" i="5" s="1"/>
  <c r="R97" i="5"/>
  <c r="R101" i="5"/>
  <c r="R105" i="5"/>
  <c r="S92" i="5"/>
  <c r="X102" i="5"/>
  <c r="P8" i="5"/>
  <c r="P9" i="5"/>
  <c r="Y9" i="5" s="1"/>
  <c r="P10" i="5"/>
  <c r="Y10" i="5" s="1"/>
  <c r="P11" i="5"/>
  <c r="P12" i="5"/>
  <c r="P13" i="5"/>
  <c r="Y13" i="5" s="1"/>
  <c r="P14" i="5"/>
  <c r="Y14" i="5" s="1"/>
  <c r="P15" i="5"/>
  <c r="P16" i="5"/>
  <c r="P17" i="5"/>
  <c r="Y17" i="5" s="1"/>
  <c r="P18" i="5"/>
  <c r="Y18" i="5" s="1"/>
  <c r="P19" i="5"/>
  <c r="P20" i="5"/>
  <c r="P21" i="5"/>
  <c r="Y21" i="5" s="1"/>
  <c r="P22" i="5"/>
  <c r="Y22" i="5" s="1"/>
  <c r="P23" i="5"/>
  <c r="P24" i="5"/>
  <c r="P25" i="5"/>
  <c r="Y25" i="5" s="1"/>
  <c r="P26" i="5"/>
  <c r="Y26" i="5" s="1"/>
  <c r="P27" i="5"/>
  <c r="P28" i="5"/>
  <c r="P29" i="5"/>
  <c r="Y29" i="5" s="1"/>
  <c r="P30" i="5"/>
  <c r="Y30" i="5" s="1"/>
  <c r="P31" i="5"/>
  <c r="P32" i="5"/>
  <c r="P33" i="5"/>
  <c r="Y33" i="5" s="1"/>
  <c r="P34" i="5"/>
  <c r="Y34" i="5" s="1"/>
  <c r="P35" i="5"/>
  <c r="P36" i="5"/>
  <c r="P37" i="5"/>
  <c r="Y37" i="5" s="1"/>
  <c r="P38" i="5"/>
  <c r="Y38" i="5" s="1"/>
  <c r="P39" i="5"/>
  <c r="P40" i="5"/>
  <c r="P41" i="5"/>
  <c r="Y41" i="5" s="1"/>
  <c r="P42" i="5"/>
  <c r="Y42" i="5" s="1"/>
  <c r="P43" i="5"/>
  <c r="P44" i="5"/>
  <c r="P45" i="5"/>
  <c r="Y7" i="5" s="1"/>
  <c r="P46" i="5"/>
  <c r="Y46" i="5" s="1"/>
  <c r="P47" i="5"/>
  <c r="P48" i="5"/>
  <c r="P49" i="5"/>
  <c r="Y49" i="5" s="1"/>
  <c r="P50" i="5"/>
  <c r="Y50" i="5" s="1"/>
  <c r="P51" i="5"/>
  <c r="P52" i="5"/>
  <c r="P53" i="5"/>
  <c r="Y53" i="5" s="1"/>
  <c r="P54" i="5"/>
  <c r="Y54" i="5" s="1"/>
  <c r="P55" i="5"/>
  <c r="P56" i="5"/>
  <c r="P57" i="5"/>
  <c r="Y57" i="5" s="1"/>
  <c r="P58" i="5"/>
  <c r="Y58" i="5" s="1"/>
  <c r="P59" i="5"/>
  <c r="P60" i="5"/>
  <c r="P61" i="5"/>
  <c r="Y61" i="5" s="1"/>
  <c r="P63" i="5"/>
  <c r="T63" i="5" s="1"/>
  <c r="P64" i="5"/>
  <c r="P65" i="5"/>
  <c r="P67" i="5"/>
  <c r="T67" i="5" s="1"/>
  <c r="P68" i="5"/>
  <c r="T68" i="5" s="1"/>
  <c r="P69" i="5"/>
  <c r="P71" i="5"/>
  <c r="P72" i="5"/>
  <c r="T72" i="5" s="1"/>
  <c r="P73" i="5"/>
  <c r="T73" i="5" s="1"/>
  <c r="P75" i="5"/>
  <c r="P76" i="5"/>
  <c r="P77" i="5"/>
  <c r="Y77" i="5" s="1"/>
  <c r="P79" i="5"/>
  <c r="T79" i="5" s="1"/>
  <c r="P80" i="5"/>
  <c r="P81" i="5"/>
  <c r="P83" i="5"/>
  <c r="T83" i="5" s="1"/>
  <c r="P84" i="5"/>
  <c r="T84" i="5" s="1"/>
  <c r="P85" i="5"/>
  <c r="P87" i="5"/>
  <c r="P88" i="5"/>
  <c r="T88" i="5" s="1"/>
  <c r="P89" i="5"/>
  <c r="T89" i="5" s="1"/>
  <c r="P91" i="5"/>
  <c r="P93" i="5"/>
  <c r="P95" i="5"/>
  <c r="T95" i="5" s="1"/>
  <c r="P97" i="5"/>
  <c r="T97" i="5" s="1"/>
  <c r="P99" i="5"/>
  <c r="P103" i="5"/>
  <c r="Y6" i="5"/>
  <c r="T6" i="5"/>
  <c r="T7" i="5"/>
  <c r="Y8" i="5"/>
  <c r="T8" i="5"/>
  <c r="T10" i="5"/>
  <c r="T11" i="5"/>
  <c r="Y12" i="5"/>
  <c r="T12" i="5"/>
  <c r="T14" i="5"/>
  <c r="T15" i="5"/>
  <c r="Y16" i="5"/>
  <c r="T16" i="5"/>
  <c r="T18" i="5"/>
  <c r="T19" i="5"/>
  <c r="Y20" i="5"/>
  <c r="T20" i="5"/>
  <c r="T22" i="5"/>
  <c r="T23" i="5"/>
  <c r="Y24" i="5"/>
  <c r="T24" i="5"/>
  <c r="T26" i="5"/>
  <c r="T27" i="5"/>
  <c r="Y28" i="5"/>
  <c r="T28" i="5"/>
  <c r="T29" i="5"/>
  <c r="T30" i="5"/>
  <c r="T31" i="5"/>
  <c r="Y32" i="5"/>
  <c r="T32" i="5"/>
  <c r="T33" i="5"/>
  <c r="T34" i="5"/>
  <c r="T35" i="5"/>
  <c r="Y36" i="5"/>
  <c r="T36" i="5"/>
  <c r="T37" i="5"/>
  <c r="T38" i="5"/>
  <c r="T39" i="5"/>
  <c r="Y40" i="5"/>
  <c r="T40" i="5"/>
  <c r="T41" i="5"/>
  <c r="T42" i="5"/>
  <c r="T43" i="5"/>
  <c r="Y44" i="5"/>
  <c r="T44" i="5"/>
  <c r="T45" i="5"/>
  <c r="T46" i="5"/>
  <c r="T47" i="5"/>
  <c r="Y48" i="5"/>
  <c r="T48" i="5"/>
  <c r="T49" i="5"/>
  <c r="T50" i="5"/>
  <c r="T51" i="5"/>
  <c r="Y52" i="5"/>
  <c r="T52" i="5"/>
  <c r="T53" i="5"/>
  <c r="T54" i="5"/>
  <c r="T55" i="5"/>
  <c r="Y56" i="5"/>
  <c r="T56" i="5"/>
  <c r="T57" i="5"/>
  <c r="T58" i="5"/>
  <c r="T59" i="5"/>
  <c r="Y60" i="5"/>
  <c r="T60" i="5"/>
  <c r="T61" i="5"/>
  <c r="Y63" i="5"/>
  <c r="T64" i="5"/>
  <c r="Y64" i="5"/>
  <c r="T65" i="5"/>
  <c r="Y65" i="5"/>
  <c r="Y67" i="5"/>
  <c r="Y68" i="5"/>
  <c r="T69" i="5"/>
  <c r="Y69" i="5"/>
  <c r="T71" i="5"/>
  <c r="Y71" i="5"/>
  <c r="Y72" i="5"/>
  <c r="Y73" i="5"/>
  <c r="T75" i="5"/>
  <c r="Y76" i="5"/>
  <c r="T76" i="5"/>
  <c r="T77" i="5"/>
  <c r="Y79" i="5"/>
  <c r="T80" i="5"/>
  <c r="Y80" i="5"/>
  <c r="T81" i="5"/>
  <c r="Y81" i="5"/>
  <c r="Y83" i="5"/>
  <c r="Y84" i="5"/>
  <c r="T85" i="5"/>
  <c r="Y85" i="5"/>
  <c r="T87" i="5"/>
  <c r="Y87" i="5"/>
  <c r="Y88" i="5"/>
  <c r="Y89" i="5"/>
  <c r="T91" i="5"/>
  <c r="Y93" i="5"/>
  <c r="T93" i="5"/>
  <c r="Y95" i="5"/>
  <c r="Y97" i="5"/>
  <c r="T99" i="5"/>
  <c r="Y103" i="5"/>
  <c r="T103" i="5"/>
  <c r="Z6" i="5"/>
  <c r="U6" i="5"/>
  <c r="Z8" i="5"/>
  <c r="U8" i="5"/>
  <c r="Z9" i="5"/>
  <c r="U9" i="5"/>
  <c r="U10" i="5"/>
  <c r="Z11" i="5"/>
  <c r="U11" i="5"/>
  <c r="Z12" i="5"/>
  <c r="U12" i="5"/>
  <c r="Z13" i="5"/>
  <c r="U13" i="5"/>
  <c r="U14" i="5"/>
  <c r="Z15" i="5"/>
  <c r="U15" i="5"/>
  <c r="Z16" i="5"/>
  <c r="U16" i="5"/>
  <c r="Z17" i="5"/>
  <c r="U17" i="5"/>
  <c r="U18" i="5"/>
  <c r="Z19" i="5"/>
  <c r="U19" i="5"/>
  <c r="Z20" i="5"/>
  <c r="U20" i="5"/>
  <c r="Z21" i="5"/>
  <c r="U21" i="5"/>
  <c r="U22" i="5"/>
  <c r="Z23" i="5"/>
  <c r="U23" i="5"/>
  <c r="Z24" i="5"/>
  <c r="U24" i="5"/>
  <c r="Z25" i="5"/>
  <c r="U25" i="5"/>
  <c r="U26" i="5"/>
  <c r="Z27" i="5"/>
  <c r="U27" i="5"/>
  <c r="Z28" i="5"/>
  <c r="U28" i="5"/>
  <c r="Z29" i="5"/>
  <c r="U29" i="5"/>
  <c r="U30" i="5"/>
  <c r="Z31" i="5"/>
  <c r="U31" i="5"/>
  <c r="Z32" i="5"/>
  <c r="U32" i="5"/>
  <c r="Z33" i="5"/>
  <c r="U33" i="5"/>
  <c r="U34" i="5"/>
  <c r="Z35" i="5"/>
  <c r="U35" i="5"/>
  <c r="Z36" i="5"/>
  <c r="U36" i="5"/>
  <c r="Z37" i="5"/>
  <c r="U37" i="5"/>
  <c r="U38" i="5"/>
  <c r="Z39" i="5"/>
  <c r="U39" i="5"/>
  <c r="Z40" i="5"/>
  <c r="U40" i="5"/>
  <c r="Z41" i="5"/>
  <c r="U41" i="5"/>
  <c r="U42" i="5"/>
  <c r="Z43" i="5"/>
  <c r="U43" i="5"/>
  <c r="Z44" i="5"/>
  <c r="U44" i="5"/>
  <c r="Z45" i="5"/>
  <c r="U45" i="5"/>
  <c r="U46" i="5"/>
  <c r="Z47" i="5"/>
  <c r="U47" i="5"/>
  <c r="Z48" i="5"/>
  <c r="U48" i="5"/>
  <c r="Z49" i="5"/>
  <c r="U49" i="5"/>
  <c r="U50" i="5"/>
  <c r="Z51" i="5"/>
  <c r="U51" i="5"/>
  <c r="Z52" i="5"/>
  <c r="U52" i="5"/>
  <c r="Z53" i="5"/>
  <c r="U53" i="5"/>
  <c r="U54" i="5"/>
  <c r="Z55" i="5"/>
  <c r="U55" i="5"/>
  <c r="Z56" i="5"/>
  <c r="U56" i="5"/>
  <c r="Z57" i="5"/>
  <c r="U57" i="5"/>
  <c r="U58" i="5"/>
  <c r="Z59" i="5"/>
  <c r="U59" i="5"/>
  <c r="Z60" i="5"/>
  <c r="U60" i="5"/>
  <c r="U61" i="5"/>
  <c r="Z61" i="5"/>
  <c r="Z64" i="5"/>
  <c r="U65" i="5"/>
  <c r="Z65" i="5"/>
  <c r="U66" i="5"/>
  <c r="Z66" i="5"/>
  <c r="U68" i="5"/>
  <c r="Z68" i="5"/>
  <c r="Z69" i="5"/>
  <c r="Z72" i="5"/>
  <c r="U72" i="5"/>
  <c r="Z73" i="5"/>
  <c r="U73" i="5"/>
  <c r="Z74" i="5"/>
  <c r="U74" i="5"/>
  <c r="Z76" i="5"/>
  <c r="U77" i="5"/>
  <c r="Z77" i="5"/>
  <c r="U80" i="5"/>
  <c r="Z80" i="5"/>
  <c r="U81" i="5"/>
  <c r="Z81" i="5"/>
  <c r="Z82" i="5"/>
  <c r="U84" i="5"/>
  <c r="Z84" i="5"/>
  <c r="U85" i="5"/>
  <c r="Z85" i="5"/>
  <c r="Z88" i="5"/>
  <c r="U88" i="5"/>
  <c r="Z92" i="5"/>
  <c r="Z96" i="5"/>
  <c r="U96" i="5"/>
  <c r="Z104" i="5"/>
  <c r="U104" i="5"/>
  <c r="AA6" i="5"/>
  <c r="V6" i="5"/>
  <c r="V91" i="5"/>
  <c r="AA91" i="5"/>
  <c r="AA9" i="5"/>
  <c r="V9" i="5"/>
  <c r="AA10" i="5"/>
  <c r="V10" i="5"/>
  <c r="AA11" i="5"/>
  <c r="V11" i="5"/>
  <c r="AA13" i="5"/>
  <c r="V13" i="5"/>
  <c r="AA14" i="5"/>
  <c r="V14" i="5"/>
  <c r="AA15" i="5"/>
  <c r="V15" i="5"/>
  <c r="AA17" i="5"/>
  <c r="V17" i="5"/>
  <c r="AA18" i="5"/>
  <c r="V18" i="5"/>
  <c r="AA19" i="5"/>
  <c r="V19" i="5"/>
  <c r="AA21" i="5"/>
  <c r="V21" i="5"/>
  <c r="AA22" i="5"/>
  <c r="V22" i="5"/>
  <c r="AA23" i="5"/>
  <c r="V23" i="5"/>
  <c r="AA25" i="5"/>
  <c r="V25" i="5"/>
  <c r="AA26" i="5"/>
  <c r="V26" i="5"/>
  <c r="AA27" i="5"/>
  <c r="V27" i="5"/>
  <c r="AA29" i="5"/>
  <c r="V29" i="5"/>
  <c r="AA30" i="5"/>
  <c r="V30" i="5"/>
  <c r="AA31" i="5"/>
  <c r="V31" i="5"/>
  <c r="AA33" i="5"/>
  <c r="V33" i="5"/>
  <c r="AA34" i="5"/>
  <c r="V34" i="5"/>
  <c r="AA35" i="5"/>
  <c r="V35" i="5"/>
  <c r="AA37" i="5"/>
  <c r="V37" i="5"/>
  <c r="AA38" i="5"/>
  <c r="V38" i="5"/>
  <c r="AA39" i="5"/>
  <c r="V39" i="5"/>
  <c r="AA41" i="5"/>
  <c r="V41" i="5"/>
  <c r="AA42" i="5"/>
  <c r="V42" i="5"/>
  <c r="AA43" i="5"/>
  <c r="V43" i="5"/>
  <c r="AA45" i="5"/>
  <c r="V45" i="5"/>
  <c r="AA46" i="5"/>
  <c r="V46" i="5"/>
  <c r="AA47" i="5"/>
  <c r="V47" i="5"/>
  <c r="AA48" i="5"/>
  <c r="V48" i="5"/>
  <c r="V49" i="5"/>
  <c r="AA50" i="5"/>
  <c r="V50" i="5"/>
  <c r="AA51" i="5"/>
  <c r="V51" i="5"/>
  <c r="AA52" i="5"/>
  <c r="V52" i="5"/>
  <c r="V53" i="5"/>
  <c r="AA54" i="5"/>
  <c r="V54" i="5"/>
  <c r="AA55" i="5"/>
  <c r="V55" i="5"/>
  <c r="AA56" i="5"/>
  <c r="V56" i="5"/>
  <c r="V57" i="5"/>
  <c r="AA58" i="5"/>
  <c r="V58" i="5"/>
  <c r="AA59" i="5"/>
  <c r="V59" i="5"/>
  <c r="AA60" i="5"/>
  <c r="V60" i="5"/>
  <c r="AA61" i="5"/>
  <c r="V62" i="5"/>
  <c r="AA62" i="5"/>
  <c r="V63" i="5"/>
  <c r="AA63" i="5"/>
  <c r="V65" i="5"/>
  <c r="AA65" i="5"/>
  <c r="V69" i="5"/>
  <c r="AA70" i="5"/>
  <c r="V70" i="5"/>
  <c r="AA71" i="5"/>
  <c r="V71" i="5"/>
  <c r="V73" i="5"/>
  <c r="AA73" i="5"/>
  <c r="AA77" i="5"/>
  <c r="V78" i="5"/>
  <c r="AA78" i="5"/>
  <c r="V79" i="5"/>
  <c r="AA79" i="5"/>
  <c r="V81" i="5"/>
  <c r="AA81" i="5"/>
  <c r="V85" i="5"/>
  <c r="AA86" i="5"/>
  <c r="V86" i="5"/>
  <c r="AA87" i="5"/>
  <c r="V87" i="5"/>
  <c r="V89" i="5"/>
  <c r="AA89" i="5"/>
  <c r="V93" i="5"/>
  <c r="V97" i="5"/>
  <c r="AA97" i="5"/>
  <c r="AA101" i="5"/>
  <c r="V101" i="5"/>
  <c r="AA105" i="5"/>
  <c r="V105" i="5"/>
  <c r="Q478" i="5"/>
  <c r="Q470" i="5"/>
  <c r="Q454" i="5"/>
  <c r="Q466" i="5"/>
  <c r="Q462" i="5"/>
  <c r="Q435" i="5"/>
  <c r="Q419" i="5"/>
  <c r="Q447" i="5"/>
  <c r="Q431" i="5"/>
  <c r="Q451" i="5"/>
  <c r="Q443" i="5"/>
  <c r="Q427" i="5"/>
  <c r="Q380" i="5"/>
  <c r="Q364" i="5"/>
  <c r="Q308" i="5"/>
  <c r="Q292" i="5"/>
  <c r="Q276" i="5"/>
  <c r="Q314" i="5"/>
  <c r="Q304" i="5"/>
  <c r="Q288" i="5"/>
  <c r="Q300" i="5"/>
  <c r="Q204" i="5"/>
  <c r="Q188" i="5"/>
  <c r="Q172" i="5"/>
  <c r="Q156" i="5"/>
  <c r="Q196" i="5"/>
  <c r="Q180" i="5"/>
  <c r="Q164" i="5"/>
  <c r="Q7" i="5"/>
  <c r="S9" i="5"/>
  <c r="S13" i="5"/>
  <c r="S17" i="5"/>
  <c r="S21" i="5"/>
  <c r="S25" i="5"/>
  <c r="S29" i="5"/>
  <c r="S33" i="5"/>
  <c r="S37" i="5"/>
  <c r="S41" i="5"/>
  <c r="X464" i="5"/>
  <c r="X463" i="5"/>
  <c r="X462" i="5"/>
  <c r="X460" i="5"/>
  <c r="X459" i="5"/>
  <c r="X458" i="5"/>
  <c r="X445" i="5"/>
  <c r="X444" i="5"/>
  <c r="X443" i="5"/>
  <c r="X429" i="5"/>
  <c r="X428" i="5"/>
  <c r="X427" i="5"/>
  <c r="X441" i="5"/>
  <c r="X440" i="5"/>
  <c r="X439" i="5"/>
  <c r="X425" i="5"/>
  <c r="X424" i="5"/>
  <c r="X423" i="5"/>
  <c r="X378" i="5"/>
  <c r="X377" i="5"/>
  <c r="X376" i="5"/>
  <c r="X362" i="5"/>
  <c r="X361" i="5"/>
  <c r="X360" i="5"/>
  <c r="X390" i="5"/>
  <c r="X374" i="5"/>
  <c r="X373" i="5"/>
  <c r="X372" i="5"/>
  <c r="X358" i="5"/>
  <c r="X357" i="5"/>
  <c r="X356" i="5"/>
  <c r="X302" i="5"/>
  <c r="X301" i="5"/>
  <c r="X300" i="5"/>
  <c r="X286" i="5"/>
  <c r="X285" i="5"/>
  <c r="X284" i="5"/>
  <c r="X298" i="5"/>
  <c r="X297" i="5"/>
  <c r="X296" i="5"/>
  <c r="X198" i="5"/>
  <c r="X197" i="5"/>
  <c r="X196" i="5"/>
  <c r="X182" i="5"/>
  <c r="X181" i="5"/>
  <c r="X180" i="5"/>
  <c r="X166" i="5"/>
  <c r="X165" i="5"/>
  <c r="X164" i="5"/>
  <c r="X194" i="5"/>
  <c r="X193" i="5"/>
  <c r="X192" i="5"/>
  <c r="X178" i="5"/>
  <c r="X177" i="5"/>
  <c r="X176" i="5"/>
  <c r="X162" i="5"/>
  <c r="X161" i="5"/>
  <c r="X160" i="5"/>
  <c r="S45" i="5"/>
  <c r="X45" i="5"/>
  <c r="S49" i="5"/>
  <c r="S53" i="5"/>
  <c r="S57" i="5"/>
  <c r="X61" i="5"/>
  <c r="S62" i="5"/>
  <c r="S63" i="5"/>
  <c r="R64" i="5"/>
  <c r="S64" i="5"/>
  <c r="R66" i="5"/>
  <c r="X66" i="5"/>
  <c r="Q67" i="5"/>
  <c r="R67" i="5"/>
  <c r="X67" i="5"/>
  <c r="X68" i="5"/>
  <c r="P70" i="5"/>
  <c r="Q70" i="5"/>
  <c r="X77" i="5"/>
  <c r="S78" i="5"/>
  <c r="S79" i="5"/>
  <c r="R80" i="5"/>
  <c r="S80" i="5"/>
  <c r="R82" i="5"/>
  <c r="X82" i="5"/>
  <c r="Q83" i="5"/>
  <c r="R83" i="5"/>
  <c r="X83" i="5"/>
  <c r="X84" i="5"/>
  <c r="P86" i="5"/>
  <c r="Q86" i="5"/>
  <c r="R90" i="5"/>
  <c r="Q91" i="5"/>
  <c r="X92" i="5"/>
  <c r="P94" i="5"/>
  <c r="Q94" i="5"/>
  <c r="X95" i="5"/>
  <c r="S96" i="5"/>
  <c r="R98" i="5"/>
  <c r="X98" i="5"/>
  <c r="X99" i="5"/>
  <c r="P100" i="5"/>
  <c r="Q100" i="5"/>
  <c r="Q101" i="5"/>
  <c r="R102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3" i="5"/>
  <c r="P154" i="5"/>
  <c r="P155" i="5"/>
  <c r="P157" i="5"/>
  <c r="P158" i="5"/>
  <c r="P159" i="5"/>
  <c r="P161" i="5"/>
  <c r="P162" i="5"/>
  <c r="P163" i="5"/>
  <c r="P165" i="5"/>
  <c r="P166" i="5"/>
  <c r="P167" i="5"/>
  <c r="P169" i="5"/>
  <c r="P170" i="5"/>
  <c r="P171" i="5"/>
  <c r="P173" i="5"/>
  <c r="P174" i="5"/>
  <c r="P175" i="5"/>
  <c r="P177" i="5"/>
  <c r="P178" i="5"/>
  <c r="P179" i="5"/>
  <c r="P181" i="5"/>
  <c r="P182" i="5"/>
  <c r="P183" i="5"/>
  <c r="P185" i="5"/>
  <c r="P186" i="5"/>
  <c r="P187" i="5"/>
  <c r="P189" i="5"/>
  <c r="P190" i="5"/>
  <c r="P191" i="5"/>
  <c r="P193" i="5"/>
  <c r="P194" i="5"/>
  <c r="P195" i="5"/>
  <c r="P197" i="5"/>
  <c r="P198" i="5"/>
  <c r="P199" i="5"/>
  <c r="P201" i="5"/>
  <c r="P202" i="5"/>
  <c r="P203" i="5"/>
  <c r="P205" i="5"/>
  <c r="P206" i="5"/>
  <c r="P207" i="5"/>
  <c r="R475" i="5"/>
  <c r="R467" i="5"/>
  <c r="R466" i="5"/>
  <c r="R479" i="5"/>
  <c r="R463" i="5"/>
  <c r="R462" i="5"/>
  <c r="R459" i="5"/>
  <c r="R458" i="5"/>
  <c r="R447" i="5"/>
  <c r="R432" i="5"/>
  <c r="R431" i="5"/>
  <c r="R451" i="5"/>
  <c r="R444" i="5"/>
  <c r="R443" i="5"/>
  <c r="R428" i="5"/>
  <c r="R427" i="5"/>
  <c r="R448" i="5"/>
  <c r="R440" i="5"/>
  <c r="R439" i="5"/>
  <c r="R424" i="5"/>
  <c r="R423" i="5"/>
  <c r="R377" i="5"/>
  <c r="R376" i="5"/>
  <c r="R361" i="5"/>
  <c r="R360" i="5"/>
  <c r="R389" i="5"/>
  <c r="R305" i="5"/>
  <c r="R304" i="5"/>
  <c r="R289" i="5"/>
  <c r="R288" i="5"/>
  <c r="R301" i="5"/>
  <c r="R300" i="5"/>
  <c r="R297" i="5"/>
  <c r="R201" i="5"/>
  <c r="R200" i="5"/>
  <c r="R185" i="5"/>
  <c r="R184" i="5"/>
  <c r="R169" i="5"/>
  <c r="R168" i="5"/>
  <c r="R153" i="5"/>
  <c r="R152" i="5"/>
  <c r="R193" i="5"/>
  <c r="R192" i="5"/>
  <c r="R177" i="5"/>
  <c r="R176" i="5"/>
  <c r="R161" i="5"/>
  <c r="R160" i="5"/>
  <c r="R7" i="5"/>
  <c r="S8" i="5"/>
  <c r="S12" i="5"/>
  <c r="S16" i="5"/>
  <c r="S20" i="5"/>
  <c r="S24" i="5"/>
  <c r="S28" i="5"/>
  <c r="S32" i="5"/>
  <c r="S36" i="5"/>
  <c r="S40" i="5"/>
  <c r="S44" i="5"/>
  <c r="S48" i="5"/>
  <c r="S52" i="5"/>
  <c r="S56" i="5"/>
  <c r="S60" i="5"/>
  <c r="X65" i="5"/>
  <c r="R68" i="5"/>
  <c r="X70" i="5"/>
  <c r="Q71" i="5"/>
  <c r="X71" i="5"/>
  <c r="X72" i="5"/>
  <c r="P74" i="5"/>
  <c r="X81" i="5"/>
  <c r="R84" i="5"/>
  <c r="X86" i="5"/>
  <c r="Q87" i="5"/>
  <c r="X87" i="5"/>
  <c r="X88" i="5"/>
  <c r="Q89" i="5"/>
  <c r="X90" i="5"/>
  <c r="P92" i="5"/>
  <c r="X93" i="5"/>
  <c r="R96" i="5"/>
  <c r="Q97" i="5"/>
  <c r="Q103" i="5"/>
  <c r="R104" i="5"/>
  <c r="X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4" i="5"/>
  <c r="Q155" i="5"/>
  <c r="Q158" i="5"/>
  <c r="Q159" i="5"/>
  <c r="Q160" i="5"/>
  <c r="Q162" i="5"/>
  <c r="Q163" i="5"/>
  <c r="Q166" i="5"/>
  <c r="Q167" i="5"/>
  <c r="Q168" i="5"/>
  <c r="Q170" i="5"/>
  <c r="Q171" i="5"/>
  <c r="Q174" i="5"/>
  <c r="Q175" i="5"/>
  <c r="Q176" i="5"/>
  <c r="Q178" i="5"/>
  <c r="Q179" i="5"/>
  <c r="Q182" i="5"/>
  <c r="Q183" i="5"/>
  <c r="Q184" i="5"/>
  <c r="Q186" i="5"/>
  <c r="Q187" i="5"/>
  <c r="Q190" i="5"/>
  <c r="Q191" i="5"/>
  <c r="Q192" i="5"/>
  <c r="Q194" i="5"/>
  <c r="Q195" i="5"/>
  <c r="Q198" i="5"/>
  <c r="Q199" i="5"/>
  <c r="Q200" i="5"/>
  <c r="Q202" i="5"/>
  <c r="Q203" i="5"/>
  <c r="Q206" i="5"/>
  <c r="S464" i="5"/>
  <c r="S463" i="5"/>
  <c r="S462" i="5"/>
  <c r="S474" i="5"/>
  <c r="S460" i="5"/>
  <c r="S459" i="5"/>
  <c r="S458" i="5"/>
  <c r="S472" i="5"/>
  <c r="S471" i="5"/>
  <c r="S470" i="5"/>
  <c r="S456" i="5"/>
  <c r="S455" i="5"/>
  <c r="S454" i="5"/>
  <c r="S445" i="5"/>
  <c r="S444" i="5"/>
  <c r="S443" i="5"/>
  <c r="S429" i="5"/>
  <c r="S428" i="5"/>
  <c r="S427" i="5"/>
  <c r="S448" i="5"/>
  <c r="S441" i="5"/>
  <c r="S440" i="5"/>
  <c r="S439" i="5"/>
  <c r="S425" i="5"/>
  <c r="S424" i="5"/>
  <c r="S423" i="5"/>
  <c r="S437" i="5"/>
  <c r="S436" i="5"/>
  <c r="S435" i="5"/>
  <c r="S421" i="5"/>
  <c r="S420" i="5"/>
  <c r="S419" i="5"/>
  <c r="S374" i="5"/>
  <c r="S373" i="5"/>
  <c r="S372" i="5"/>
  <c r="S358" i="5"/>
  <c r="S357" i="5"/>
  <c r="S356" i="5"/>
  <c r="S390" i="5"/>
  <c r="S302" i="5"/>
  <c r="S301" i="5"/>
  <c r="S300" i="5"/>
  <c r="S286" i="5"/>
  <c r="S285" i="5"/>
  <c r="S284" i="5"/>
  <c r="S298" i="5"/>
  <c r="S312" i="5"/>
  <c r="S310" i="5"/>
  <c r="S309" i="5"/>
  <c r="S308" i="5"/>
  <c r="S198" i="5"/>
  <c r="S197" i="5"/>
  <c r="S196" i="5"/>
  <c r="S182" i="5"/>
  <c r="S181" i="5"/>
  <c r="S180" i="5"/>
  <c r="S166" i="5"/>
  <c r="S165" i="5"/>
  <c r="S164" i="5"/>
  <c r="S206" i="5"/>
  <c r="S205" i="5"/>
  <c r="S204" i="5"/>
  <c r="S190" i="5"/>
  <c r="S189" i="5"/>
  <c r="S188" i="5"/>
  <c r="S174" i="5"/>
  <c r="S173" i="5"/>
  <c r="S172" i="5"/>
  <c r="S158" i="5"/>
  <c r="S157" i="5"/>
  <c r="S156" i="5"/>
  <c r="S7" i="5"/>
  <c r="X7" i="5"/>
  <c r="S11" i="5"/>
  <c r="S15" i="5"/>
  <c r="S19" i="5"/>
  <c r="S23" i="5"/>
  <c r="S27" i="5"/>
  <c r="S31" i="5"/>
  <c r="S35" i="5"/>
  <c r="S39" i="5"/>
  <c r="S43" i="5"/>
  <c r="S47" i="5"/>
  <c r="S51" i="5"/>
  <c r="S55" i="5"/>
  <c r="S59" i="5"/>
  <c r="P62" i="5"/>
  <c r="Q62" i="5"/>
  <c r="X69" i="5"/>
  <c r="S70" i="5"/>
  <c r="S71" i="5"/>
  <c r="R72" i="5"/>
  <c r="S72" i="5"/>
  <c r="R74" i="5"/>
  <c r="X74" i="5"/>
  <c r="Q75" i="5"/>
  <c r="R75" i="5"/>
  <c r="X75" i="5"/>
  <c r="X76" i="5"/>
  <c r="P78" i="5"/>
  <c r="Q78" i="5"/>
  <c r="X85" i="5"/>
  <c r="S86" i="5"/>
  <c r="S87" i="5"/>
  <c r="R88" i="5"/>
  <c r="S88" i="5"/>
  <c r="P90" i="5"/>
  <c r="Q90" i="5"/>
  <c r="X91" i="5"/>
  <c r="R94" i="5"/>
  <c r="Q95" i="5"/>
  <c r="R95" i="5"/>
  <c r="P98" i="5"/>
  <c r="Q98" i="5"/>
  <c r="Q99" i="5"/>
  <c r="R100" i="5"/>
  <c r="X101" i="5"/>
  <c r="P102" i="5"/>
  <c r="S102" i="5"/>
  <c r="R103" i="5"/>
  <c r="X104" i="5"/>
  <c r="P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5" i="5"/>
  <c r="R156" i="5"/>
  <c r="R157" i="5"/>
  <c r="R159" i="5"/>
  <c r="R163" i="5"/>
  <c r="R164" i="5"/>
  <c r="R165" i="5"/>
  <c r="R167" i="5"/>
  <c r="R171" i="5"/>
  <c r="R172" i="5"/>
  <c r="R173" i="5"/>
  <c r="R175" i="5"/>
  <c r="R179" i="5"/>
  <c r="R180" i="5"/>
  <c r="R181" i="5"/>
  <c r="R183" i="5"/>
  <c r="R187" i="5"/>
  <c r="R188" i="5"/>
  <c r="R189" i="5"/>
  <c r="R191" i="5"/>
  <c r="R195" i="5"/>
  <c r="R196" i="5"/>
  <c r="R197" i="5"/>
  <c r="R199" i="5"/>
  <c r="R203" i="5"/>
  <c r="R204" i="5"/>
  <c r="R205" i="5"/>
  <c r="S6" i="5"/>
  <c r="S10" i="5"/>
  <c r="S14" i="5"/>
  <c r="S18" i="5"/>
  <c r="S22" i="5"/>
  <c r="S26" i="5"/>
  <c r="S30" i="5"/>
  <c r="S34" i="5"/>
  <c r="S38" i="5"/>
  <c r="S42" i="5"/>
  <c r="S46" i="5"/>
  <c r="S50" i="5"/>
  <c r="S54" i="5"/>
  <c r="S58" i="5"/>
  <c r="Q63" i="5"/>
  <c r="P66" i="5"/>
  <c r="X73" i="5"/>
  <c r="R76" i="5"/>
  <c r="Q79" i="5"/>
  <c r="P82" i="5"/>
  <c r="X89" i="5"/>
  <c r="R92" i="5"/>
  <c r="Q93" i="5"/>
  <c r="P96" i="5"/>
  <c r="X97" i="5"/>
  <c r="R99" i="5"/>
  <c r="X100" i="5"/>
  <c r="P101" i="5"/>
  <c r="Q102" i="5"/>
  <c r="X103" i="5"/>
  <c r="P104" i="5"/>
  <c r="Q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S150" i="5"/>
  <c r="S152" i="5"/>
  <c r="S153" i="5"/>
  <c r="S154" i="5"/>
  <c r="X156" i="5"/>
  <c r="X157" i="5"/>
  <c r="X158" i="5"/>
  <c r="S160" i="5"/>
  <c r="S161" i="5"/>
  <c r="S162" i="5"/>
  <c r="S168" i="5"/>
  <c r="S169" i="5"/>
  <c r="S170" i="5"/>
  <c r="X172" i="5"/>
  <c r="X173" i="5"/>
  <c r="X174" i="5"/>
  <c r="S176" i="5"/>
  <c r="S177" i="5"/>
  <c r="S178" i="5"/>
  <c r="S184" i="5"/>
  <c r="S185" i="5"/>
  <c r="S186" i="5"/>
  <c r="X188" i="5"/>
  <c r="X189" i="5"/>
  <c r="X190" i="5"/>
  <c r="S192" i="5"/>
  <c r="S193" i="5"/>
  <c r="S194" i="5"/>
  <c r="S200" i="5"/>
  <c r="S201" i="5"/>
  <c r="S202" i="5"/>
  <c r="X204" i="5"/>
  <c r="X205" i="5"/>
  <c r="X206" i="5"/>
  <c r="S100" i="5"/>
  <c r="S104" i="5"/>
  <c r="S108" i="5"/>
  <c r="S112" i="5"/>
  <c r="S116" i="5"/>
  <c r="S120" i="5"/>
  <c r="S124" i="5"/>
  <c r="S128" i="5"/>
  <c r="S132" i="5"/>
  <c r="S136" i="5"/>
  <c r="S140" i="5"/>
  <c r="S144" i="5"/>
  <c r="S148" i="5"/>
  <c r="X155" i="5"/>
  <c r="R158" i="5"/>
  <c r="Q161" i="5"/>
  <c r="P164" i="5"/>
  <c r="X171" i="5"/>
  <c r="R174" i="5"/>
  <c r="Q177" i="5"/>
  <c r="P180" i="5"/>
  <c r="X187" i="5"/>
  <c r="R190" i="5"/>
  <c r="Q193" i="5"/>
  <c r="P196" i="5"/>
  <c r="X203" i="5"/>
  <c r="R206" i="5"/>
  <c r="R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7" i="5"/>
  <c r="P278" i="5"/>
  <c r="P279" i="5"/>
  <c r="P281" i="5"/>
  <c r="P282" i="5"/>
  <c r="P283" i="5"/>
  <c r="P285" i="5"/>
  <c r="P286" i="5"/>
  <c r="P287" i="5"/>
  <c r="P289" i="5"/>
  <c r="P290" i="5"/>
  <c r="P291" i="5"/>
  <c r="P293" i="5"/>
  <c r="P294" i="5"/>
  <c r="P295" i="5"/>
  <c r="P297" i="5"/>
  <c r="P298" i="5"/>
  <c r="P299" i="5"/>
  <c r="P301" i="5"/>
  <c r="P302" i="5"/>
  <c r="P303" i="5"/>
  <c r="P305" i="5"/>
  <c r="P306" i="5"/>
  <c r="P307" i="5"/>
  <c r="P309" i="5"/>
  <c r="P310" i="5"/>
  <c r="P311" i="5"/>
  <c r="P313" i="5"/>
  <c r="S91" i="5"/>
  <c r="S95" i="5"/>
  <c r="S99" i="5"/>
  <c r="S103" i="5"/>
  <c r="S107" i="5"/>
  <c r="S111" i="5"/>
  <c r="S115" i="5"/>
  <c r="S119" i="5"/>
  <c r="S123" i="5"/>
  <c r="S127" i="5"/>
  <c r="S131" i="5"/>
  <c r="S135" i="5"/>
  <c r="S139" i="5"/>
  <c r="S143" i="5"/>
  <c r="S147" i="5"/>
  <c r="X150" i="5"/>
  <c r="P152" i="5"/>
  <c r="X159" i="5"/>
  <c r="R162" i="5"/>
  <c r="Q165" i="5"/>
  <c r="P168" i="5"/>
  <c r="X175" i="5"/>
  <c r="R178" i="5"/>
  <c r="Q181" i="5"/>
  <c r="P184" i="5"/>
  <c r="X191" i="5"/>
  <c r="R194" i="5"/>
  <c r="Q197" i="5"/>
  <c r="P200" i="5"/>
  <c r="X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8" i="5"/>
  <c r="Q279" i="5"/>
  <c r="Q280" i="5"/>
  <c r="Q282" i="5"/>
  <c r="Q283" i="5"/>
  <c r="Q284" i="5"/>
  <c r="Q286" i="5"/>
  <c r="Q287" i="5"/>
  <c r="Q290" i="5"/>
  <c r="Q291" i="5"/>
  <c r="Q294" i="5"/>
  <c r="Q295" i="5"/>
  <c r="Q296" i="5"/>
  <c r="Q298" i="5"/>
  <c r="Q299" i="5"/>
  <c r="Q302" i="5"/>
  <c r="Q303" i="5"/>
  <c r="Q306" i="5"/>
  <c r="Q307" i="5"/>
  <c r="Q310" i="5"/>
  <c r="Q311" i="5"/>
  <c r="Q312" i="5"/>
  <c r="S106" i="5"/>
  <c r="S110" i="5"/>
  <c r="S114" i="5"/>
  <c r="S118" i="5"/>
  <c r="S122" i="5"/>
  <c r="S126" i="5"/>
  <c r="S130" i="5"/>
  <c r="S134" i="5"/>
  <c r="S138" i="5"/>
  <c r="S142" i="5"/>
  <c r="S146" i="5"/>
  <c r="X152" i="5"/>
  <c r="Q153" i="5"/>
  <c r="X153" i="5"/>
  <c r="X154" i="5"/>
  <c r="P156" i="5"/>
  <c r="X163" i="5"/>
  <c r="R166" i="5"/>
  <c r="X168" i="5"/>
  <c r="Q169" i="5"/>
  <c r="X169" i="5"/>
  <c r="X170" i="5"/>
  <c r="P172" i="5"/>
  <c r="X179" i="5"/>
  <c r="R182" i="5"/>
  <c r="X184" i="5"/>
  <c r="Q185" i="5"/>
  <c r="X185" i="5"/>
  <c r="X186" i="5"/>
  <c r="P188" i="5"/>
  <c r="X195" i="5"/>
  <c r="R198" i="5"/>
  <c r="X200" i="5"/>
  <c r="Q201" i="5"/>
  <c r="X201" i="5"/>
  <c r="X202" i="5"/>
  <c r="P204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5" i="5"/>
  <c r="R276" i="5"/>
  <c r="R277" i="5"/>
  <c r="R279" i="5"/>
  <c r="R280" i="5"/>
  <c r="R281" i="5"/>
  <c r="R283" i="5"/>
  <c r="R284" i="5"/>
  <c r="R285" i="5"/>
  <c r="R287" i="5"/>
  <c r="R291" i="5"/>
  <c r="R292" i="5"/>
  <c r="R293" i="5"/>
  <c r="R295" i="5"/>
  <c r="R296" i="5"/>
  <c r="R299" i="5"/>
  <c r="R303" i="5"/>
  <c r="R307" i="5"/>
  <c r="R308" i="5"/>
  <c r="R309" i="5"/>
  <c r="R311" i="5"/>
  <c r="S61" i="5"/>
  <c r="S65" i="5"/>
  <c r="S69" i="5"/>
  <c r="S73" i="5"/>
  <c r="S77" i="5"/>
  <c r="S81" i="5"/>
  <c r="S85" i="5"/>
  <c r="S89" i="5"/>
  <c r="S93" i="5"/>
  <c r="S97" i="5"/>
  <c r="S101" i="5"/>
  <c r="S105" i="5"/>
  <c r="S109" i="5"/>
  <c r="S113" i="5"/>
  <c r="S117" i="5"/>
  <c r="S121" i="5"/>
  <c r="S125" i="5"/>
  <c r="S129" i="5"/>
  <c r="S133" i="5"/>
  <c r="S137" i="5"/>
  <c r="S141" i="5"/>
  <c r="S145" i="5"/>
  <c r="S149" i="5"/>
  <c r="X151" i="5"/>
  <c r="R154" i="5"/>
  <c r="Q157" i="5"/>
  <c r="P160" i="5"/>
  <c r="X167" i="5"/>
  <c r="R170" i="5"/>
  <c r="Q173" i="5"/>
  <c r="P176" i="5"/>
  <c r="X183" i="5"/>
  <c r="R186" i="5"/>
  <c r="Q189" i="5"/>
  <c r="P192" i="5"/>
  <c r="X199" i="5"/>
  <c r="R202" i="5"/>
  <c r="Q205" i="5"/>
  <c r="Q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S274" i="5"/>
  <c r="X276" i="5"/>
  <c r="X277" i="5"/>
  <c r="X278" i="5"/>
  <c r="S280" i="5"/>
  <c r="S281" i="5"/>
  <c r="S282" i="5"/>
  <c r="S288" i="5"/>
  <c r="S289" i="5"/>
  <c r="S290" i="5"/>
  <c r="X292" i="5"/>
  <c r="X293" i="5"/>
  <c r="X294" i="5"/>
  <c r="S296" i="5"/>
  <c r="S297" i="5"/>
  <c r="S304" i="5"/>
  <c r="S305" i="5"/>
  <c r="S306" i="5"/>
  <c r="X308" i="5"/>
  <c r="X309" i="5"/>
  <c r="X310" i="5"/>
  <c r="X312" i="5"/>
  <c r="S210" i="5"/>
  <c r="S214" i="5"/>
  <c r="S218" i="5"/>
  <c r="S222" i="5"/>
  <c r="S226" i="5"/>
  <c r="S230" i="5"/>
  <c r="S234" i="5"/>
  <c r="S238" i="5"/>
  <c r="S242" i="5"/>
  <c r="S246" i="5"/>
  <c r="S250" i="5"/>
  <c r="S254" i="5"/>
  <c r="S258" i="5"/>
  <c r="S262" i="5"/>
  <c r="S266" i="5"/>
  <c r="S270" i="5"/>
  <c r="X275" i="5"/>
  <c r="S276" i="5"/>
  <c r="S277" i="5"/>
  <c r="R278" i="5"/>
  <c r="S278" i="5"/>
  <c r="X280" i="5"/>
  <c r="Q281" i="5"/>
  <c r="X281" i="5"/>
  <c r="X282" i="5"/>
  <c r="P284" i="5"/>
  <c r="X291" i="5"/>
  <c r="S292" i="5"/>
  <c r="S293" i="5"/>
  <c r="R294" i="5"/>
  <c r="S294" i="5"/>
  <c r="Q297" i="5"/>
  <c r="P300" i="5"/>
  <c r="X307" i="5"/>
  <c r="R310" i="5"/>
  <c r="R313" i="5"/>
  <c r="X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7" i="5"/>
  <c r="P358" i="5"/>
  <c r="P359" i="5"/>
  <c r="P361" i="5"/>
  <c r="P362" i="5"/>
  <c r="P363" i="5"/>
  <c r="P365" i="5"/>
  <c r="P366" i="5"/>
  <c r="P367" i="5"/>
  <c r="P369" i="5"/>
  <c r="P370" i="5"/>
  <c r="P371" i="5"/>
  <c r="P373" i="5"/>
  <c r="P374" i="5"/>
  <c r="P375" i="5"/>
  <c r="P377" i="5"/>
  <c r="P378" i="5"/>
  <c r="P379" i="5"/>
  <c r="P381" i="5"/>
  <c r="P382" i="5"/>
  <c r="P383" i="5"/>
  <c r="P385" i="5"/>
  <c r="P386" i="5"/>
  <c r="P387" i="5"/>
  <c r="P391" i="5"/>
  <c r="S209" i="5"/>
  <c r="S213" i="5"/>
  <c r="S217" i="5"/>
  <c r="S221" i="5"/>
  <c r="S225" i="5"/>
  <c r="S229" i="5"/>
  <c r="S233" i="5"/>
  <c r="S237" i="5"/>
  <c r="S241" i="5"/>
  <c r="S245" i="5"/>
  <c r="S249" i="5"/>
  <c r="S253" i="5"/>
  <c r="S257" i="5"/>
  <c r="S261" i="5"/>
  <c r="S265" i="5"/>
  <c r="S269" i="5"/>
  <c r="S273" i="5"/>
  <c r="X279" i="5"/>
  <c r="R282" i="5"/>
  <c r="Q285" i="5"/>
  <c r="P288" i="5"/>
  <c r="X295" i="5"/>
  <c r="R298" i="5"/>
  <c r="Q301" i="5"/>
  <c r="P304" i="5"/>
  <c r="X311" i="5"/>
  <c r="R312" i="5"/>
  <c r="X313" i="5"/>
  <c r="P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8" i="5"/>
  <c r="Q359" i="5"/>
  <c r="Q360" i="5"/>
  <c r="Q362" i="5"/>
  <c r="Q363" i="5"/>
  <c r="Q366" i="5"/>
  <c r="Q367" i="5"/>
  <c r="Q368" i="5"/>
  <c r="Q370" i="5"/>
  <c r="Q371" i="5"/>
  <c r="Q372" i="5"/>
  <c r="Q374" i="5"/>
  <c r="Q375" i="5"/>
  <c r="Q376" i="5"/>
  <c r="Q378" i="5"/>
  <c r="Q379" i="5"/>
  <c r="Q382" i="5"/>
  <c r="Q383" i="5"/>
  <c r="Q384" i="5"/>
  <c r="Q386" i="5"/>
  <c r="Q387" i="5"/>
  <c r="Q388" i="5"/>
  <c r="S208" i="5"/>
  <c r="S212" i="5"/>
  <c r="S216" i="5"/>
  <c r="S220" i="5"/>
  <c r="S224" i="5"/>
  <c r="S228" i="5"/>
  <c r="S232" i="5"/>
  <c r="S236" i="5"/>
  <c r="S240" i="5"/>
  <c r="S244" i="5"/>
  <c r="S248" i="5"/>
  <c r="S252" i="5"/>
  <c r="S256" i="5"/>
  <c r="S260" i="5"/>
  <c r="S264" i="5"/>
  <c r="S268" i="5"/>
  <c r="S272" i="5"/>
  <c r="X274" i="5"/>
  <c r="P276" i="5"/>
  <c r="X283" i="5"/>
  <c r="R286" i="5"/>
  <c r="X288" i="5"/>
  <c r="Q289" i="5"/>
  <c r="X289" i="5"/>
  <c r="X290" i="5"/>
  <c r="P292" i="5"/>
  <c r="X299" i="5"/>
  <c r="R302" i="5"/>
  <c r="X304" i="5"/>
  <c r="Q305" i="5"/>
  <c r="X305" i="5"/>
  <c r="X306" i="5"/>
  <c r="P308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9" i="5"/>
  <c r="R363" i="5"/>
  <c r="R364" i="5"/>
  <c r="R365" i="5"/>
  <c r="R367" i="5"/>
  <c r="R368" i="5"/>
  <c r="R369" i="5"/>
  <c r="R371" i="5"/>
  <c r="R372" i="5"/>
  <c r="R373" i="5"/>
  <c r="R375" i="5"/>
  <c r="R379" i="5"/>
  <c r="R380" i="5"/>
  <c r="R381" i="5"/>
  <c r="R383" i="5"/>
  <c r="R384" i="5"/>
  <c r="R385" i="5"/>
  <c r="R387" i="5"/>
  <c r="R388" i="5"/>
  <c r="S151" i="5"/>
  <c r="S155" i="5"/>
  <c r="S159" i="5"/>
  <c r="S163" i="5"/>
  <c r="S167" i="5"/>
  <c r="S171" i="5"/>
  <c r="S175" i="5"/>
  <c r="S179" i="5"/>
  <c r="S183" i="5"/>
  <c r="S187" i="5"/>
  <c r="S191" i="5"/>
  <c r="S195" i="5"/>
  <c r="S199" i="5"/>
  <c r="S203" i="5"/>
  <c r="S207" i="5"/>
  <c r="S211" i="5"/>
  <c r="S215" i="5"/>
  <c r="S219" i="5"/>
  <c r="S223" i="5"/>
  <c r="S227" i="5"/>
  <c r="S231" i="5"/>
  <c r="S235" i="5"/>
  <c r="S239" i="5"/>
  <c r="S243" i="5"/>
  <c r="S247" i="5"/>
  <c r="S251" i="5"/>
  <c r="S255" i="5"/>
  <c r="S259" i="5"/>
  <c r="S263" i="5"/>
  <c r="S267" i="5"/>
  <c r="S271" i="5"/>
  <c r="R274" i="5"/>
  <c r="Q277" i="5"/>
  <c r="P280" i="5"/>
  <c r="X287" i="5"/>
  <c r="R290" i="5"/>
  <c r="Q293" i="5"/>
  <c r="P296" i="5"/>
  <c r="X303" i="5"/>
  <c r="R306" i="5"/>
  <c r="Q309" i="5"/>
  <c r="P312" i="5"/>
  <c r="Q313" i="5"/>
  <c r="R314" i="5"/>
  <c r="X315" i="5"/>
  <c r="X316" i="5"/>
  <c r="X317" i="5"/>
  <c r="X318" i="5"/>
  <c r="X319" i="5"/>
  <c r="X320" i="5"/>
  <c r="X321" i="5"/>
  <c r="X322" i="5"/>
  <c r="X323" i="5"/>
  <c r="X324" i="5"/>
  <c r="X325" i="5"/>
  <c r="X326" i="5"/>
  <c r="X327" i="5"/>
  <c r="X328" i="5"/>
  <c r="X329" i="5"/>
  <c r="X330" i="5"/>
  <c r="X331" i="5"/>
  <c r="X332" i="5"/>
  <c r="X333" i="5"/>
  <c r="X334" i="5"/>
  <c r="X335" i="5"/>
  <c r="X336" i="5"/>
  <c r="X337" i="5"/>
  <c r="X338" i="5"/>
  <c r="X339" i="5"/>
  <c r="X340" i="5"/>
  <c r="X341" i="5"/>
  <c r="X342" i="5"/>
  <c r="X343" i="5"/>
  <c r="X344" i="5"/>
  <c r="X345" i="5"/>
  <c r="X346" i="5"/>
  <c r="X347" i="5"/>
  <c r="X348" i="5"/>
  <c r="X349" i="5"/>
  <c r="X350" i="5"/>
  <c r="X351" i="5"/>
  <c r="X352" i="5"/>
  <c r="X353" i="5"/>
  <c r="X354" i="5"/>
  <c r="S360" i="5"/>
  <c r="S361" i="5"/>
  <c r="S362" i="5"/>
  <c r="X364" i="5"/>
  <c r="X365" i="5"/>
  <c r="X366" i="5"/>
  <c r="S368" i="5"/>
  <c r="S369" i="5"/>
  <c r="S370" i="5"/>
  <c r="S376" i="5"/>
  <c r="S377" i="5"/>
  <c r="S378" i="5"/>
  <c r="X380" i="5"/>
  <c r="X381" i="5"/>
  <c r="X382" i="5"/>
  <c r="S384" i="5"/>
  <c r="S385" i="5"/>
  <c r="S386" i="5"/>
  <c r="S314" i="5"/>
  <c r="S318" i="5"/>
  <c r="S322" i="5"/>
  <c r="S326" i="5"/>
  <c r="S330" i="5"/>
  <c r="S334" i="5"/>
  <c r="S338" i="5"/>
  <c r="S342" i="5"/>
  <c r="S346" i="5"/>
  <c r="S350" i="5"/>
  <c r="S354" i="5"/>
  <c r="P356" i="5"/>
  <c r="X363" i="5"/>
  <c r="S364" i="5"/>
  <c r="S365" i="5"/>
  <c r="R366" i="5"/>
  <c r="S366" i="5"/>
  <c r="X368" i="5"/>
  <c r="Q369" i="5"/>
  <c r="X369" i="5"/>
  <c r="X370" i="5"/>
  <c r="P372" i="5"/>
  <c r="X379" i="5"/>
  <c r="S380" i="5"/>
  <c r="S381" i="5"/>
  <c r="R382" i="5"/>
  <c r="S382" i="5"/>
  <c r="X384" i="5"/>
  <c r="Q385" i="5"/>
  <c r="X385" i="5"/>
  <c r="X386" i="5"/>
  <c r="X389" i="5"/>
  <c r="S389" i="5"/>
  <c r="P390" i="5"/>
  <c r="R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20" i="5"/>
  <c r="P421" i="5"/>
  <c r="P422" i="5"/>
  <c r="P424" i="5"/>
  <c r="P425" i="5"/>
  <c r="P426" i="5"/>
  <c r="P428" i="5"/>
  <c r="P429" i="5"/>
  <c r="P430" i="5"/>
  <c r="P432" i="5"/>
  <c r="P433" i="5"/>
  <c r="P434" i="5"/>
  <c r="P436" i="5"/>
  <c r="P437" i="5"/>
  <c r="P438" i="5"/>
  <c r="P440" i="5"/>
  <c r="P441" i="5"/>
  <c r="P442" i="5"/>
  <c r="P444" i="5"/>
  <c r="P445" i="5"/>
  <c r="P446" i="5"/>
  <c r="P449" i="5"/>
  <c r="P450" i="5"/>
  <c r="S313" i="5"/>
  <c r="S317" i="5"/>
  <c r="S321" i="5"/>
  <c r="S325" i="5"/>
  <c r="S329" i="5"/>
  <c r="S333" i="5"/>
  <c r="S337" i="5"/>
  <c r="S341" i="5"/>
  <c r="S345" i="5"/>
  <c r="S349" i="5"/>
  <c r="S353" i="5"/>
  <c r="Q357" i="5"/>
  <c r="P360" i="5"/>
  <c r="X367" i="5"/>
  <c r="R370" i="5"/>
  <c r="Q373" i="5"/>
  <c r="P376" i="5"/>
  <c r="X383" i="5"/>
  <c r="R386" i="5"/>
  <c r="P389" i="5"/>
  <c r="Q390" i="5"/>
  <c r="X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21" i="5"/>
  <c r="Q422" i="5"/>
  <c r="Q423" i="5"/>
  <c r="Q425" i="5"/>
  <c r="Q426" i="5"/>
  <c r="Q429" i="5"/>
  <c r="Q430" i="5"/>
  <c r="Q433" i="5"/>
  <c r="Q434" i="5"/>
  <c r="Q437" i="5"/>
  <c r="Q438" i="5"/>
  <c r="Q439" i="5"/>
  <c r="Q441" i="5"/>
  <c r="Q442" i="5"/>
  <c r="Q445" i="5"/>
  <c r="Q446" i="5"/>
  <c r="Q450" i="5"/>
  <c r="S316" i="5"/>
  <c r="S320" i="5"/>
  <c r="S324" i="5"/>
  <c r="S328" i="5"/>
  <c r="S332" i="5"/>
  <c r="S336" i="5"/>
  <c r="S340" i="5"/>
  <c r="S344" i="5"/>
  <c r="S348" i="5"/>
  <c r="S352" i="5"/>
  <c r="X355" i="5"/>
  <c r="R358" i="5"/>
  <c r="Q361" i="5"/>
  <c r="P364" i="5"/>
  <c r="X371" i="5"/>
  <c r="R374" i="5"/>
  <c r="Q377" i="5"/>
  <c r="P380" i="5"/>
  <c r="X387" i="5"/>
  <c r="X388" i="5"/>
  <c r="Q389" i="5"/>
  <c r="R390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8" i="5"/>
  <c r="R419" i="5"/>
  <c r="R420" i="5"/>
  <c r="R422" i="5"/>
  <c r="R426" i="5"/>
  <c r="R430" i="5"/>
  <c r="R434" i="5"/>
  <c r="R435" i="5"/>
  <c r="R436" i="5"/>
  <c r="R438" i="5"/>
  <c r="R442" i="5"/>
  <c r="R446" i="5"/>
  <c r="R452" i="5"/>
  <c r="S275" i="5"/>
  <c r="S279" i="5"/>
  <c r="S283" i="5"/>
  <c r="S287" i="5"/>
  <c r="S291" i="5"/>
  <c r="S295" i="5"/>
  <c r="S299" i="5"/>
  <c r="S303" i="5"/>
  <c r="S307" i="5"/>
  <c r="S311" i="5"/>
  <c r="S315" i="5"/>
  <c r="S319" i="5"/>
  <c r="S323" i="5"/>
  <c r="S327" i="5"/>
  <c r="S331" i="5"/>
  <c r="S335" i="5"/>
  <c r="S339" i="5"/>
  <c r="S343" i="5"/>
  <c r="S347" i="5"/>
  <c r="S351" i="5"/>
  <c r="X359" i="5"/>
  <c r="R362" i="5"/>
  <c r="Q365" i="5"/>
  <c r="P368" i="5"/>
  <c r="X375" i="5"/>
  <c r="R378" i="5"/>
  <c r="Q381" i="5"/>
  <c r="P384" i="5"/>
  <c r="P388" i="5"/>
  <c r="Q391" i="5"/>
  <c r="X392" i="5"/>
  <c r="X393" i="5"/>
  <c r="X394" i="5"/>
  <c r="X395" i="5"/>
  <c r="X396" i="5"/>
  <c r="X397" i="5"/>
  <c r="X398" i="5"/>
  <c r="X399" i="5"/>
  <c r="X400" i="5"/>
  <c r="X401" i="5"/>
  <c r="X402" i="5"/>
  <c r="X403" i="5"/>
  <c r="X404" i="5"/>
  <c r="X405" i="5"/>
  <c r="X406" i="5"/>
  <c r="X407" i="5"/>
  <c r="X408" i="5"/>
  <c r="X409" i="5"/>
  <c r="X410" i="5"/>
  <c r="X411" i="5"/>
  <c r="X412" i="5"/>
  <c r="X413" i="5"/>
  <c r="X414" i="5"/>
  <c r="X415" i="5"/>
  <c r="X416" i="5"/>
  <c r="S417" i="5"/>
  <c r="X419" i="5"/>
  <c r="X420" i="5"/>
  <c r="X421" i="5"/>
  <c r="S431" i="5"/>
  <c r="S432" i="5"/>
  <c r="S433" i="5"/>
  <c r="X435" i="5"/>
  <c r="X436" i="5"/>
  <c r="X437" i="5"/>
  <c r="X448" i="5"/>
  <c r="S449" i="5"/>
  <c r="S394" i="5"/>
  <c r="S398" i="5"/>
  <c r="S402" i="5"/>
  <c r="S406" i="5"/>
  <c r="S410" i="5"/>
  <c r="S414" i="5"/>
  <c r="X418" i="5"/>
  <c r="R421" i="5"/>
  <c r="Q424" i="5"/>
  <c r="P427" i="5"/>
  <c r="X434" i="5"/>
  <c r="R437" i="5"/>
  <c r="Q440" i="5"/>
  <c r="P443" i="5"/>
  <c r="X447" i="5"/>
  <c r="P448" i="5"/>
  <c r="X449" i="5"/>
  <c r="R450" i="5"/>
  <c r="P451" i="5"/>
  <c r="R453" i="5"/>
  <c r="P455" i="5"/>
  <c r="P456" i="5"/>
  <c r="P457" i="5"/>
  <c r="P459" i="5"/>
  <c r="P460" i="5"/>
  <c r="P461" i="5"/>
  <c r="P463" i="5"/>
  <c r="P464" i="5"/>
  <c r="P465" i="5"/>
  <c r="P467" i="5"/>
  <c r="P468" i="5"/>
  <c r="P469" i="5"/>
  <c r="P471" i="5"/>
  <c r="P472" i="5"/>
  <c r="P473" i="5"/>
  <c r="P475" i="5"/>
  <c r="P477" i="5"/>
  <c r="S393" i="5"/>
  <c r="S397" i="5"/>
  <c r="S401" i="5"/>
  <c r="S405" i="5"/>
  <c r="S409" i="5"/>
  <c r="S413" i="5"/>
  <c r="X422" i="5"/>
  <c r="R425" i="5"/>
  <c r="Q428" i="5"/>
  <c r="P431" i="5"/>
  <c r="X438" i="5"/>
  <c r="R441" i="5"/>
  <c r="Q444" i="5"/>
  <c r="P447" i="5"/>
  <c r="Q448" i="5"/>
  <c r="X450" i="5"/>
  <c r="X452" i="5"/>
  <c r="X453" i="5"/>
  <c r="Q456" i="5"/>
  <c r="Q457" i="5"/>
  <c r="Q458" i="5"/>
  <c r="Q460" i="5"/>
  <c r="Q461" i="5"/>
  <c r="Q464" i="5"/>
  <c r="Q465" i="5"/>
  <c r="Q468" i="5"/>
  <c r="Q469" i="5"/>
  <c r="Q472" i="5"/>
  <c r="Q474" i="5"/>
  <c r="S388" i="5"/>
  <c r="S392" i="5"/>
  <c r="S396" i="5"/>
  <c r="S400" i="5"/>
  <c r="S404" i="5"/>
  <c r="S408" i="5"/>
  <c r="S412" i="5"/>
  <c r="S416" i="5"/>
  <c r="X417" i="5"/>
  <c r="P419" i="5"/>
  <c r="X426" i="5"/>
  <c r="R429" i="5"/>
  <c r="X431" i="5"/>
  <c r="Q432" i="5"/>
  <c r="X432" i="5"/>
  <c r="X433" i="5"/>
  <c r="P435" i="5"/>
  <c r="X442" i="5"/>
  <c r="R445" i="5"/>
  <c r="Q449" i="5"/>
  <c r="P452" i="5"/>
  <c r="P453" i="5"/>
  <c r="R454" i="5"/>
  <c r="R455" i="5"/>
  <c r="R457" i="5"/>
  <c r="R461" i="5"/>
  <c r="R465" i="5"/>
  <c r="R469" i="5"/>
  <c r="R470" i="5"/>
  <c r="R471" i="5"/>
  <c r="R473" i="5"/>
  <c r="S355" i="5"/>
  <c r="S359" i="5"/>
  <c r="S363" i="5"/>
  <c r="S367" i="5"/>
  <c r="S371" i="5"/>
  <c r="S375" i="5"/>
  <c r="S379" i="5"/>
  <c r="S383" i="5"/>
  <c r="S387" i="5"/>
  <c r="S391" i="5"/>
  <c r="S395" i="5"/>
  <c r="S399" i="5"/>
  <c r="S403" i="5"/>
  <c r="S407" i="5"/>
  <c r="S411" i="5"/>
  <c r="S415" i="5"/>
  <c r="R417" i="5"/>
  <c r="Q420" i="5"/>
  <c r="P423" i="5"/>
  <c r="X430" i="5"/>
  <c r="R433" i="5"/>
  <c r="Q436" i="5"/>
  <c r="P439" i="5"/>
  <c r="X446" i="5"/>
  <c r="S447" i="5"/>
  <c r="R449" i="5"/>
  <c r="X451" i="5"/>
  <c r="Q452" i="5"/>
  <c r="S452" i="5"/>
  <c r="Q453" i="5"/>
  <c r="X454" i="5"/>
  <c r="X455" i="5"/>
  <c r="X456" i="5"/>
  <c r="S466" i="5"/>
  <c r="S467" i="5"/>
  <c r="S468" i="5"/>
  <c r="X470" i="5"/>
  <c r="X471" i="5"/>
  <c r="X472" i="5"/>
  <c r="X474" i="5"/>
  <c r="X476" i="5"/>
  <c r="R456" i="5"/>
  <c r="Q459" i="5"/>
  <c r="P462" i="5"/>
  <c r="X469" i="5"/>
  <c r="R472" i="5"/>
  <c r="P474" i="5"/>
  <c r="X475" i="5"/>
  <c r="Q477" i="5"/>
  <c r="R478" i="5"/>
  <c r="X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X457" i="5"/>
  <c r="R460" i="5"/>
  <c r="Q463" i="5"/>
  <c r="P466" i="5"/>
  <c r="X473" i="5"/>
  <c r="P476" i="5"/>
  <c r="S476" i="5"/>
  <c r="R477" i="5"/>
  <c r="X478" i="5"/>
  <c r="P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S451" i="5"/>
  <c r="P454" i="5"/>
  <c r="X461" i="5"/>
  <c r="R464" i="5"/>
  <c r="X466" i="5"/>
  <c r="Q467" i="5"/>
  <c r="X467" i="5"/>
  <c r="X468" i="5"/>
  <c r="P470" i="5"/>
  <c r="R474" i="5"/>
  <c r="Q475" i="5"/>
  <c r="Q476" i="5"/>
  <c r="X477" i="5"/>
  <c r="P478" i="5"/>
  <c r="Q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S418" i="5"/>
  <c r="S422" i="5"/>
  <c r="S426" i="5"/>
  <c r="S430" i="5"/>
  <c r="S434" i="5"/>
  <c r="S438" i="5"/>
  <c r="S442" i="5"/>
  <c r="S446" i="5"/>
  <c r="S450" i="5"/>
  <c r="Q455" i="5"/>
  <c r="P458" i="5"/>
  <c r="X465" i="5"/>
  <c r="R468" i="5"/>
  <c r="Q471" i="5"/>
  <c r="Q473" i="5"/>
  <c r="R476" i="5"/>
  <c r="X480" i="5"/>
  <c r="X481" i="5"/>
  <c r="X482" i="5"/>
  <c r="X483" i="5"/>
  <c r="X484" i="5"/>
  <c r="X485" i="5"/>
  <c r="X486" i="5"/>
  <c r="X487" i="5"/>
  <c r="X488" i="5"/>
  <c r="X489" i="5"/>
  <c r="X490" i="5"/>
  <c r="X491" i="5"/>
  <c r="X492" i="5"/>
  <c r="X493" i="5"/>
  <c r="X494" i="5"/>
  <c r="S480" i="5"/>
  <c r="S484" i="5"/>
  <c r="S488" i="5"/>
  <c r="S492" i="5"/>
  <c r="R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S475" i="5"/>
  <c r="S479" i="5"/>
  <c r="S483" i="5"/>
  <c r="S487" i="5"/>
  <c r="S491" i="5"/>
  <c r="X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S478" i="5"/>
  <c r="S482" i="5"/>
  <c r="S486" i="5"/>
  <c r="S490" i="5"/>
  <c r="S494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S453" i="5"/>
  <c r="S457" i="5"/>
  <c r="S461" i="5"/>
  <c r="S465" i="5"/>
  <c r="S469" i="5"/>
  <c r="S473" i="5"/>
  <c r="S477" i="5"/>
  <c r="S481" i="5"/>
  <c r="S485" i="5"/>
  <c r="S489" i="5"/>
  <c r="S493" i="5"/>
  <c r="Q495" i="5"/>
  <c r="S495" i="5"/>
  <c r="X496" i="5"/>
  <c r="X497" i="5"/>
  <c r="X498" i="5"/>
  <c r="X499" i="5"/>
  <c r="X500" i="5"/>
  <c r="X501" i="5"/>
  <c r="X502" i="5"/>
  <c r="X503" i="5"/>
  <c r="X504" i="5"/>
  <c r="X505" i="5"/>
  <c r="X506" i="5"/>
  <c r="X507" i="5"/>
  <c r="X508" i="5"/>
  <c r="X509" i="5"/>
  <c r="X510" i="5"/>
  <c r="X511" i="5"/>
  <c r="X512" i="5"/>
  <c r="X513" i="5"/>
  <c r="X514" i="5"/>
  <c r="X515" i="5"/>
  <c r="X516" i="5"/>
  <c r="X517" i="5"/>
  <c r="X518" i="5"/>
  <c r="X519" i="5"/>
  <c r="X520" i="5"/>
  <c r="X521" i="5"/>
  <c r="X522" i="5"/>
  <c r="X523" i="5"/>
  <c r="X524" i="5"/>
  <c r="X525" i="5"/>
  <c r="S497" i="5"/>
  <c r="S501" i="5"/>
  <c r="S505" i="5"/>
  <c r="S509" i="5"/>
  <c r="S513" i="5"/>
  <c r="S517" i="5"/>
  <c r="S521" i="5"/>
  <c r="S525" i="5"/>
  <c r="S496" i="5"/>
  <c r="S500" i="5"/>
  <c r="S504" i="5"/>
  <c r="S508" i="5"/>
  <c r="S512" i="5"/>
  <c r="S516" i="5"/>
  <c r="S520" i="5"/>
  <c r="S524" i="5"/>
  <c r="S499" i="5"/>
  <c r="S503" i="5"/>
  <c r="S507" i="5"/>
  <c r="S511" i="5"/>
  <c r="S515" i="5"/>
  <c r="S519" i="5"/>
  <c r="S523" i="5"/>
  <c r="S498" i="5"/>
  <c r="S502" i="5"/>
  <c r="S506" i="5"/>
  <c r="S510" i="5"/>
  <c r="S514" i="5"/>
  <c r="S518" i="5"/>
  <c r="S522" i="5"/>
  <c r="V44" i="5" l="1"/>
  <c r="V40" i="5"/>
  <c r="V36" i="5"/>
  <c r="V32" i="5"/>
  <c r="V28" i="5"/>
  <c r="V24" i="5"/>
  <c r="V20" i="5"/>
  <c r="V16" i="5"/>
  <c r="V12" i="5"/>
  <c r="V8" i="5"/>
  <c r="T25" i="5"/>
  <c r="T21" i="5"/>
  <c r="T17" i="5"/>
  <c r="T13" i="5"/>
  <c r="T9" i="5"/>
  <c r="Y99" i="5"/>
  <c r="Y91" i="5"/>
  <c r="Y75" i="5"/>
  <c r="Y59" i="5"/>
  <c r="Y55" i="5"/>
  <c r="Y51" i="5"/>
  <c r="Y47" i="5"/>
  <c r="Y45" i="5"/>
  <c r="Y43" i="5"/>
  <c r="Y39" i="5"/>
  <c r="Y35" i="5"/>
  <c r="Y31" i="5"/>
  <c r="Y27" i="5"/>
  <c r="Y23" i="5"/>
  <c r="Y19" i="5"/>
  <c r="Y15" i="5"/>
  <c r="Y11" i="5"/>
  <c r="Z495" i="5"/>
  <c r="U495" i="5"/>
  <c r="AA525" i="5"/>
  <c r="V525" i="5"/>
  <c r="AA521" i="5"/>
  <c r="V521" i="5"/>
  <c r="AA517" i="5"/>
  <c r="V517" i="5"/>
  <c r="AA513" i="5"/>
  <c r="V513" i="5"/>
  <c r="AA509" i="5"/>
  <c r="V509" i="5"/>
  <c r="AA505" i="5"/>
  <c r="V505" i="5"/>
  <c r="AA501" i="5"/>
  <c r="V501" i="5"/>
  <c r="AA497" i="5"/>
  <c r="V497" i="5"/>
  <c r="Z524" i="5"/>
  <c r="U524" i="5"/>
  <c r="Z520" i="5"/>
  <c r="U520" i="5"/>
  <c r="Z516" i="5"/>
  <c r="U516" i="5"/>
  <c r="Z512" i="5"/>
  <c r="U512" i="5"/>
  <c r="Z508" i="5"/>
  <c r="U508" i="5"/>
  <c r="Z504" i="5"/>
  <c r="U504" i="5"/>
  <c r="Z500" i="5"/>
  <c r="U500" i="5"/>
  <c r="Z496" i="5"/>
  <c r="U496" i="5"/>
  <c r="Y524" i="5"/>
  <c r="T524" i="5"/>
  <c r="Y520" i="5"/>
  <c r="T520" i="5"/>
  <c r="Y516" i="5"/>
  <c r="T516" i="5"/>
  <c r="Y512" i="5"/>
  <c r="T512" i="5"/>
  <c r="Y508" i="5"/>
  <c r="T508" i="5"/>
  <c r="Y504" i="5"/>
  <c r="T504" i="5"/>
  <c r="Y500" i="5"/>
  <c r="T500" i="5"/>
  <c r="Y496" i="5"/>
  <c r="T496" i="5"/>
  <c r="AA468" i="5"/>
  <c r="V468" i="5"/>
  <c r="AA491" i="5"/>
  <c r="V491" i="5"/>
  <c r="AA487" i="5"/>
  <c r="V487" i="5"/>
  <c r="AA483" i="5"/>
  <c r="V483" i="5"/>
  <c r="Z479" i="5"/>
  <c r="U479" i="5"/>
  <c r="Z475" i="5"/>
  <c r="U475" i="5"/>
  <c r="Z493" i="5"/>
  <c r="U493" i="5"/>
  <c r="Z489" i="5"/>
  <c r="U489" i="5"/>
  <c r="Z485" i="5"/>
  <c r="U485" i="5"/>
  <c r="Z481" i="5"/>
  <c r="U481" i="5"/>
  <c r="AA477" i="5"/>
  <c r="V477" i="5"/>
  <c r="Y466" i="5"/>
  <c r="T466" i="5"/>
  <c r="Y495" i="5"/>
  <c r="T495" i="5"/>
  <c r="Y491" i="5"/>
  <c r="T491" i="5"/>
  <c r="Y487" i="5"/>
  <c r="T487" i="5"/>
  <c r="Y483" i="5"/>
  <c r="T483" i="5"/>
  <c r="Y474" i="5"/>
  <c r="T474" i="5"/>
  <c r="Z459" i="5"/>
  <c r="U459" i="5"/>
  <c r="Y439" i="5"/>
  <c r="T439" i="5"/>
  <c r="Y423" i="5"/>
  <c r="T423" i="5"/>
  <c r="V471" i="5"/>
  <c r="AA471" i="5"/>
  <c r="AA461" i="5"/>
  <c r="V461" i="5"/>
  <c r="Y453" i="5"/>
  <c r="T453" i="5"/>
  <c r="Z432" i="5"/>
  <c r="U432" i="5"/>
  <c r="Y419" i="5"/>
  <c r="T419" i="5"/>
  <c r="U469" i="5"/>
  <c r="Z469" i="5"/>
  <c r="U461" i="5"/>
  <c r="Z461" i="5"/>
  <c r="U456" i="5"/>
  <c r="Z456" i="5"/>
  <c r="Z448" i="5"/>
  <c r="U448" i="5"/>
  <c r="Y475" i="5"/>
  <c r="T475" i="5"/>
  <c r="Y469" i="5"/>
  <c r="T469" i="5"/>
  <c r="T464" i="5"/>
  <c r="Y464" i="5"/>
  <c r="T459" i="5"/>
  <c r="Y459" i="5"/>
  <c r="V453" i="5"/>
  <c r="AA453" i="5"/>
  <c r="Y448" i="5"/>
  <c r="T448" i="5"/>
  <c r="AA437" i="5"/>
  <c r="V437" i="5"/>
  <c r="AA421" i="5"/>
  <c r="V421" i="5"/>
  <c r="Z381" i="5"/>
  <c r="U381" i="5"/>
  <c r="Z365" i="5"/>
  <c r="U365" i="5"/>
  <c r="V446" i="5"/>
  <c r="AA446" i="5"/>
  <c r="V435" i="5"/>
  <c r="AA435" i="5"/>
  <c r="V422" i="5"/>
  <c r="AA422" i="5"/>
  <c r="V416" i="5"/>
  <c r="AA416" i="5"/>
  <c r="AA412" i="5"/>
  <c r="V412" i="5"/>
  <c r="AA408" i="5"/>
  <c r="V408" i="5"/>
  <c r="AA404" i="5"/>
  <c r="V404" i="5"/>
  <c r="AA400" i="5"/>
  <c r="V400" i="5"/>
  <c r="AA396" i="5"/>
  <c r="V396" i="5"/>
  <c r="AA392" i="5"/>
  <c r="V392" i="5"/>
  <c r="Z446" i="5"/>
  <c r="U446" i="5"/>
  <c r="U439" i="5"/>
  <c r="Z439" i="5"/>
  <c r="U433" i="5"/>
  <c r="Z433" i="5"/>
  <c r="U425" i="5"/>
  <c r="Z425" i="5"/>
  <c r="U418" i="5"/>
  <c r="Z418" i="5"/>
  <c r="Z414" i="5"/>
  <c r="U414" i="5"/>
  <c r="Z410" i="5"/>
  <c r="U410" i="5"/>
  <c r="Z406" i="5"/>
  <c r="U406" i="5"/>
  <c r="Z402" i="5"/>
  <c r="U402" i="5"/>
  <c r="Z398" i="5"/>
  <c r="U398" i="5"/>
  <c r="Z394" i="5"/>
  <c r="U394" i="5"/>
  <c r="Z390" i="5"/>
  <c r="U390" i="5"/>
  <c r="Y376" i="5"/>
  <c r="T376" i="5"/>
  <c r="Y360" i="5"/>
  <c r="T360" i="5"/>
  <c r="T445" i="5"/>
  <c r="Y445" i="5"/>
  <c r="T440" i="5"/>
  <c r="Y440" i="5"/>
  <c r="Y434" i="5"/>
  <c r="T434" i="5"/>
  <c r="T429" i="5"/>
  <c r="Y429" i="5"/>
  <c r="T424" i="5"/>
  <c r="Y424" i="5"/>
  <c r="Y418" i="5"/>
  <c r="T418" i="5"/>
  <c r="Y414" i="5"/>
  <c r="T414" i="5"/>
  <c r="Y410" i="5"/>
  <c r="T410" i="5"/>
  <c r="Y406" i="5"/>
  <c r="T406" i="5"/>
  <c r="Y402" i="5"/>
  <c r="T402" i="5"/>
  <c r="Y398" i="5"/>
  <c r="T398" i="5"/>
  <c r="Y394" i="5"/>
  <c r="T394" i="5"/>
  <c r="Y390" i="5"/>
  <c r="T390" i="5"/>
  <c r="AA382" i="5"/>
  <c r="V382" i="5"/>
  <c r="Y372" i="5"/>
  <c r="T372" i="5"/>
  <c r="AA314" i="5"/>
  <c r="V314" i="5"/>
  <c r="AA306" i="5"/>
  <c r="V306" i="5"/>
  <c r="AA290" i="5"/>
  <c r="V290" i="5"/>
  <c r="AA274" i="5"/>
  <c r="V274" i="5"/>
  <c r="V388" i="5"/>
  <c r="AA388" i="5"/>
  <c r="V383" i="5"/>
  <c r="AA383" i="5"/>
  <c r="V375" i="5"/>
  <c r="AA375" i="5"/>
  <c r="V369" i="5"/>
  <c r="AA369" i="5"/>
  <c r="V364" i="5"/>
  <c r="AA364" i="5"/>
  <c r="AA356" i="5"/>
  <c r="V356" i="5"/>
  <c r="AA352" i="5"/>
  <c r="V352" i="5"/>
  <c r="AA348" i="5"/>
  <c r="V348" i="5"/>
  <c r="AA344" i="5"/>
  <c r="V344" i="5"/>
  <c r="AA340" i="5"/>
  <c r="V340" i="5"/>
  <c r="AA336" i="5"/>
  <c r="V336" i="5"/>
  <c r="AA332" i="5"/>
  <c r="V332" i="5"/>
  <c r="AA328" i="5"/>
  <c r="V328" i="5"/>
  <c r="AA324" i="5"/>
  <c r="V324" i="5"/>
  <c r="AA320" i="5"/>
  <c r="V320" i="5"/>
  <c r="AA316" i="5"/>
  <c r="V316" i="5"/>
  <c r="Z289" i="5"/>
  <c r="U289" i="5"/>
  <c r="Y276" i="5"/>
  <c r="T276" i="5"/>
  <c r="U387" i="5"/>
  <c r="Z387" i="5"/>
  <c r="U382" i="5"/>
  <c r="Z382" i="5"/>
  <c r="Z375" i="5"/>
  <c r="U375" i="5"/>
  <c r="U370" i="5"/>
  <c r="Z370" i="5"/>
  <c r="U363" i="5"/>
  <c r="Z363" i="5"/>
  <c r="Z358" i="5"/>
  <c r="U358" i="5"/>
  <c r="Z353" i="5"/>
  <c r="U353" i="5"/>
  <c r="Z349" i="5"/>
  <c r="U349" i="5"/>
  <c r="Z345" i="5"/>
  <c r="U345" i="5"/>
  <c r="Z341" i="5"/>
  <c r="U341" i="5"/>
  <c r="Z337" i="5"/>
  <c r="U337" i="5"/>
  <c r="Z333" i="5"/>
  <c r="U333" i="5"/>
  <c r="Z329" i="5"/>
  <c r="U329" i="5"/>
  <c r="Z325" i="5"/>
  <c r="U325" i="5"/>
  <c r="Z321" i="5"/>
  <c r="U321" i="5"/>
  <c r="Z317" i="5"/>
  <c r="U317" i="5"/>
  <c r="Z301" i="5"/>
  <c r="U301" i="5"/>
  <c r="Z285" i="5"/>
  <c r="U285" i="5"/>
  <c r="Y391" i="5"/>
  <c r="T391" i="5"/>
  <c r="T383" i="5"/>
  <c r="Y383" i="5"/>
  <c r="Y378" i="5"/>
  <c r="T378" i="5"/>
  <c r="T373" i="5"/>
  <c r="Y373" i="5"/>
  <c r="T367" i="5"/>
  <c r="Y367" i="5"/>
  <c r="Y362" i="5"/>
  <c r="T362" i="5"/>
  <c r="T357" i="5"/>
  <c r="Y357" i="5"/>
  <c r="Y352" i="5"/>
  <c r="T352" i="5"/>
  <c r="Y348" i="5"/>
  <c r="T348" i="5"/>
  <c r="Y344" i="5"/>
  <c r="T344" i="5"/>
  <c r="Y340" i="5"/>
  <c r="T340" i="5"/>
  <c r="Y336" i="5"/>
  <c r="T336" i="5"/>
  <c r="Y332" i="5"/>
  <c r="T332" i="5"/>
  <c r="Y328" i="5"/>
  <c r="T328" i="5"/>
  <c r="Y324" i="5"/>
  <c r="T324" i="5"/>
  <c r="Y320" i="5"/>
  <c r="T320" i="5"/>
  <c r="Y316" i="5"/>
  <c r="T316" i="5"/>
  <c r="AA310" i="5"/>
  <c r="V310" i="5"/>
  <c r="Z281" i="5"/>
  <c r="U281" i="5"/>
  <c r="Z205" i="5"/>
  <c r="U205" i="5"/>
  <c r="Z189" i="5"/>
  <c r="U189" i="5"/>
  <c r="Z173" i="5"/>
  <c r="U173" i="5"/>
  <c r="Z157" i="5"/>
  <c r="U157" i="5"/>
  <c r="V308" i="5"/>
  <c r="AA308" i="5"/>
  <c r="V296" i="5"/>
  <c r="AA296" i="5"/>
  <c r="V291" i="5"/>
  <c r="AA291" i="5"/>
  <c r="AA283" i="5"/>
  <c r="V283" i="5"/>
  <c r="V277" i="5"/>
  <c r="AA277" i="5"/>
  <c r="AA272" i="5"/>
  <c r="V272" i="5"/>
  <c r="AA268" i="5"/>
  <c r="V268" i="5"/>
  <c r="AA264" i="5"/>
  <c r="V264" i="5"/>
  <c r="AA260" i="5"/>
  <c r="V260" i="5"/>
  <c r="AA256" i="5"/>
  <c r="V256" i="5"/>
  <c r="AA252" i="5"/>
  <c r="V252" i="5"/>
  <c r="AA248" i="5"/>
  <c r="V248" i="5"/>
  <c r="AA244" i="5"/>
  <c r="V244" i="5"/>
  <c r="AA240" i="5"/>
  <c r="V240" i="5"/>
  <c r="AA236" i="5"/>
  <c r="V236" i="5"/>
  <c r="AA232" i="5"/>
  <c r="V232" i="5"/>
  <c r="AA228" i="5"/>
  <c r="V228" i="5"/>
  <c r="AA224" i="5"/>
  <c r="V224" i="5"/>
  <c r="AA220" i="5"/>
  <c r="V220" i="5"/>
  <c r="AA216" i="5"/>
  <c r="V216" i="5"/>
  <c r="AA212" i="5"/>
  <c r="V212" i="5"/>
  <c r="AA208" i="5"/>
  <c r="V208" i="5"/>
  <c r="Z201" i="5"/>
  <c r="U201" i="5"/>
  <c r="Y188" i="5"/>
  <c r="T188" i="5"/>
  <c r="AA166" i="5"/>
  <c r="V166" i="5"/>
  <c r="U310" i="5"/>
  <c r="Z310" i="5"/>
  <c r="Z302" i="5"/>
  <c r="U302" i="5"/>
  <c r="U295" i="5"/>
  <c r="Z295" i="5"/>
  <c r="Z287" i="5"/>
  <c r="U287" i="5"/>
  <c r="U282" i="5"/>
  <c r="Z282" i="5"/>
  <c r="U275" i="5"/>
  <c r="Z275" i="5"/>
  <c r="Z271" i="5"/>
  <c r="U271" i="5"/>
  <c r="Z267" i="5"/>
  <c r="U267" i="5"/>
  <c r="Z263" i="5"/>
  <c r="U263" i="5"/>
  <c r="Z259" i="5"/>
  <c r="U259" i="5"/>
  <c r="Z255" i="5"/>
  <c r="U255" i="5"/>
  <c r="Z251" i="5"/>
  <c r="U251" i="5"/>
  <c r="Z247" i="5"/>
  <c r="U247" i="5"/>
  <c r="Z243" i="5"/>
  <c r="U243" i="5"/>
  <c r="Z239" i="5"/>
  <c r="U239" i="5"/>
  <c r="Z235" i="5"/>
  <c r="U235" i="5"/>
  <c r="Z231" i="5"/>
  <c r="U231" i="5"/>
  <c r="Z227" i="5"/>
  <c r="U227" i="5"/>
  <c r="Z223" i="5"/>
  <c r="U223" i="5"/>
  <c r="Z219" i="5"/>
  <c r="U219" i="5"/>
  <c r="Z215" i="5"/>
  <c r="U215" i="5"/>
  <c r="Z211" i="5"/>
  <c r="U211" i="5"/>
  <c r="T310" i="5"/>
  <c r="Y310" i="5"/>
  <c r="Y305" i="5"/>
  <c r="T305" i="5"/>
  <c r="T299" i="5"/>
  <c r="Y299" i="5"/>
  <c r="T294" i="5"/>
  <c r="Y294" i="5"/>
  <c r="Y289" i="5"/>
  <c r="T289" i="5"/>
  <c r="T283" i="5"/>
  <c r="Y283" i="5"/>
  <c r="T278" i="5"/>
  <c r="Y278" i="5"/>
  <c r="Y273" i="5"/>
  <c r="T273" i="5"/>
  <c r="Y269" i="5"/>
  <c r="T269" i="5"/>
  <c r="Y265" i="5"/>
  <c r="T265" i="5"/>
  <c r="Y261" i="5"/>
  <c r="T261" i="5"/>
  <c r="Y257" i="5"/>
  <c r="T257" i="5"/>
  <c r="Y253" i="5"/>
  <c r="T253" i="5"/>
  <c r="Y249" i="5"/>
  <c r="T249" i="5"/>
  <c r="Y245" i="5"/>
  <c r="T245" i="5"/>
  <c r="Y241" i="5"/>
  <c r="T241" i="5"/>
  <c r="Y237" i="5"/>
  <c r="T237" i="5"/>
  <c r="Y233" i="5"/>
  <c r="T233" i="5"/>
  <c r="Y229" i="5"/>
  <c r="T229" i="5"/>
  <c r="Y225" i="5"/>
  <c r="T225" i="5"/>
  <c r="Y221" i="5"/>
  <c r="T221" i="5"/>
  <c r="Y217" i="5"/>
  <c r="T217" i="5"/>
  <c r="Y213" i="5"/>
  <c r="T213" i="5"/>
  <c r="Y209" i="5"/>
  <c r="T209" i="5"/>
  <c r="Z105" i="5"/>
  <c r="U105" i="5"/>
  <c r="Y101" i="5"/>
  <c r="T101" i="5"/>
  <c r="Y96" i="5"/>
  <c r="T96" i="5"/>
  <c r="Y82" i="5"/>
  <c r="T82" i="5"/>
  <c r="Y66" i="5"/>
  <c r="T66" i="5"/>
  <c r="V205" i="5"/>
  <c r="AA205" i="5"/>
  <c r="AA197" i="5"/>
  <c r="V197" i="5"/>
  <c r="V189" i="5"/>
  <c r="AA189" i="5"/>
  <c r="AA181" i="5"/>
  <c r="V181" i="5"/>
  <c r="V173" i="5"/>
  <c r="AA173" i="5"/>
  <c r="AA165" i="5"/>
  <c r="V165" i="5"/>
  <c r="V157" i="5"/>
  <c r="AA157" i="5"/>
  <c r="AA150" i="5"/>
  <c r="V150" i="5"/>
  <c r="AA146" i="5"/>
  <c r="V146" i="5"/>
  <c r="AA142" i="5"/>
  <c r="V142" i="5"/>
  <c r="AA138" i="5"/>
  <c r="V138" i="5"/>
  <c r="AA134" i="5"/>
  <c r="V134" i="5"/>
  <c r="AA130" i="5"/>
  <c r="V130" i="5"/>
  <c r="AA126" i="5"/>
  <c r="V126" i="5"/>
  <c r="AA122" i="5"/>
  <c r="V122" i="5"/>
  <c r="AA118" i="5"/>
  <c r="V118" i="5"/>
  <c r="AA114" i="5"/>
  <c r="V114" i="5"/>
  <c r="AA110" i="5"/>
  <c r="V110" i="5"/>
  <c r="AA106" i="5"/>
  <c r="V106" i="5"/>
  <c r="Z99" i="5"/>
  <c r="U99" i="5"/>
  <c r="Z95" i="5"/>
  <c r="U95" i="5"/>
  <c r="Y90" i="5"/>
  <c r="T90" i="5"/>
  <c r="Y62" i="5"/>
  <c r="T62" i="5"/>
  <c r="U203" i="5"/>
  <c r="Z203" i="5"/>
  <c r="Z198" i="5"/>
  <c r="U198" i="5"/>
  <c r="U191" i="5"/>
  <c r="Z191" i="5"/>
  <c r="Z184" i="5"/>
  <c r="U184" i="5"/>
  <c r="U178" i="5"/>
  <c r="Z178" i="5"/>
  <c r="U171" i="5"/>
  <c r="Z171" i="5"/>
  <c r="Z166" i="5"/>
  <c r="U166" i="5"/>
  <c r="U159" i="5"/>
  <c r="Z159" i="5"/>
  <c r="Z152" i="5"/>
  <c r="U152" i="5"/>
  <c r="Z148" i="5"/>
  <c r="U148" i="5"/>
  <c r="Z144" i="5"/>
  <c r="U144" i="5"/>
  <c r="Z140" i="5"/>
  <c r="U140" i="5"/>
  <c r="Z136" i="5"/>
  <c r="U136" i="5"/>
  <c r="Z132" i="5"/>
  <c r="U132" i="5"/>
  <c r="Z128" i="5"/>
  <c r="U128" i="5"/>
  <c r="Z124" i="5"/>
  <c r="U124" i="5"/>
  <c r="Z120" i="5"/>
  <c r="U120" i="5"/>
  <c r="Z116" i="5"/>
  <c r="U116" i="5"/>
  <c r="Z112" i="5"/>
  <c r="U112" i="5"/>
  <c r="Z108" i="5"/>
  <c r="U108" i="5"/>
  <c r="AA104" i="5"/>
  <c r="V104" i="5"/>
  <c r="AA84" i="5"/>
  <c r="V84" i="5"/>
  <c r="V160" i="5"/>
  <c r="AA160" i="5"/>
  <c r="V192" i="5"/>
  <c r="AA192" i="5"/>
  <c r="V168" i="5"/>
  <c r="AA168" i="5"/>
  <c r="V200" i="5"/>
  <c r="AA200" i="5"/>
  <c r="AA301" i="5"/>
  <c r="V301" i="5"/>
  <c r="V305" i="5"/>
  <c r="AA305" i="5"/>
  <c r="V376" i="5"/>
  <c r="AA376" i="5"/>
  <c r="V439" i="5"/>
  <c r="AA439" i="5"/>
  <c r="AA428" i="5"/>
  <c r="V428" i="5"/>
  <c r="V431" i="5"/>
  <c r="AA431" i="5"/>
  <c r="V459" i="5"/>
  <c r="AA459" i="5"/>
  <c r="V466" i="5"/>
  <c r="AA466" i="5"/>
  <c r="T206" i="5"/>
  <c r="Y206" i="5"/>
  <c r="Y201" i="5"/>
  <c r="T201" i="5"/>
  <c r="T195" i="5"/>
  <c r="Y195" i="5"/>
  <c r="T190" i="5"/>
  <c r="Y190" i="5"/>
  <c r="Y185" i="5"/>
  <c r="T185" i="5"/>
  <c r="T179" i="5"/>
  <c r="Y179" i="5"/>
  <c r="T174" i="5"/>
  <c r="Y174" i="5"/>
  <c r="Y169" i="5"/>
  <c r="T169" i="5"/>
  <c r="T163" i="5"/>
  <c r="Y163" i="5"/>
  <c r="T158" i="5"/>
  <c r="Y158" i="5"/>
  <c r="Y153" i="5"/>
  <c r="T153" i="5"/>
  <c r="Y148" i="5"/>
  <c r="T148" i="5"/>
  <c r="Y144" i="5"/>
  <c r="T144" i="5"/>
  <c r="Y140" i="5"/>
  <c r="T140" i="5"/>
  <c r="Y136" i="5"/>
  <c r="T136" i="5"/>
  <c r="Y132" i="5"/>
  <c r="T132" i="5"/>
  <c r="Y128" i="5"/>
  <c r="T128" i="5"/>
  <c r="Y124" i="5"/>
  <c r="T124" i="5"/>
  <c r="Y120" i="5"/>
  <c r="T120" i="5"/>
  <c r="Y116" i="5"/>
  <c r="T116" i="5"/>
  <c r="Y112" i="5"/>
  <c r="T112" i="5"/>
  <c r="Y108" i="5"/>
  <c r="T108" i="5"/>
  <c r="Z101" i="5"/>
  <c r="U101" i="5"/>
  <c r="U94" i="5"/>
  <c r="Z94" i="5"/>
  <c r="AA90" i="5"/>
  <c r="V90" i="5"/>
  <c r="V82" i="5"/>
  <c r="AA82" i="5"/>
  <c r="U164" i="5"/>
  <c r="Z164" i="5"/>
  <c r="U172" i="5"/>
  <c r="Z172" i="5"/>
  <c r="Z288" i="5"/>
  <c r="U288" i="5"/>
  <c r="U292" i="5"/>
  <c r="Z292" i="5"/>
  <c r="U427" i="5"/>
  <c r="Z427" i="5"/>
  <c r="Z447" i="5"/>
  <c r="U447" i="5"/>
  <c r="Z466" i="5"/>
  <c r="U466" i="5"/>
  <c r="AA524" i="5"/>
  <c r="V524" i="5"/>
  <c r="AA520" i="5"/>
  <c r="V520" i="5"/>
  <c r="AA516" i="5"/>
  <c r="V516" i="5"/>
  <c r="AA512" i="5"/>
  <c r="V512" i="5"/>
  <c r="AA508" i="5"/>
  <c r="V508" i="5"/>
  <c r="AA504" i="5"/>
  <c r="V504" i="5"/>
  <c r="AA500" i="5"/>
  <c r="V500" i="5"/>
  <c r="AA496" i="5"/>
  <c r="V496" i="5"/>
  <c r="Z523" i="5"/>
  <c r="U523" i="5"/>
  <c r="Z519" i="5"/>
  <c r="U519" i="5"/>
  <c r="Z515" i="5"/>
  <c r="U515" i="5"/>
  <c r="Z511" i="5"/>
  <c r="U511" i="5"/>
  <c r="Z507" i="5"/>
  <c r="U507" i="5"/>
  <c r="Z503" i="5"/>
  <c r="U503" i="5"/>
  <c r="Z499" i="5"/>
  <c r="U499" i="5"/>
  <c r="Y523" i="5"/>
  <c r="T523" i="5"/>
  <c r="Y519" i="5"/>
  <c r="T519" i="5"/>
  <c r="Y515" i="5"/>
  <c r="T515" i="5"/>
  <c r="Y511" i="5"/>
  <c r="T511" i="5"/>
  <c r="Y507" i="5"/>
  <c r="T507" i="5"/>
  <c r="Y503" i="5"/>
  <c r="T503" i="5"/>
  <c r="Y499" i="5"/>
  <c r="T499" i="5"/>
  <c r="AA495" i="5"/>
  <c r="V495" i="5"/>
  <c r="AA476" i="5"/>
  <c r="V476" i="5"/>
  <c r="AA494" i="5"/>
  <c r="V494" i="5"/>
  <c r="AA490" i="5"/>
  <c r="V490" i="5"/>
  <c r="AA486" i="5"/>
  <c r="V486" i="5"/>
  <c r="AA482" i="5"/>
  <c r="V482" i="5"/>
  <c r="Y478" i="5"/>
  <c r="T478" i="5"/>
  <c r="AA474" i="5"/>
  <c r="V474" i="5"/>
  <c r="Z467" i="5"/>
  <c r="U467" i="5"/>
  <c r="Y454" i="5"/>
  <c r="T454" i="5"/>
  <c r="Z492" i="5"/>
  <c r="U492" i="5"/>
  <c r="Z488" i="5"/>
  <c r="U488" i="5"/>
  <c r="Z484" i="5"/>
  <c r="U484" i="5"/>
  <c r="Z480" i="5"/>
  <c r="U480" i="5"/>
  <c r="Z463" i="5"/>
  <c r="U463" i="5"/>
  <c r="Y494" i="5"/>
  <c r="T494" i="5"/>
  <c r="Y490" i="5"/>
  <c r="T490" i="5"/>
  <c r="Y486" i="5"/>
  <c r="T486" i="5"/>
  <c r="Y482" i="5"/>
  <c r="T482" i="5"/>
  <c r="AA478" i="5"/>
  <c r="V478" i="5"/>
  <c r="AA472" i="5"/>
  <c r="V472" i="5"/>
  <c r="AA456" i="5"/>
  <c r="V456" i="5"/>
  <c r="U453" i="5"/>
  <c r="Z453" i="5"/>
  <c r="AA449" i="5"/>
  <c r="V449" i="5"/>
  <c r="Z436" i="5"/>
  <c r="U436" i="5"/>
  <c r="Z420" i="5"/>
  <c r="U420" i="5"/>
  <c r="V470" i="5"/>
  <c r="AA470" i="5"/>
  <c r="V457" i="5"/>
  <c r="AA457" i="5"/>
  <c r="Y452" i="5"/>
  <c r="T452" i="5"/>
  <c r="Y435" i="5"/>
  <c r="T435" i="5"/>
  <c r="U468" i="5"/>
  <c r="Z468" i="5"/>
  <c r="U460" i="5"/>
  <c r="Z460" i="5"/>
  <c r="Y447" i="5"/>
  <c r="T447" i="5"/>
  <c r="Y431" i="5"/>
  <c r="T431" i="5"/>
  <c r="Y473" i="5"/>
  <c r="T473" i="5"/>
  <c r="Y468" i="5"/>
  <c r="T468" i="5"/>
  <c r="T463" i="5"/>
  <c r="Y463" i="5"/>
  <c r="T457" i="5"/>
  <c r="Y457" i="5"/>
  <c r="Y451" i="5"/>
  <c r="T451" i="5"/>
  <c r="Z391" i="5"/>
  <c r="U391" i="5"/>
  <c r="AA378" i="5"/>
  <c r="V378" i="5"/>
  <c r="AA362" i="5"/>
  <c r="V362" i="5"/>
  <c r="AA442" i="5"/>
  <c r="V442" i="5"/>
  <c r="V434" i="5"/>
  <c r="AA434" i="5"/>
  <c r="V420" i="5"/>
  <c r="AA420" i="5"/>
  <c r="AA415" i="5"/>
  <c r="V415" i="5"/>
  <c r="AA411" i="5"/>
  <c r="V411" i="5"/>
  <c r="AA407" i="5"/>
  <c r="V407" i="5"/>
  <c r="AA403" i="5"/>
  <c r="V403" i="5"/>
  <c r="AA399" i="5"/>
  <c r="V399" i="5"/>
  <c r="AA395" i="5"/>
  <c r="V395" i="5"/>
  <c r="AA390" i="5"/>
  <c r="V390" i="5"/>
  <c r="Y380" i="5"/>
  <c r="T380" i="5"/>
  <c r="Y364" i="5"/>
  <c r="T364" i="5"/>
  <c r="Z445" i="5"/>
  <c r="U445" i="5"/>
  <c r="U438" i="5"/>
  <c r="Z438" i="5"/>
  <c r="Z430" i="5"/>
  <c r="U430" i="5"/>
  <c r="U423" i="5"/>
  <c r="Z423" i="5"/>
  <c r="U417" i="5"/>
  <c r="Z417" i="5"/>
  <c r="Z413" i="5"/>
  <c r="U413" i="5"/>
  <c r="Z409" i="5"/>
  <c r="U409" i="5"/>
  <c r="Z405" i="5"/>
  <c r="U405" i="5"/>
  <c r="Z401" i="5"/>
  <c r="U401" i="5"/>
  <c r="Z397" i="5"/>
  <c r="U397" i="5"/>
  <c r="Z393" i="5"/>
  <c r="U393" i="5"/>
  <c r="Y389" i="5"/>
  <c r="T389" i="5"/>
  <c r="Z373" i="5"/>
  <c r="U373" i="5"/>
  <c r="Z357" i="5"/>
  <c r="U357" i="5"/>
  <c r="Y450" i="5"/>
  <c r="T450" i="5"/>
  <c r="T444" i="5"/>
  <c r="Y444" i="5"/>
  <c r="T438" i="5"/>
  <c r="Y438" i="5"/>
  <c r="Y433" i="5"/>
  <c r="T433" i="5"/>
  <c r="T428" i="5"/>
  <c r="Y428" i="5"/>
  <c r="T422" i="5"/>
  <c r="Y422" i="5"/>
  <c r="Y417" i="5"/>
  <c r="T417" i="5"/>
  <c r="Y413" i="5"/>
  <c r="T413" i="5"/>
  <c r="Y409" i="5"/>
  <c r="T409" i="5"/>
  <c r="Y405" i="5"/>
  <c r="T405" i="5"/>
  <c r="Y401" i="5"/>
  <c r="T401" i="5"/>
  <c r="Y397" i="5"/>
  <c r="T397" i="5"/>
  <c r="Y393" i="5"/>
  <c r="T393" i="5"/>
  <c r="Z385" i="5"/>
  <c r="U385" i="5"/>
  <c r="Z313" i="5"/>
  <c r="U313" i="5"/>
  <c r="AA387" i="5"/>
  <c r="V387" i="5"/>
  <c r="V381" i="5"/>
  <c r="AA381" i="5"/>
  <c r="AA373" i="5"/>
  <c r="V373" i="5"/>
  <c r="V368" i="5"/>
  <c r="AA368" i="5"/>
  <c r="V363" i="5"/>
  <c r="AA363" i="5"/>
  <c r="AA355" i="5"/>
  <c r="V355" i="5"/>
  <c r="AA351" i="5"/>
  <c r="V351" i="5"/>
  <c r="AA347" i="5"/>
  <c r="V347" i="5"/>
  <c r="AA343" i="5"/>
  <c r="V343" i="5"/>
  <c r="AA339" i="5"/>
  <c r="V339" i="5"/>
  <c r="AA335" i="5"/>
  <c r="V335" i="5"/>
  <c r="AA331" i="5"/>
  <c r="V331" i="5"/>
  <c r="AA327" i="5"/>
  <c r="V327" i="5"/>
  <c r="AA323" i="5"/>
  <c r="V323" i="5"/>
  <c r="AA319" i="5"/>
  <c r="V319" i="5"/>
  <c r="AA315" i="5"/>
  <c r="V315" i="5"/>
  <c r="Z305" i="5"/>
  <c r="U305" i="5"/>
  <c r="Y292" i="5"/>
  <c r="T292" i="5"/>
  <c r="U386" i="5"/>
  <c r="Z386" i="5"/>
  <c r="U379" i="5"/>
  <c r="Z379" i="5"/>
  <c r="Z374" i="5"/>
  <c r="U374" i="5"/>
  <c r="U368" i="5"/>
  <c r="Z368" i="5"/>
  <c r="U362" i="5"/>
  <c r="Z362" i="5"/>
  <c r="U356" i="5"/>
  <c r="Z356" i="5"/>
  <c r="Z352" i="5"/>
  <c r="U352" i="5"/>
  <c r="Z348" i="5"/>
  <c r="U348" i="5"/>
  <c r="Z344" i="5"/>
  <c r="U344" i="5"/>
  <c r="Z340" i="5"/>
  <c r="U340" i="5"/>
  <c r="Z336" i="5"/>
  <c r="U336" i="5"/>
  <c r="Z332" i="5"/>
  <c r="U332" i="5"/>
  <c r="Z328" i="5"/>
  <c r="U328" i="5"/>
  <c r="Z324" i="5"/>
  <c r="U324" i="5"/>
  <c r="Z320" i="5"/>
  <c r="U320" i="5"/>
  <c r="Z316" i="5"/>
  <c r="U316" i="5"/>
  <c r="AA312" i="5"/>
  <c r="V312" i="5"/>
  <c r="AA298" i="5"/>
  <c r="V298" i="5"/>
  <c r="AA282" i="5"/>
  <c r="V282" i="5"/>
  <c r="T387" i="5"/>
  <c r="Y387" i="5"/>
  <c r="T382" i="5"/>
  <c r="Y382" i="5"/>
  <c r="Y377" i="5"/>
  <c r="T377" i="5"/>
  <c r="T371" i="5"/>
  <c r="Y371" i="5"/>
  <c r="T366" i="5"/>
  <c r="Y366" i="5"/>
  <c r="Y361" i="5"/>
  <c r="T361" i="5"/>
  <c r="T355" i="5"/>
  <c r="Y355" i="5"/>
  <c r="Y351" i="5"/>
  <c r="T351" i="5"/>
  <c r="Y347" i="5"/>
  <c r="T347" i="5"/>
  <c r="Y343" i="5"/>
  <c r="T343" i="5"/>
  <c r="Y339" i="5"/>
  <c r="T339" i="5"/>
  <c r="Y335" i="5"/>
  <c r="T335" i="5"/>
  <c r="Y331" i="5"/>
  <c r="T331" i="5"/>
  <c r="Y327" i="5"/>
  <c r="T327" i="5"/>
  <c r="Y323" i="5"/>
  <c r="T323" i="5"/>
  <c r="Y319" i="5"/>
  <c r="T319" i="5"/>
  <c r="Y315" i="5"/>
  <c r="T315" i="5"/>
  <c r="AA294" i="5"/>
  <c r="V294" i="5"/>
  <c r="Y284" i="5"/>
  <c r="T284" i="5"/>
  <c r="AA202" i="5"/>
  <c r="V202" i="5"/>
  <c r="AA186" i="5"/>
  <c r="V186" i="5"/>
  <c r="AA170" i="5"/>
  <c r="V170" i="5"/>
  <c r="AA154" i="5"/>
  <c r="V154" i="5"/>
  <c r="V307" i="5"/>
  <c r="AA307" i="5"/>
  <c r="V295" i="5"/>
  <c r="AA295" i="5"/>
  <c r="V287" i="5"/>
  <c r="AA287" i="5"/>
  <c r="V281" i="5"/>
  <c r="AA281" i="5"/>
  <c r="V276" i="5"/>
  <c r="AA276" i="5"/>
  <c r="AA271" i="5"/>
  <c r="V271" i="5"/>
  <c r="AA267" i="5"/>
  <c r="V267" i="5"/>
  <c r="AA263" i="5"/>
  <c r="V263" i="5"/>
  <c r="AA259" i="5"/>
  <c r="V259" i="5"/>
  <c r="AA255" i="5"/>
  <c r="V255" i="5"/>
  <c r="AA251" i="5"/>
  <c r="V251" i="5"/>
  <c r="AA247" i="5"/>
  <c r="V247" i="5"/>
  <c r="AA243" i="5"/>
  <c r="V243" i="5"/>
  <c r="AA239" i="5"/>
  <c r="V239" i="5"/>
  <c r="AA235" i="5"/>
  <c r="V235" i="5"/>
  <c r="AA231" i="5"/>
  <c r="V231" i="5"/>
  <c r="AA227" i="5"/>
  <c r="V227" i="5"/>
  <c r="AA223" i="5"/>
  <c r="V223" i="5"/>
  <c r="AA219" i="5"/>
  <c r="V219" i="5"/>
  <c r="AA215" i="5"/>
  <c r="V215" i="5"/>
  <c r="AA211" i="5"/>
  <c r="V211" i="5"/>
  <c r="Y204" i="5"/>
  <c r="T204" i="5"/>
  <c r="AA182" i="5"/>
  <c r="V182" i="5"/>
  <c r="Z153" i="5"/>
  <c r="U153" i="5"/>
  <c r="U307" i="5"/>
  <c r="Z307" i="5"/>
  <c r="U299" i="5"/>
  <c r="Z299" i="5"/>
  <c r="U294" i="5"/>
  <c r="Z294" i="5"/>
  <c r="Z286" i="5"/>
  <c r="U286" i="5"/>
  <c r="U280" i="5"/>
  <c r="Z280" i="5"/>
  <c r="U274" i="5"/>
  <c r="Z274" i="5"/>
  <c r="Z270" i="5"/>
  <c r="U270" i="5"/>
  <c r="Z266" i="5"/>
  <c r="U266" i="5"/>
  <c r="Z262" i="5"/>
  <c r="U262" i="5"/>
  <c r="Z258" i="5"/>
  <c r="U258" i="5"/>
  <c r="Z254" i="5"/>
  <c r="U254" i="5"/>
  <c r="Z250" i="5"/>
  <c r="U250" i="5"/>
  <c r="Z246" i="5"/>
  <c r="U246" i="5"/>
  <c r="Z242" i="5"/>
  <c r="U242" i="5"/>
  <c r="Z238" i="5"/>
  <c r="U238" i="5"/>
  <c r="Z234" i="5"/>
  <c r="U234" i="5"/>
  <c r="Z230" i="5"/>
  <c r="U230" i="5"/>
  <c r="Z226" i="5"/>
  <c r="U226" i="5"/>
  <c r="Z222" i="5"/>
  <c r="U222" i="5"/>
  <c r="Z218" i="5"/>
  <c r="U218" i="5"/>
  <c r="Z214" i="5"/>
  <c r="U214" i="5"/>
  <c r="Z210" i="5"/>
  <c r="U210" i="5"/>
  <c r="Y200" i="5"/>
  <c r="T200" i="5"/>
  <c r="Y184" i="5"/>
  <c r="T184" i="5"/>
  <c r="Y168" i="5"/>
  <c r="T168" i="5"/>
  <c r="Y152" i="5"/>
  <c r="T152" i="5"/>
  <c r="T309" i="5"/>
  <c r="Y309" i="5"/>
  <c r="T303" i="5"/>
  <c r="Y303" i="5"/>
  <c r="T298" i="5"/>
  <c r="Y298" i="5"/>
  <c r="T293" i="5"/>
  <c r="Y293" i="5"/>
  <c r="T287" i="5"/>
  <c r="Y287" i="5"/>
  <c r="T282" i="5"/>
  <c r="Y282" i="5"/>
  <c r="T277" i="5"/>
  <c r="Y277" i="5"/>
  <c r="Y272" i="5"/>
  <c r="T272" i="5"/>
  <c r="Y268" i="5"/>
  <c r="T268" i="5"/>
  <c r="Y264" i="5"/>
  <c r="T264" i="5"/>
  <c r="Y260" i="5"/>
  <c r="T260" i="5"/>
  <c r="Y256" i="5"/>
  <c r="T256" i="5"/>
  <c r="Y252" i="5"/>
  <c r="T252" i="5"/>
  <c r="Y248" i="5"/>
  <c r="T248" i="5"/>
  <c r="Y244" i="5"/>
  <c r="T244" i="5"/>
  <c r="Y240" i="5"/>
  <c r="T240" i="5"/>
  <c r="Y236" i="5"/>
  <c r="T236" i="5"/>
  <c r="Y232" i="5"/>
  <c r="T232" i="5"/>
  <c r="Y228" i="5"/>
  <c r="T228" i="5"/>
  <c r="Y224" i="5"/>
  <c r="T224" i="5"/>
  <c r="Y220" i="5"/>
  <c r="T220" i="5"/>
  <c r="Y216" i="5"/>
  <c r="T216" i="5"/>
  <c r="Y212" i="5"/>
  <c r="T212" i="5"/>
  <c r="Y208" i="5"/>
  <c r="T208" i="5"/>
  <c r="Y196" i="5"/>
  <c r="T196" i="5"/>
  <c r="Y180" i="5"/>
  <c r="T180" i="5"/>
  <c r="Y164" i="5"/>
  <c r="T164" i="5"/>
  <c r="Y104" i="5"/>
  <c r="T104" i="5"/>
  <c r="Z93" i="5"/>
  <c r="U93" i="5"/>
  <c r="Z79" i="5"/>
  <c r="U79" i="5"/>
  <c r="Z63" i="5"/>
  <c r="U63" i="5"/>
  <c r="V204" i="5"/>
  <c r="AA204" i="5"/>
  <c r="AA196" i="5"/>
  <c r="V196" i="5"/>
  <c r="V188" i="5"/>
  <c r="AA188" i="5"/>
  <c r="AA180" i="5"/>
  <c r="V180" i="5"/>
  <c r="V172" i="5"/>
  <c r="AA172" i="5"/>
  <c r="AA164" i="5"/>
  <c r="V164" i="5"/>
  <c r="V156" i="5"/>
  <c r="AA156" i="5"/>
  <c r="AA149" i="5"/>
  <c r="V149" i="5"/>
  <c r="AA145" i="5"/>
  <c r="V145" i="5"/>
  <c r="AA141" i="5"/>
  <c r="V141" i="5"/>
  <c r="AA137" i="5"/>
  <c r="V137" i="5"/>
  <c r="AA133" i="5"/>
  <c r="V133" i="5"/>
  <c r="AA129" i="5"/>
  <c r="V129" i="5"/>
  <c r="AA125" i="5"/>
  <c r="V125" i="5"/>
  <c r="AA121" i="5"/>
  <c r="V121" i="5"/>
  <c r="AA117" i="5"/>
  <c r="V117" i="5"/>
  <c r="AA113" i="5"/>
  <c r="V113" i="5"/>
  <c r="AA109" i="5"/>
  <c r="V109" i="5"/>
  <c r="Y105" i="5"/>
  <c r="T105" i="5"/>
  <c r="Y102" i="5"/>
  <c r="T102" i="5"/>
  <c r="Z98" i="5"/>
  <c r="U98" i="5"/>
  <c r="AA94" i="5"/>
  <c r="V94" i="5"/>
  <c r="V74" i="5"/>
  <c r="AA74" i="5"/>
  <c r="U202" i="5"/>
  <c r="Z202" i="5"/>
  <c r="U195" i="5"/>
  <c r="Z195" i="5"/>
  <c r="U190" i="5"/>
  <c r="Z190" i="5"/>
  <c r="Z183" i="5"/>
  <c r="U183" i="5"/>
  <c r="U176" i="5"/>
  <c r="Z176" i="5"/>
  <c r="U170" i="5"/>
  <c r="Z170" i="5"/>
  <c r="U163" i="5"/>
  <c r="Z163" i="5"/>
  <c r="U158" i="5"/>
  <c r="Z158" i="5"/>
  <c r="Z151" i="5"/>
  <c r="U151" i="5"/>
  <c r="Z147" i="5"/>
  <c r="U147" i="5"/>
  <c r="Z143" i="5"/>
  <c r="U143" i="5"/>
  <c r="Z139" i="5"/>
  <c r="U139" i="5"/>
  <c r="Z135" i="5"/>
  <c r="U135" i="5"/>
  <c r="Z131" i="5"/>
  <c r="U131" i="5"/>
  <c r="Z127" i="5"/>
  <c r="U127" i="5"/>
  <c r="Z123" i="5"/>
  <c r="U123" i="5"/>
  <c r="Z119" i="5"/>
  <c r="U119" i="5"/>
  <c r="Z115" i="5"/>
  <c r="U115" i="5"/>
  <c r="Z111" i="5"/>
  <c r="U111" i="5"/>
  <c r="Z107" i="5"/>
  <c r="U107" i="5"/>
  <c r="Z103" i="5"/>
  <c r="U103" i="5"/>
  <c r="Y92" i="5"/>
  <c r="T92" i="5"/>
  <c r="Z71" i="5"/>
  <c r="U71" i="5"/>
  <c r="V161" i="5"/>
  <c r="AA161" i="5"/>
  <c r="V193" i="5"/>
  <c r="AA193" i="5"/>
  <c r="V169" i="5"/>
  <c r="AA169" i="5"/>
  <c r="V201" i="5"/>
  <c r="AA201" i="5"/>
  <c r="V288" i="5"/>
  <c r="AA288" i="5"/>
  <c r="AA389" i="5"/>
  <c r="V389" i="5"/>
  <c r="V377" i="5"/>
  <c r="AA377" i="5"/>
  <c r="V440" i="5"/>
  <c r="AA440" i="5"/>
  <c r="AA443" i="5"/>
  <c r="V443" i="5"/>
  <c r="V432" i="5"/>
  <c r="AA432" i="5"/>
  <c r="AA462" i="5"/>
  <c r="V462" i="5"/>
  <c r="V467" i="5"/>
  <c r="AA467" i="5"/>
  <c r="T205" i="5"/>
  <c r="Y205" i="5"/>
  <c r="T199" i="5"/>
  <c r="Y199" i="5"/>
  <c r="T194" i="5"/>
  <c r="Y194" i="5"/>
  <c r="T189" i="5"/>
  <c r="Y189" i="5"/>
  <c r="T183" i="5"/>
  <c r="Y183" i="5"/>
  <c r="T178" i="5"/>
  <c r="Y178" i="5"/>
  <c r="T173" i="5"/>
  <c r="Y173" i="5"/>
  <c r="T167" i="5"/>
  <c r="Y167" i="5"/>
  <c r="T162" i="5"/>
  <c r="Y162" i="5"/>
  <c r="T157" i="5"/>
  <c r="Y157" i="5"/>
  <c r="T151" i="5"/>
  <c r="Y151" i="5"/>
  <c r="Y147" i="5"/>
  <c r="T147" i="5"/>
  <c r="Y143" i="5"/>
  <c r="T143" i="5"/>
  <c r="Y139" i="5"/>
  <c r="T139" i="5"/>
  <c r="Y135" i="5"/>
  <c r="T135" i="5"/>
  <c r="Y131" i="5"/>
  <c r="T131" i="5"/>
  <c r="Y127" i="5"/>
  <c r="T127" i="5"/>
  <c r="Y123" i="5"/>
  <c r="T123" i="5"/>
  <c r="Y119" i="5"/>
  <c r="T119" i="5"/>
  <c r="Y115" i="5"/>
  <c r="T115" i="5"/>
  <c r="Y111" i="5"/>
  <c r="T111" i="5"/>
  <c r="Y107" i="5"/>
  <c r="T107" i="5"/>
  <c r="Z100" i="5"/>
  <c r="U100" i="5"/>
  <c r="AA98" i="5"/>
  <c r="V98" i="5"/>
  <c r="Y94" i="5"/>
  <c r="T94" i="5"/>
  <c r="U86" i="5"/>
  <c r="Z86" i="5"/>
  <c r="V83" i="5"/>
  <c r="AA83" i="5"/>
  <c r="V66" i="5"/>
  <c r="AA66" i="5"/>
  <c r="U180" i="5"/>
  <c r="Z180" i="5"/>
  <c r="U188" i="5"/>
  <c r="Z188" i="5"/>
  <c r="Z304" i="5"/>
  <c r="U304" i="5"/>
  <c r="U308" i="5"/>
  <c r="Z308" i="5"/>
  <c r="U443" i="5"/>
  <c r="Z443" i="5"/>
  <c r="U419" i="5"/>
  <c r="Z419" i="5"/>
  <c r="U454" i="5"/>
  <c r="Z454" i="5"/>
  <c r="AA523" i="5"/>
  <c r="V523" i="5"/>
  <c r="AA519" i="5"/>
  <c r="V519" i="5"/>
  <c r="AA515" i="5"/>
  <c r="V515" i="5"/>
  <c r="AA511" i="5"/>
  <c r="V511" i="5"/>
  <c r="AA507" i="5"/>
  <c r="V507" i="5"/>
  <c r="AA503" i="5"/>
  <c r="V503" i="5"/>
  <c r="AA499" i="5"/>
  <c r="V499" i="5"/>
  <c r="Z522" i="5"/>
  <c r="U522" i="5"/>
  <c r="Z518" i="5"/>
  <c r="U518" i="5"/>
  <c r="Z514" i="5"/>
  <c r="U514" i="5"/>
  <c r="Z510" i="5"/>
  <c r="U510" i="5"/>
  <c r="Z506" i="5"/>
  <c r="U506" i="5"/>
  <c r="Z502" i="5"/>
  <c r="U502" i="5"/>
  <c r="Z498" i="5"/>
  <c r="U498" i="5"/>
  <c r="Y522" i="5"/>
  <c r="T522" i="5"/>
  <c r="Y518" i="5"/>
  <c r="T518" i="5"/>
  <c r="Y514" i="5"/>
  <c r="T514" i="5"/>
  <c r="Y510" i="5"/>
  <c r="T510" i="5"/>
  <c r="Y506" i="5"/>
  <c r="T506" i="5"/>
  <c r="Y502" i="5"/>
  <c r="T502" i="5"/>
  <c r="Y498" i="5"/>
  <c r="T498" i="5"/>
  <c r="Z473" i="5"/>
  <c r="U473" i="5"/>
  <c r="Y458" i="5"/>
  <c r="T458" i="5"/>
  <c r="AA493" i="5"/>
  <c r="V493" i="5"/>
  <c r="AA489" i="5"/>
  <c r="V489" i="5"/>
  <c r="AA485" i="5"/>
  <c r="V485" i="5"/>
  <c r="AA481" i="5"/>
  <c r="V481" i="5"/>
  <c r="Y470" i="5"/>
  <c r="T470" i="5"/>
  <c r="Z491" i="5"/>
  <c r="U491" i="5"/>
  <c r="Z487" i="5"/>
  <c r="U487" i="5"/>
  <c r="Z483" i="5"/>
  <c r="U483" i="5"/>
  <c r="Y479" i="5"/>
  <c r="T479" i="5"/>
  <c r="Y476" i="5"/>
  <c r="T476" i="5"/>
  <c r="AA460" i="5"/>
  <c r="V460" i="5"/>
  <c r="Y493" i="5"/>
  <c r="T493" i="5"/>
  <c r="Y489" i="5"/>
  <c r="T489" i="5"/>
  <c r="Y485" i="5"/>
  <c r="T485" i="5"/>
  <c r="Y481" i="5"/>
  <c r="T481" i="5"/>
  <c r="Z477" i="5"/>
  <c r="U477" i="5"/>
  <c r="AA433" i="5"/>
  <c r="V433" i="5"/>
  <c r="AA417" i="5"/>
  <c r="V417" i="5"/>
  <c r="V469" i="5"/>
  <c r="AA469" i="5"/>
  <c r="V455" i="5"/>
  <c r="AA455" i="5"/>
  <c r="Z449" i="5"/>
  <c r="U449" i="5"/>
  <c r="AA429" i="5"/>
  <c r="V429" i="5"/>
  <c r="U474" i="5"/>
  <c r="Z474" i="5"/>
  <c r="Z465" i="5"/>
  <c r="U465" i="5"/>
  <c r="U458" i="5"/>
  <c r="Z458" i="5"/>
  <c r="Z444" i="5"/>
  <c r="U444" i="5"/>
  <c r="Z428" i="5"/>
  <c r="U428" i="5"/>
  <c r="T472" i="5"/>
  <c r="Y472" i="5"/>
  <c r="Y467" i="5"/>
  <c r="T467" i="5"/>
  <c r="T461" i="5"/>
  <c r="Y461" i="5"/>
  <c r="T456" i="5"/>
  <c r="Y456" i="5"/>
  <c r="AA450" i="5"/>
  <c r="V450" i="5"/>
  <c r="Y443" i="5"/>
  <c r="T443" i="5"/>
  <c r="Y427" i="5"/>
  <c r="T427" i="5"/>
  <c r="Y388" i="5"/>
  <c r="T388" i="5"/>
  <c r="V438" i="5"/>
  <c r="AA438" i="5"/>
  <c r="V430" i="5"/>
  <c r="AA430" i="5"/>
  <c r="V419" i="5"/>
  <c r="AA419" i="5"/>
  <c r="AA414" i="5"/>
  <c r="V414" i="5"/>
  <c r="AA410" i="5"/>
  <c r="V410" i="5"/>
  <c r="AA406" i="5"/>
  <c r="V406" i="5"/>
  <c r="AA402" i="5"/>
  <c r="V402" i="5"/>
  <c r="AA398" i="5"/>
  <c r="V398" i="5"/>
  <c r="AA394" i="5"/>
  <c r="V394" i="5"/>
  <c r="Z389" i="5"/>
  <c r="U389" i="5"/>
  <c r="Z377" i="5"/>
  <c r="U377" i="5"/>
  <c r="Z361" i="5"/>
  <c r="U361" i="5"/>
  <c r="U442" i="5"/>
  <c r="Z442" i="5"/>
  <c r="U437" i="5"/>
  <c r="Z437" i="5"/>
  <c r="Z429" i="5"/>
  <c r="U429" i="5"/>
  <c r="U422" i="5"/>
  <c r="Z422" i="5"/>
  <c r="Z416" i="5"/>
  <c r="U416" i="5"/>
  <c r="Z412" i="5"/>
  <c r="U412" i="5"/>
  <c r="Z408" i="5"/>
  <c r="U408" i="5"/>
  <c r="Z404" i="5"/>
  <c r="U404" i="5"/>
  <c r="Z400" i="5"/>
  <c r="U400" i="5"/>
  <c r="Z396" i="5"/>
  <c r="U396" i="5"/>
  <c r="Z392" i="5"/>
  <c r="U392" i="5"/>
  <c r="AA386" i="5"/>
  <c r="V386" i="5"/>
  <c r="AA370" i="5"/>
  <c r="V370" i="5"/>
  <c r="T449" i="5"/>
  <c r="Y449" i="5"/>
  <c r="T442" i="5"/>
  <c r="Y442" i="5"/>
  <c r="T437" i="5"/>
  <c r="Y437" i="5"/>
  <c r="Y432" i="5"/>
  <c r="T432" i="5"/>
  <c r="T426" i="5"/>
  <c r="Y426" i="5"/>
  <c r="T421" i="5"/>
  <c r="Y421" i="5"/>
  <c r="Y416" i="5"/>
  <c r="T416" i="5"/>
  <c r="Y412" i="5"/>
  <c r="T412" i="5"/>
  <c r="Y408" i="5"/>
  <c r="T408" i="5"/>
  <c r="Y404" i="5"/>
  <c r="T404" i="5"/>
  <c r="Y400" i="5"/>
  <c r="T400" i="5"/>
  <c r="Y396" i="5"/>
  <c r="T396" i="5"/>
  <c r="Y392" i="5"/>
  <c r="T392" i="5"/>
  <c r="AA366" i="5"/>
  <c r="V366" i="5"/>
  <c r="Y356" i="5"/>
  <c r="T356" i="5"/>
  <c r="Y312" i="5"/>
  <c r="T312" i="5"/>
  <c r="Y296" i="5"/>
  <c r="T296" i="5"/>
  <c r="Y280" i="5"/>
  <c r="T280" i="5"/>
  <c r="V385" i="5"/>
  <c r="AA385" i="5"/>
  <c r="V380" i="5"/>
  <c r="AA380" i="5"/>
  <c r="AA372" i="5"/>
  <c r="V372" i="5"/>
  <c r="V367" i="5"/>
  <c r="AA367" i="5"/>
  <c r="V359" i="5"/>
  <c r="AA359" i="5"/>
  <c r="AA354" i="5"/>
  <c r="V354" i="5"/>
  <c r="AA350" i="5"/>
  <c r="V350" i="5"/>
  <c r="AA346" i="5"/>
  <c r="V346" i="5"/>
  <c r="AA342" i="5"/>
  <c r="V342" i="5"/>
  <c r="AA338" i="5"/>
  <c r="V338" i="5"/>
  <c r="AA334" i="5"/>
  <c r="V334" i="5"/>
  <c r="AA330" i="5"/>
  <c r="V330" i="5"/>
  <c r="AA326" i="5"/>
  <c r="V326" i="5"/>
  <c r="AA322" i="5"/>
  <c r="V322" i="5"/>
  <c r="AA318" i="5"/>
  <c r="V318" i="5"/>
  <c r="Y308" i="5"/>
  <c r="T308" i="5"/>
  <c r="AA286" i="5"/>
  <c r="V286" i="5"/>
  <c r="U384" i="5"/>
  <c r="Z384" i="5"/>
  <c r="U378" i="5"/>
  <c r="Z378" i="5"/>
  <c r="U372" i="5"/>
  <c r="Z372" i="5"/>
  <c r="U367" i="5"/>
  <c r="Z367" i="5"/>
  <c r="Z360" i="5"/>
  <c r="U360" i="5"/>
  <c r="U355" i="5"/>
  <c r="Z355" i="5"/>
  <c r="Z351" i="5"/>
  <c r="U351" i="5"/>
  <c r="Z347" i="5"/>
  <c r="U347" i="5"/>
  <c r="Z343" i="5"/>
  <c r="U343" i="5"/>
  <c r="Z339" i="5"/>
  <c r="U339" i="5"/>
  <c r="Z335" i="5"/>
  <c r="U335" i="5"/>
  <c r="Z331" i="5"/>
  <c r="U331" i="5"/>
  <c r="Z327" i="5"/>
  <c r="U327" i="5"/>
  <c r="Z323" i="5"/>
  <c r="U323" i="5"/>
  <c r="Z319" i="5"/>
  <c r="U319" i="5"/>
  <c r="Z315" i="5"/>
  <c r="U315" i="5"/>
  <c r="T386" i="5"/>
  <c r="Y386" i="5"/>
  <c r="T381" i="5"/>
  <c r="Y381" i="5"/>
  <c r="T375" i="5"/>
  <c r="Y375" i="5"/>
  <c r="T370" i="5"/>
  <c r="Y370" i="5"/>
  <c r="T365" i="5"/>
  <c r="Y365" i="5"/>
  <c r="T359" i="5"/>
  <c r="Y359" i="5"/>
  <c r="Y354" i="5"/>
  <c r="T354" i="5"/>
  <c r="Y350" i="5"/>
  <c r="T350" i="5"/>
  <c r="Y346" i="5"/>
  <c r="T346" i="5"/>
  <c r="Y342" i="5"/>
  <c r="T342" i="5"/>
  <c r="Y338" i="5"/>
  <c r="T338" i="5"/>
  <c r="Y334" i="5"/>
  <c r="T334" i="5"/>
  <c r="Y330" i="5"/>
  <c r="T330" i="5"/>
  <c r="Y326" i="5"/>
  <c r="T326" i="5"/>
  <c r="Y322" i="5"/>
  <c r="T322" i="5"/>
  <c r="Y318" i="5"/>
  <c r="T318" i="5"/>
  <c r="Y300" i="5"/>
  <c r="T300" i="5"/>
  <c r="V311" i="5"/>
  <c r="AA311" i="5"/>
  <c r="V303" i="5"/>
  <c r="AA303" i="5"/>
  <c r="V293" i="5"/>
  <c r="AA293" i="5"/>
  <c r="AA285" i="5"/>
  <c r="V285" i="5"/>
  <c r="V280" i="5"/>
  <c r="AA280" i="5"/>
  <c r="V275" i="5"/>
  <c r="AA275" i="5"/>
  <c r="AA270" i="5"/>
  <c r="V270" i="5"/>
  <c r="AA266" i="5"/>
  <c r="V266" i="5"/>
  <c r="AA262" i="5"/>
  <c r="V262" i="5"/>
  <c r="AA258" i="5"/>
  <c r="V258" i="5"/>
  <c r="AA254" i="5"/>
  <c r="V254" i="5"/>
  <c r="AA250" i="5"/>
  <c r="V250" i="5"/>
  <c r="AA246" i="5"/>
  <c r="V246" i="5"/>
  <c r="AA242" i="5"/>
  <c r="V242" i="5"/>
  <c r="AA238" i="5"/>
  <c r="V238" i="5"/>
  <c r="AA234" i="5"/>
  <c r="V234" i="5"/>
  <c r="AA230" i="5"/>
  <c r="V230" i="5"/>
  <c r="AA226" i="5"/>
  <c r="V226" i="5"/>
  <c r="AA222" i="5"/>
  <c r="V222" i="5"/>
  <c r="AA218" i="5"/>
  <c r="V218" i="5"/>
  <c r="AA214" i="5"/>
  <c r="V214" i="5"/>
  <c r="AA210" i="5"/>
  <c r="V210" i="5"/>
  <c r="AA198" i="5"/>
  <c r="V198" i="5"/>
  <c r="Z169" i="5"/>
  <c r="U169" i="5"/>
  <c r="Y156" i="5"/>
  <c r="T156" i="5"/>
  <c r="Z312" i="5"/>
  <c r="U312" i="5"/>
  <c r="U306" i="5"/>
  <c r="Z306" i="5"/>
  <c r="U298" i="5"/>
  <c r="Z298" i="5"/>
  <c r="U291" i="5"/>
  <c r="Z291" i="5"/>
  <c r="U284" i="5"/>
  <c r="Z284" i="5"/>
  <c r="U279" i="5"/>
  <c r="Z279" i="5"/>
  <c r="Z273" i="5"/>
  <c r="U273" i="5"/>
  <c r="Z269" i="5"/>
  <c r="U269" i="5"/>
  <c r="Z265" i="5"/>
  <c r="U265" i="5"/>
  <c r="Z261" i="5"/>
  <c r="U261" i="5"/>
  <c r="Z257" i="5"/>
  <c r="U257" i="5"/>
  <c r="Z253" i="5"/>
  <c r="U253" i="5"/>
  <c r="Z249" i="5"/>
  <c r="U249" i="5"/>
  <c r="Z245" i="5"/>
  <c r="U245" i="5"/>
  <c r="Z241" i="5"/>
  <c r="U241" i="5"/>
  <c r="Z237" i="5"/>
  <c r="U237" i="5"/>
  <c r="Z233" i="5"/>
  <c r="U233" i="5"/>
  <c r="Z229" i="5"/>
  <c r="U229" i="5"/>
  <c r="Z225" i="5"/>
  <c r="U225" i="5"/>
  <c r="Z221" i="5"/>
  <c r="U221" i="5"/>
  <c r="Z217" i="5"/>
  <c r="U217" i="5"/>
  <c r="Z213" i="5"/>
  <c r="U213" i="5"/>
  <c r="Z209" i="5"/>
  <c r="U209" i="5"/>
  <c r="Z197" i="5"/>
  <c r="U197" i="5"/>
  <c r="Z181" i="5"/>
  <c r="U181" i="5"/>
  <c r="Z165" i="5"/>
  <c r="U165" i="5"/>
  <c r="T313" i="5"/>
  <c r="Y313" i="5"/>
  <c r="Y307" i="5"/>
  <c r="T307" i="5"/>
  <c r="T302" i="5"/>
  <c r="Y302" i="5"/>
  <c r="T297" i="5"/>
  <c r="Y297" i="5"/>
  <c r="Y291" i="5"/>
  <c r="T291" i="5"/>
  <c r="T286" i="5"/>
  <c r="Y286" i="5"/>
  <c r="T281" i="5"/>
  <c r="Y281" i="5"/>
  <c r="Y275" i="5"/>
  <c r="T275" i="5"/>
  <c r="Y271" i="5"/>
  <c r="T271" i="5"/>
  <c r="Y267" i="5"/>
  <c r="T267" i="5"/>
  <c r="Y263" i="5"/>
  <c r="T263" i="5"/>
  <c r="Y259" i="5"/>
  <c r="T259" i="5"/>
  <c r="Y255" i="5"/>
  <c r="T255" i="5"/>
  <c r="Y251" i="5"/>
  <c r="T251" i="5"/>
  <c r="Y247" i="5"/>
  <c r="T247" i="5"/>
  <c r="Y243" i="5"/>
  <c r="T243" i="5"/>
  <c r="Y239" i="5"/>
  <c r="T239" i="5"/>
  <c r="Y235" i="5"/>
  <c r="T235" i="5"/>
  <c r="Y231" i="5"/>
  <c r="T231" i="5"/>
  <c r="Y227" i="5"/>
  <c r="T227" i="5"/>
  <c r="Y223" i="5"/>
  <c r="T223" i="5"/>
  <c r="Y219" i="5"/>
  <c r="T219" i="5"/>
  <c r="Y215" i="5"/>
  <c r="T215" i="5"/>
  <c r="Y211" i="5"/>
  <c r="T211" i="5"/>
  <c r="AA207" i="5"/>
  <c r="V207" i="5"/>
  <c r="Z193" i="5"/>
  <c r="U193" i="5"/>
  <c r="Z177" i="5"/>
  <c r="U177" i="5"/>
  <c r="Z161" i="5"/>
  <c r="U161" i="5"/>
  <c r="AA99" i="5"/>
  <c r="V99" i="5"/>
  <c r="AA92" i="5"/>
  <c r="V92" i="5"/>
  <c r="AA76" i="5"/>
  <c r="V76" i="5"/>
  <c r="V203" i="5"/>
  <c r="AA203" i="5"/>
  <c r="AA195" i="5"/>
  <c r="V195" i="5"/>
  <c r="V187" i="5"/>
  <c r="AA187" i="5"/>
  <c r="AA179" i="5"/>
  <c r="V179" i="5"/>
  <c r="V171" i="5"/>
  <c r="AA171" i="5"/>
  <c r="AA163" i="5"/>
  <c r="V163" i="5"/>
  <c r="V155" i="5"/>
  <c r="AA155" i="5"/>
  <c r="AA148" i="5"/>
  <c r="V148" i="5"/>
  <c r="AA144" i="5"/>
  <c r="V144" i="5"/>
  <c r="AA140" i="5"/>
  <c r="V140" i="5"/>
  <c r="AA136" i="5"/>
  <c r="V136" i="5"/>
  <c r="AA132" i="5"/>
  <c r="V132" i="5"/>
  <c r="AA128" i="5"/>
  <c r="V128" i="5"/>
  <c r="AA124" i="5"/>
  <c r="V124" i="5"/>
  <c r="AA120" i="5"/>
  <c r="V120" i="5"/>
  <c r="AA116" i="5"/>
  <c r="V116" i="5"/>
  <c r="AA112" i="5"/>
  <c r="V112" i="5"/>
  <c r="AA108" i="5"/>
  <c r="V108" i="5"/>
  <c r="Y98" i="5"/>
  <c r="T98" i="5"/>
  <c r="AA88" i="5"/>
  <c r="V88" i="5"/>
  <c r="U78" i="5"/>
  <c r="Z78" i="5"/>
  <c r="V75" i="5"/>
  <c r="AA75" i="5"/>
  <c r="Z200" i="5"/>
  <c r="U200" i="5"/>
  <c r="U194" i="5"/>
  <c r="Z194" i="5"/>
  <c r="U187" i="5"/>
  <c r="Z187" i="5"/>
  <c r="Z182" i="5"/>
  <c r="U182" i="5"/>
  <c r="U175" i="5"/>
  <c r="Z175" i="5"/>
  <c r="Z168" i="5"/>
  <c r="U168" i="5"/>
  <c r="U162" i="5"/>
  <c r="Z162" i="5"/>
  <c r="U155" i="5"/>
  <c r="Z155" i="5"/>
  <c r="Z150" i="5"/>
  <c r="U150" i="5"/>
  <c r="Z146" i="5"/>
  <c r="U146" i="5"/>
  <c r="Z142" i="5"/>
  <c r="U142" i="5"/>
  <c r="Z138" i="5"/>
  <c r="U138" i="5"/>
  <c r="Z134" i="5"/>
  <c r="U134" i="5"/>
  <c r="Z130" i="5"/>
  <c r="U130" i="5"/>
  <c r="Z126" i="5"/>
  <c r="U126" i="5"/>
  <c r="Z122" i="5"/>
  <c r="U122" i="5"/>
  <c r="Z118" i="5"/>
  <c r="U118" i="5"/>
  <c r="Z114" i="5"/>
  <c r="U114" i="5"/>
  <c r="Z110" i="5"/>
  <c r="U110" i="5"/>
  <c r="Z106" i="5"/>
  <c r="U106" i="5"/>
  <c r="Z97" i="5"/>
  <c r="U97" i="5"/>
  <c r="Z87" i="5"/>
  <c r="U87" i="5"/>
  <c r="Y74" i="5"/>
  <c r="T74" i="5"/>
  <c r="V176" i="5"/>
  <c r="AA176" i="5"/>
  <c r="V152" i="5"/>
  <c r="AA152" i="5"/>
  <c r="V184" i="5"/>
  <c r="AA184" i="5"/>
  <c r="V297" i="5"/>
  <c r="AA297" i="5"/>
  <c r="V289" i="5"/>
  <c r="AA289" i="5"/>
  <c r="V360" i="5"/>
  <c r="AA360" i="5"/>
  <c r="V423" i="5"/>
  <c r="AA423" i="5"/>
  <c r="V448" i="5"/>
  <c r="AA448" i="5"/>
  <c r="AA444" i="5"/>
  <c r="V444" i="5"/>
  <c r="AA447" i="5"/>
  <c r="V447" i="5"/>
  <c r="AA463" i="5"/>
  <c r="V463" i="5"/>
  <c r="V475" i="5"/>
  <c r="AA475" i="5"/>
  <c r="Y203" i="5"/>
  <c r="T203" i="5"/>
  <c r="T198" i="5"/>
  <c r="Y198" i="5"/>
  <c r="T193" i="5"/>
  <c r="Y193" i="5"/>
  <c r="Y187" i="5"/>
  <c r="T187" i="5"/>
  <c r="T182" i="5"/>
  <c r="Y182" i="5"/>
  <c r="T177" i="5"/>
  <c r="Y177" i="5"/>
  <c r="Y171" i="5"/>
  <c r="T171" i="5"/>
  <c r="T166" i="5"/>
  <c r="Y166" i="5"/>
  <c r="T161" i="5"/>
  <c r="Y161" i="5"/>
  <c r="Y155" i="5"/>
  <c r="T155" i="5"/>
  <c r="T150" i="5"/>
  <c r="Y150" i="5"/>
  <c r="Y146" i="5"/>
  <c r="T146" i="5"/>
  <c r="Y142" i="5"/>
  <c r="T142" i="5"/>
  <c r="Y138" i="5"/>
  <c r="T138" i="5"/>
  <c r="Y134" i="5"/>
  <c r="T134" i="5"/>
  <c r="Y130" i="5"/>
  <c r="T130" i="5"/>
  <c r="Y126" i="5"/>
  <c r="T126" i="5"/>
  <c r="Y122" i="5"/>
  <c r="T122" i="5"/>
  <c r="Y118" i="5"/>
  <c r="T118" i="5"/>
  <c r="Y114" i="5"/>
  <c r="T114" i="5"/>
  <c r="Y110" i="5"/>
  <c r="T110" i="5"/>
  <c r="Y106" i="5"/>
  <c r="T106" i="5"/>
  <c r="Y100" i="5"/>
  <c r="T100" i="5"/>
  <c r="Y86" i="5"/>
  <c r="T86" i="5"/>
  <c r="Z83" i="5"/>
  <c r="U83" i="5"/>
  <c r="AA80" i="5"/>
  <c r="V80" i="5"/>
  <c r="U70" i="5"/>
  <c r="Z70" i="5"/>
  <c r="V67" i="5"/>
  <c r="AA67" i="5"/>
  <c r="U196" i="5"/>
  <c r="Z196" i="5"/>
  <c r="U204" i="5"/>
  <c r="Z204" i="5"/>
  <c r="Z314" i="5"/>
  <c r="U314" i="5"/>
  <c r="U364" i="5"/>
  <c r="Z364" i="5"/>
  <c r="U451" i="5"/>
  <c r="Z451" i="5"/>
  <c r="U435" i="5"/>
  <c r="Z435" i="5"/>
  <c r="U470" i="5"/>
  <c r="Z470" i="5"/>
  <c r="AA522" i="5"/>
  <c r="V522" i="5"/>
  <c r="AA518" i="5"/>
  <c r="V518" i="5"/>
  <c r="AA514" i="5"/>
  <c r="V514" i="5"/>
  <c r="AA510" i="5"/>
  <c r="V510" i="5"/>
  <c r="AA506" i="5"/>
  <c r="V506" i="5"/>
  <c r="AA502" i="5"/>
  <c r="V502" i="5"/>
  <c r="AA498" i="5"/>
  <c r="V498" i="5"/>
  <c r="Z525" i="5"/>
  <c r="U525" i="5"/>
  <c r="Z521" i="5"/>
  <c r="U521" i="5"/>
  <c r="Z517" i="5"/>
  <c r="U517" i="5"/>
  <c r="Z513" i="5"/>
  <c r="U513" i="5"/>
  <c r="Z509" i="5"/>
  <c r="U509" i="5"/>
  <c r="Z505" i="5"/>
  <c r="U505" i="5"/>
  <c r="Z501" i="5"/>
  <c r="U501" i="5"/>
  <c r="Z497" i="5"/>
  <c r="U497" i="5"/>
  <c r="Y525" i="5"/>
  <c r="T525" i="5"/>
  <c r="Y521" i="5"/>
  <c r="T521" i="5"/>
  <c r="Y517" i="5"/>
  <c r="T517" i="5"/>
  <c r="Y513" i="5"/>
  <c r="T513" i="5"/>
  <c r="Y509" i="5"/>
  <c r="T509" i="5"/>
  <c r="Y505" i="5"/>
  <c r="T505" i="5"/>
  <c r="Y501" i="5"/>
  <c r="T501" i="5"/>
  <c r="Y497" i="5"/>
  <c r="T497" i="5"/>
  <c r="Z471" i="5"/>
  <c r="U471" i="5"/>
  <c r="Z455" i="5"/>
  <c r="U455" i="5"/>
  <c r="AA492" i="5"/>
  <c r="V492" i="5"/>
  <c r="AA488" i="5"/>
  <c r="V488" i="5"/>
  <c r="AA484" i="5"/>
  <c r="V484" i="5"/>
  <c r="AA480" i="5"/>
  <c r="V480" i="5"/>
  <c r="Z476" i="5"/>
  <c r="U476" i="5"/>
  <c r="AA464" i="5"/>
  <c r="V464" i="5"/>
  <c r="Z494" i="5"/>
  <c r="U494" i="5"/>
  <c r="Z490" i="5"/>
  <c r="U490" i="5"/>
  <c r="Z486" i="5"/>
  <c r="U486" i="5"/>
  <c r="Z482" i="5"/>
  <c r="U482" i="5"/>
  <c r="Y492" i="5"/>
  <c r="T492" i="5"/>
  <c r="Y488" i="5"/>
  <c r="T488" i="5"/>
  <c r="Y484" i="5"/>
  <c r="T484" i="5"/>
  <c r="Y480" i="5"/>
  <c r="T480" i="5"/>
  <c r="Y462" i="5"/>
  <c r="T462" i="5"/>
  <c r="Z452" i="5"/>
  <c r="U452" i="5"/>
  <c r="AA473" i="5"/>
  <c r="V473" i="5"/>
  <c r="V465" i="5"/>
  <c r="AA465" i="5"/>
  <c r="V454" i="5"/>
  <c r="AA454" i="5"/>
  <c r="AA445" i="5"/>
  <c r="V445" i="5"/>
  <c r="U472" i="5"/>
  <c r="Z472" i="5"/>
  <c r="Z464" i="5"/>
  <c r="U464" i="5"/>
  <c r="U457" i="5"/>
  <c r="Z457" i="5"/>
  <c r="AA441" i="5"/>
  <c r="V441" i="5"/>
  <c r="AA425" i="5"/>
  <c r="V425" i="5"/>
  <c r="Y477" i="5"/>
  <c r="T477" i="5"/>
  <c r="T471" i="5"/>
  <c r="Y471" i="5"/>
  <c r="T465" i="5"/>
  <c r="Y465" i="5"/>
  <c r="T460" i="5"/>
  <c r="Y460" i="5"/>
  <c r="T455" i="5"/>
  <c r="Y455" i="5"/>
  <c r="Z440" i="5"/>
  <c r="U440" i="5"/>
  <c r="Z424" i="5"/>
  <c r="U424" i="5"/>
  <c r="Y384" i="5"/>
  <c r="T384" i="5"/>
  <c r="Y368" i="5"/>
  <c r="T368" i="5"/>
  <c r="AA452" i="5"/>
  <c r="V452" i="5"/>
  <c r="V436" i="5"/>
  <c r="AA436" i="5"/>
  <c r="AA426" i="5"/>
  <c r="V426" i="5"/>
  <c r="V418" i="5"/>
  <c r="AA418" i="5"/>
  <c r="AA413" i="5"/>
  <c r="V413" i="5"/>
  <c r="AA409" i="5"/>
  <c r="V409" i="5"/>
  <c r="AA405" i="5"/>
  <c r="V405" i="5"/>
  <c r="AA401" i="5"/>
  <c r="V401" i="5"/>
  <c r="AA397" i="5"/>
  <c r="V397" i="5"/>
  <c r="AA393" i="5"/>
  <c r="V393" i="5"/>
  <c r="AA374" i="5"/>
  <c r="V374" i="5"/>
  <c r="AA358" i="5"/>
  <c r="V358" i="5"/>
  <c r="Z450" i="5"/>
  <c r="U450" i="5"/>
  <c r="U441" i="5"/>
  <c r="Z441" i="5"/>
  <c r="U434" i="5"/>
  <c r="Z434" i="5"/>
  <c r="U426" i="5"/>
  <c r="Z426" i="5"/>
  <c r="U421" i="5"/>
  <c r="Z421" i="5"/>
  <c r="Z415" i="5"/>
  <c r="U415" i="5"/>
  <c r="Z411" i="5"/>
  <c r="U411" i="5"/>
  <c r="Z407" i="5"/>
  <c r="U407" i="5"/>
  <c r="Z403" i="5"/>
  <c r="U403" i="5"/>
  <c r="Z399" i="5"/>
  <c r="U399" i="5"/>
  <c r="Z395" i="5"/>
  <c r="U395" i="5"/>
  <c r="T446" i="5"/>
  <c r="Y446" i="5"/>
  <c r="T441" i="5"/>
  <c r="Y441" i="5"/>
  <c r="T436" i="5"/>
  <c r="Y436" i="5"/>
  <c r="T430" i="5"/>
  <c r="Y430" i="5"/>
  <c r="T425" i="5"/>
  <c r="Y425" i="5"/>
  <c r="T420" i="5"/>
  <c r="Y420" i="5"/>
  <c r="Y415" i="5"/>
  <c r="T415" i="5"/>
  <c r="Y411" i="5"/>
  <c r="T411" i="5"/>
  <c r="Y407" i="5"/>
  <c r="T407" i="5"/>
  <c r="Y403" i="5"/>
  <c r="T403" i="5"/>
  <c r="Y399" i="5"/>
  <c r="T399" i="5"/>
  <c r="Y395" i="5"/>
  <c r="T395" i="5"/>
  <c r="AA391" i="5"/>
  <c r="V391" i="5"/>
  <c r="Z369" i="5"/>
  <c r="U369" i="5"/>
  <c r="Z309" i="5"/>
  <c r="U309" i="5"/>
  <c r="Z293" i="5"/>
  <c r="U293" i="5"/>
  <c r="Z277" i="5"/>
  <c r="U277" i="5"/>
  <c r="V384" i="5"/>
  <c r="AA384" i="5"/>
  <c r="V379" i="5"/>
  <c r="AA379" i="5"/>
  <c r="AA371" i="5"/>
  <c r="V371" i="5"/>
  <c r="V365" i="5"/>
  <c r="AA365" i="5"/>
  <c r="AA357" i="5"/>
  <c r="V357" i="5"/>
  <c r="AA353" i="5"/>
  <c r="V353" i="5"/>
  <c r="AA349" i="5"/>
  <c r="V349" i="5"/>
  <c r="AA345" i="5"/>
  <c r="V345" i="5"/>
  <c r="AA341" i="5"/>
  <c r="V341" i="5"/>
  <c r="AA337" i="5"/>
  <c r="V337" i="5"/>
  <c r="AA333" i="5"/>
  <c r="V333" i="5"/>
  <c r="AA329" i="5"/>
  <c r="V329" i="5"/>
  <c r="AA325" i="5"/>
  <c r="V325" i="5"/>
  <c r="AA321" i="5"/>
  <c r="V321" i="5"/>
  <c r="AA317" i="5"/>
  <c r="V317" i="5"/>
  <c r="AA302" i="5"/>
  <c r="V302" i="5"/>
  <c r="Z388" i="5"/>
  <c r="U388" i="5"/>
  <c r="U383" i="5"/>
  <c r="Z383" i="5"/>
  <c r="Z376" i="5"/>
  <c r="U376" i="5"/>
  <c r="U371" i="5"/>
  <c r="Z371" i="5"/>
  <c r="U366" i="5"/>
  <c r="Z366" i="5"/>
  <c r="Z359" i="5"/>
  <c r="U359" i="5"/>
  <c r="Z354" i="5"/>
  <c r="U354" i="5"/>
  <c r="Z350" i="5"/>
  <c r="U350" i="5"/>
  <c r="Z346" i="5"/>
  <c r="U346" i="5"/>
  <c r="Z342" i="5"/>
  <c r="U342" i="5"/>
  <c r="Z338" i="5"/>
  <c r="U338" i="5"/>
  <c r="Z334" i="5"/>
  <c r="U334" i="5"/>
  <c r="Z330" i="5"/>
  <c r="U330" i="5"/>
  <c r="Z326" i="5"/>
  <c r="U326" i="5"/>
  <c r="Z322" i="5"/>
  <c r="U322" i="5"/>
  <c r="Z318" i="5"/>
  <c r="U318" i="5"/>
  <c r="Y314" i="5"/>
  <c r="T314" i="5"/>
  <c r="Y304" i="5"/>
  <c r="T304" i="5"/>
  <c r="Y288" i="5"/>
  <c r="T288" i="5"/>
  <c r="T385" i="5"/>
  <c r="Y385" i="5"/>
  <c r="Y379" i="5"/>
  <c r="T379" i="5"/>
  <c r="T374" i="5"/>
  <c r="Y374" i="5"/>
  <c r="T369" i="5"/>
  <c r="Y369" i="5"/>
  <c r="Y363" i="5"/>
  <c r="T363" i="5"/>
  <c r="T358" i="5"/>
  <c r="Y358" i="5"/>
  <c r="Y353" i="5"/>
  <c r="T353" i="5"/>
  <c r="Y349" i="5"/>
  <c r="T349" i="5"/>
  <c r="Y345" i="5"/>
  <c r="T345" i="5"/>
  <c r="Y341" i="5"/>
  <c r="T341" i="5"/>
  <c r="Y337" i="5"/>
  <c r="T337" i="5"/>
  <c r="Y333" i="5"/>
  <c r="T333" i="5"/>
  <c r="Y329" i="5"/>
  <c r="T329" i="5"/>
  <c r="Y325" i="5"/>
  <c r="T325" i="5"/>
  <c r="Y321" i="5"/>
  <c r="T321" i="5"/>
  <c r="Y317" i="5"/>
  <c r="T317" i="5"/>
  <c r="AA313" i="5"/>
  <c r="V313" i="5"/>
  <c r="Z297" i="5"/>
  <c r="U297" i="5"/>
  <c r="AA278" i="5"/>
  <c r="V278" i="5"/>
  <c r="Z207" i="5"/>
  <c r="U207" i="5"/>
  <c r="Y192" i="5"/>
  <c r="T192" i="5"/>
  <c r="Y176" i="5"/>
  <c r="T176" i="5"/>
  <c r="Y160" i="5"/>
  <c r="T160" i="5"/>
  <c r="V309" i="5"/>
  <c r="AA309" i="5"/>
  <c r="AA299" i="5"/>
  <c r="V299" i="5"/>
  <c r="V292" i="5"/>
  <c r="AA292" i="5"/>
  <c r="AA284" i="5"/>
  <c r="V284" i="5"/>
  <c r="V279" i="5"/>
  <c r="AA279" i="5"/>
  <c r="AA273" i="5"/>
  <c r="V273" i="5"/>
  <c r="AA269" i="5"/>
  <c r="V269" i="5"/>
  <c r="AA265" i="5"/>
  <c r="V265" i="5"/>
  <c r="AA261" i="5"/>
  <c r="V261" i="5"/>
  <c r="AA257" i="5"/>
  <c r="V257" i="5"/>
  <c r="AA253" i="5"/>
  <c r="V253" i="5"/>
  <c r="AA249" i="5"/>
  <c r="V249" i="5"/>
  <c r="AA245" i="5"/>
  <c r="V245" i="5"/>
  <c r="AA241" i="5"/>
  <c r="V241" i="5"/>
  <c r="AA237" i="5"/>
  <c r="V237" i="5"/>
  <c r="AA233" i="5"/>
  <c r="V233" i="5"/>
  <c r="AA229" i="5"/>
  <c r="V229" i="5"/>
  <c r="AA225" i="5"/>
  <c r="V225" i="5"/>
  <c r="AA221" i="5"/>
  <c r="V221" i="5"/>
  <c r="AA217" i="5"/>
  <c r="V217" i="5"/>
  <c r="AA213" i="5"/>
  <c r="V213" i="5"/>
  <c r="AA209" i="5"/>
  <c r="V209" i="5"/>
  <c r="Z185" i="5"/>
  <c r="U185" i="5"/>
  <c r="Y172" i="5"/>
  <c r="T172" i="5"/>
  <c r="U311" i="5"/>
  <c r="Z311" i="5"/>
  <c r="Z303" i="5"/>
  <c r="U303" i="5"/>
  <c r="U296" i="5"/>
  <c r="Z296" i="5"/>
  <c r="U290" i="5"/>
  <c r="Z290" i="5"/>
  <c r="U283" i="5"/>
  <c r="Z283" i="5"/>
  <c r="U278" i="5"/>
  <c r="Z278" i="5"/>
  <c r="Z272" i="5"/>
  <c r="U272" i="5"/>
  <c r="Z268" i="5"/>
  <c r="U268" i="5"/>
  <c r="Z264" i="5"/>
  <c r="U264" i="5"/>
  <c r="Z260" i="5"/>
  <c r="U260" i="5"/>
  <c r="Z256" i="5"/>
  <c r="U256" i="5"/>
  <c r="Z252" i="5"/>
  <c r="U252" i="5"/>
  <c r="Z248" i="5"/>
  <c r="U248" i="5"/>
  <c r="Z244" i="5"/>
  <c r="U244" i="5"/>
  <c r="Z240" i="5"/>
  <c r="U240" i="5"/>
  <c r="Z236" i="5"/>
  <c r="U236" i="5"/>
  <c r="Z232" i="5"/>
  <c r="U232" i="5"/>
  <c r="Z228" i="5"/>
  <c r="U228" i="5"/>
  <c r="Z224" i="5"/>
  <c r="U224" i="5"/>
  <c r="Z220" i="5"/>
  <c r="U220" i="5"/>
  <c r="Z216" i="5"/>
  <c r="U216" i="5"/>
  <c r="Z212" i="5"/>
  <c r="U212" i="5"/>
  <c r="Z208" i="5"/>
  <c r="U208" i="5"/>
  <c r="AA194" i="5"/>
  <c r="V194" i="5"/>
  <c r="AA178" i="5"/>
  <c r="V178" i="5"/>
  <c r="AA162" i="5"/>
  <c r="V162" i="5"/>
  <c r="T311" i="5"/>
  <c r="Y311" i="5"/>
  <c r="Y306" i="5"/>
  <c r="T306" i="5"/>
  <c r="T301" i="5"/>
  <c r="Y301" i="5"/>
  <c r="T295" i="5"/>
  <c r="Y295" i="5"/>
  <c r="Y290" i="5"/>
  <c r="T290" i="5"/>
  <c r="T285" i="5"/>
  <c r="Y285" i="5"/>
  <c r="T279" i="5"/>
  <c r="Y279" i="5"/>
  <c r="Y274" i="5"/>
  <c r="T274" i="5"/>
  <c r="Y270" i="5"/>
  <c r="T270" i="5"/>
  <c r="Y266" i="5"/>
  <c r="T266" i="5"/>
  <c r="Y262" i="5"/>
  <c r="T262" i="5"/>
  <c r="Y258" i="5"/>
  <c r="T258" i="5"/>
  <c r="Y254" i="5"/>
  <c r="T254" i="5"/>
  <c r="Y250" i="5"/>
  <c r="T250" i="5"/>
  <c r="Y246" i="5"/>
  <c r="T246" i="5"/>
  <c r="Y242" i="5"/>
  <c r="T242" i="5"/>
  <c r="Y238" i="5"/>
  <c r="T238" i="5"/>
  <c r="Y234" i="5"/>
  <c r="T234" i="5"/>
  <c r="Y230" i="5"/>
  <c r="T230" i="5"/>
  <c r="Y226" i="5"/>
  <c r="T226" i="5"/>
  <c r="Y222" i="5"/>
  <c r="T222" i="5"/>
  <c r="Y218" i="5"/>
  <c r="T218" i="5"/>
  <c r="Y214" i="5"/>
  <c r="T214" i="5"/>
  <c r="Y210" i="5"/>
  <c r="T210" i="5"/>
  <c r="AA206" i="5"/>
  <c r="V206" i="5"/>
  <c r="AA190" i="5"/>
  <c r="V190" i="5"/>
  <c r="AA174" i="5"/>
  <c r="V174" i="5"/>
  <c r="AA158" i="5"/>
  <c r="V158" i="5"/>
  <c r="Z102" i="5"/>
  <c r="U102" i="5"/>
  <c r="V199" i="5"/>
  <c r="AA199" i="5"/>
  <c r="V191" i="5"/>
  <c r="AA191" i="5"/>
  <c r="V183" i="5"/>
  <c r="AA183" i="5"/>
  <c r="V175" i="5"/>
  <c r="AA175" i="5"/>
  <c r="V167" i="5"/>
  <c r="AA167" i="5"/>
  <c r="V159" i="5"/>
  <c r="AA159" i="5"/>
  <c r="V151" i="5"/>
  <c r="AA151" i="5"/>
  <c r="AA147" i="5"/>
  <c r="V147" i="5"/>
  <c r="AA143" i="5"/>
  <c r="V143" i="5"/>
  <c r="AA139" i="5"/>
  <c r="V139" i="5"/>
  <c r="AA135" i="5"/>
  <c r="V135" i="5"/>
  <c r="AA131" i="5"/>
  <c r="V131" i="5"/>
  <c r="AA127" i="5"/>
  <c r="V127" i="5"/>
  <c r="AA123" i="5"/>
  <c r="V123" i="5"/>
  <c r="AA119" i="5"/>
  <c r="V119" i="5"/>
  <c r="AA115" i="5"/>
  <c r="V115" i="5"/>
  <c r="AA111" i="5"/>
  <c r="V111" i="5"/>
  <c r="AA107" i="5"/>
  <c r="V107" i="5"/>
  <c r="AA103" i="5"/>
  <c r="V103" i="5"/>
  <c r="AA100" i="5"/>
  <c r="V100" i="5"/>
  <c r="AA95" i="5"/>
  <c r="V95" i="5"/>
  <c r="Z90" i="5"/>
  <c r="U90" i="5"/>
  <c r="Y78" i="5"/>
  <c r="T78" i="5"/>
  <c r="Z75" i="5"/>
  <c r="U75" i="5"/>
  <c r="AA72" i="5"/>
  <c r="V72" i="5"/>
  <c r="U62" i="5"/>
  <c r="Z62" i="5"/>
  <c r="U206" i="5"/>
  <c r="Z206" i="5"/>
  <c r="Z199" i="5"/>
  <c r="U199" i="5"/>
  <c r="U192" i="5"/>
  <c r="Z192" i="5"/>
  <c r="U186" i="5"/>
  <c r="Z186" i="5"/>
  <c r="U179" i="5"/>
  <c r="Z179" i="5"/>
  <c r="U174" i="5"/>
  <c r="Z174" i="5"/>
  <c r="Z167" i="5"/>
  <c r="U167" i="5"/>
  <c r="U160" i="5"/>
  <c r="Z160" i="5"/>
  <c r="U154" i="5"/>
  <c r="Z154" i="5"/>
  <c r="Z149" i="5"/>
  <c r="U149" i="5"/>
  <c r="Z145" i="5"/>
  <c r="U145" i="5"/>
  <c r="Z141" i="5"/>
  <c r="U141" i="5"/>
  <c r="Z137" i="5"/>
  <c r="U137" i="5"/>
  <c r="Z133" i="5"/>
  <c r="U133" i="5"/>
  <c r="Z129" i="5"/>
  <c r="U129" i="5"/>
  <c r="Z125" i="5"/>
  <c r="U125" i="5"/>
  <c r="Z121" i="5"/>
  <c r="U121" i="5"/>
  <c r="Z117" i="5"/>
  <c r="U117" i="5"/>
  <c r="Z113" i="5"/>
  <c r="U113" i="5"/>
  <c r="Z109" i="5"/>
  <c r="U109" i="5"/>
  <c r="AA96" i="5"/>
  <c r="V96" i="5"/>
  <c r="Z89" i="5"/>
  <c r="U89" i="5"/>
  <c r="AA68" i="5"/>
  <c r="V68" i="5"/>
  <c r="AA7" i="5"/>
  <c r="V7" i="5"/>
  <c r="V177" i="5"/>
  <c r="AA177" i="5"/>
  <c r="V153" i="5"/>
  <c r="AA153" i="5"/>
  <c r="V185" i="5"/>
  <c r="AA185" i="5"/>
  <c r="AA300" i="5"/>
  <c r="V300" i="5"/>
  <c r="V304" i="5"/>
  <c r="AA304" i="5"/>
  <c r="V361" i="5"/>
  <c r="AA361" i="5"/>
  <c r="V424" i="5"/>
  <c r="AA424" i="5"/>
  <c r="AA427" i="5"/>
  <c r="V427" i="5"/>
  <c r="V451" i="5"/>
  <c r="AA451" i="5"/>
  <c r="V458" i="5"/>
  <c r="AA458" i="5"/>
  <c r="AA479" i="5"/>
  <c r="V479" i="5"/>
  <c r="Y207" i="5"/>
  <c r="T207" i="5"/>
  <c r="Y202" i="5"/>
  <c r="T202" i="5"/>
  <c r="T197" i="5"/>
  <c r="Y197" i="5"/>
  <c r="T191" i="5"/>
  <c r="Y191" i="5"/>
  <c r="Y186" i="5"/>
  <c r="T186" i="5"/>
  <c r="T181" i="5"/>
  <c r="Y181" i="5"/>
  <c r="T175" i="5"/>
  <c r="Y175" i="5"/>
  <c r="Y170" i="5"/>
  <c r="T170" i="5"/>
  <c r="T165" i="5"/>
  <c r="Y165" i="5"/>
  <c r="T159" i="5"/>
  <c r="Y159" i="5"/>
  <c r="Y154" i="5"/>
  <c r="T154" i="5"/>
  <c r="Y149" i="5"/>
  <c r="T149" i="5"/>
  <c r="Y145" i="5"/>
  <c r="T145" i="5"/>
  <c r="Y141" i="5"/>
  <c r="T141" i="5"/>
  <c r="Y137" i="5"/>
  <c r="T137" i="5"/>
  <c r="Y133" i="5"/>
  <c r="T133" i="5"/>
  <c r="Y129" i="5"/>
  <c r="T129" i="5"/>
  <c r="Y125" i="5"/>
  <c r="T125" i="5"/>
  <c r="Y121" i="5"/>
  <c r="T121" i="5"/>
  <c r="Y117" i="5"/>
  <c r="T117" i="5"/>
  <c r="Y113" i="5"/>
  <c r="T113" i="5"/>
  <c r="Y109" i="5"/>
  <c r="T109" i="5"/>
  <c r="AA102" i="5"/>
  <c r="V102" i="5"/>
  <c r="Z91" i="5"/>
  <c r="U91" i="5"/>
  <c r="Y70" i="5"/>
  <c r="T70" i="5"/>
  <c r="Z67" i="5"/>
  <c r="U67" i="5"/>
  <c r="AA64" i="5"/>
  <c r="V64" i="5"/>
  <c r="Z7" i="5"/>
  <c r="U7" i="5"/>
  <c r="U156" i="5"/>
  <c r="Z156" i="5"/>
  <c r="U300" i="5"/>
  <c r="Z300" i="5"/>
  <c r="U276" i="5"/>
  <c r="Z276" i="5"/>
  <c r="U380" i="5"/>
  <c r="Z380" i="5"/>
  <c r="Z431" i="5"/>
  <c r="U431" i="5"/>
  <c r="U462" i="5"/>
  <c r="Z462" i="5"/>
  <c r="U478" i="5"/>
  <c r="Z478" i="5"/>
  <c r="F7" i="5"/>
  <c r="F8" i="5"/>
  <c r="F9" i="5"/>
  <c r="F10" i="5"/>
  <c r="F11" i="5"/>
  <c r="F12" i="5"/>
  <c r="F13" i="5"/>
  <c r="F14" i="5"/>
  <c r="H14" i="5"/>
  <c r="F15" i="5"/>
  <c r="F16" i="5"/>
  <c r="F17" i="5"/>
  <c r="F18" i="5"/>
  <c r="F19" i="5"/>
  <c r="F20" i="5"/>
  <c r="F21" i="5"/>
  <c r="F22" i="5"/>
  <c r="H22" i="5"/>
  <c r="F23" i="5"/>
  <c r="F24" i="5"/>
  <c r="F25" i="5"/>
  <c r="F26" i="5"/>
  <c r="H26" i="5"/>
  <c r="F27" i="5"/>
  <c r="F28" i="5"/>
  <c r="F29" i="5"/>
  <c r="F30" i="5"/>
  <c r="F31" i="5"/>
  <c r="F32" i="5"/>
  <c r="F33" i="5"/>
  <c r="F34" i="5"/>
  <c r="F35" i="5"/>
  <c r="F36" i="5"/>
  <c r="F37" i="5"/>
  <c r="F38" i="5"/>
  <c r="H38" i="5"/>
  <c r="F39" i="5"/>
  <c r="F40" i="5"/>
  <c r="F41" i="5"/>
  <c r="F42" i="5"/>
  <c r="H42" i="5"/>
  <c r="F43" i="5"/>
  <c r="F44" i="5"/>
  <c r="F45" i="5"/>
  <c r="F46" i="5"/>
  <c r="H46" i="5"/>
  <c r="F47" i="5"/>
  <c r="F48" i="5"/>
  <c r="F49" i="5"/>
  <c r="F50" i="5"/>
  <c r="F51" i="5"/>
  <c r="F52" i="5"/>
  <c r="F53" i="5"/>
  <c r="F54" i="5"/>
  <c r="H54" i="5"/>
  <c r="F55" i="5"/>
  <c r="F56" i="5"/>
  <c r="F57" i="5"/>
  <c r="F58" i="5"/>
  <c r="H58" i="5"/>
  <c r="F59" i="5"/>
  <c r="F60" i="5"/>
  <c r="F61" i="5"/>
  <c r="F62" i="5"/>
  <c r="H62" i="5"/>
  <c r="F63" i="5"/>
  <c r="F64" i="5"/>
  <c r="F65" i="5"/>
  <c r="F66" i="5"/>
  <c r="F67" i="5"/>
  <c r="F68" i="5"/>
  <c r="F69" i="5"/>
  <c r="F70" i="5"/>
  <c r="H70" i="5"/>
  <c r="F71" i="5"/>
  <c r="F72" i="5"/>
  <c r="F73" i="5"/>
  <c r="F74" i="5"/>
  <c r="H74" i="5"/>
  <c r="F75" i="5"/>
  <c r="F76" i="5"/>
  <c r="F77" i="5"/>
  <c r="F78" i="5"/>
  <c r="H78" i="5"/>
  <c r="F79" i="5"/>
  <c r="F80" i="5"/>
  <c r="F81" i="5"/>
  <c r="F82" i="5"/>
  <c r="F83" i="5"/>
  <c r="F84" i="5"/>
  <c r="F85" i="5"/>
  <c r="F86" i="5"/>
  <c r="H86" i="5"/>
  <c r="F87" i="5"/>
  <c r="F88" i="5"/>
  <c r="F89" i="5"/>
  <c r="F90" i="5"/>
  <c r="H90" i="5"/>
  <c r="F91" i="5"/>
  <c r="F92" i="5"/>
  <c r="F93" i="5"/>
  <c r="F94" i="5"/>
  <c r="H94" i="5"/>
  <c r="F95" i="5"/>
  <c r="F96" i="5"/>
  <c r="F97" i="5"/>
  <c r="F98" i="5"/>
  <c r="F99" i="5"/>
  <c r="F100" i="5"/>
  <c r="F101" i="5"/>
  <c r="F102" i="5"/>
  <c r="H102" i="5"/>
  <c r="F103" i="5"/>
  <c r="F104" i="5"/>
  <c r="F105" i="5"/>
  <c r="F106" i="5"/>
  <c r="H106" i="5"/>
  <c r="F107" i="5"/>
  <c r="F108" i="5"/>
  <c r="F109" i="5"/>
  <c r="F110" i="5"/>
  <c r="H110" i="5"/>
  <c r="F111" i="5"/>
  <c r="F112" i="5"/>
  <c r="F113" i="5"/>
  <c r="F114" i="5"/>
  <c r="F115" i="5"/>
  <c r="F116" i="5"/>
  <c r="F117" i="5"/>
  <c r="F118" i="5"/>
  <c r="H118" i="5"/>
  <c r="F119" i="5"/>
  <c r="F120" i="5"/>
  <c r="F121" i="5"/>
  <c r="F122" i="5"/>
  <c r="H122" i="5"/>
  <c r="F123" i="5"/>
  <c r="F124" i="5"/>
  <c r="F125" i="5"/>
  <c r="F126" i="5"/>
  <c r="F127" i="5"/>
  <c r="F128" i="5"/>
  <c r="F129" i="5"/>
  <c r="F130" i="5"/>
  <c r="F131" i="5"/>
  <c r="H131" i="5"/>
  <c r="F132" i="5"/>
  <c r="F133" i="5"/>
  <c r="F134" i="5"/>
  <c r="F135" i="5"/>
  <c r="H135" i="5"/>
  <c r="F136" i="5"/>
  <c r="F137" i="5"/>
  <c r="F138" i="5"/>
  <c r="F139" i="5"/>
  <c r="H139" i="5"/>
  <c r="F140" i="5"/>
  <c r="F141" i="5"/>
  <c r="F142" i="5"/>
  <c r="F143" i="5"/>
  <c r="F144" i="5"/>
  <c r="F145" i="5"/>
  <c r="F146" i="5"/>
  <c r="F147" i="5"/>
  <c r="H147" i="5"/>
  <c r="F148" i="5"/>
  <c r="F149" i="5"/>
  <c r="F150" i="5"/>
  <c r="F151" i="5"/>
  <c r="H151" i="5"/>
  <c r="F152" i="5"/>
  <c r="F153" i="5"/>
  <c r="F154" i="5"/>
  <c r="F155" i="5"/>
  <c r="H155" i="5" s="1"/>
  <c r="F156" i="5"/>
  <c r="F157" i="5"/>
  <c r="F158" i="5"/>
  <c r="F159" i="5"/>
  <c r="F160" i="5"/>
  <c r="F161" i="5"/>
  <c r="F162" i="5"/>
  <c r="F163" i="5"/>
  <c r="H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H178" i="5"/>
  <c r="F179" i="5"/>
  <c r="F180" i="5"/>
  <c r="F181" i="5"/>
  <c r="H181" i="5"/>
  <c r="F182" i="5"/>
  <c r="F183" i="5"/>
  <c r="F184" i="5"/>
  <c r="F185" i="5"/>
  <c r="F186" i="5"/>
  <c r="H186" i="5"/>
  <c r="F187" i="5"/>
  <c r="F188" i="5"/>
  <c r="F189" i="5"/>
  <c r="H189" i="5"/>
  <c r="F190" i="5"/>
  <c r="F191" i="5"/>
  <c r="F192" i="5"/>
  <c r="F193" i="5"/>
  <c r="F194" i="5"/>
  <c r="H194" i="5"/>
  <c r="F195" i="5"/>
  <c r="F196" i="5"/>
  <c r="F197" i="5"/>
  <c r="H197" i="5"/>
  <c r="F198" i="5"/>
  <c r="F199" i="5"/>
  <c r="F200" i="5"/>
  <c r="F201" i="5"/>
  <c r="F202" i="5"/>
  <c r="H202" i="5"/>
  <c r="F203" i="5"/>
  <c r="F204" i="5"/>
  <c r="F205" i="5"/>
  <c r="H205" i="5"/>
  <c r="F206" i="5"/>
  <c r="F207" i="5"/>
  <c r="F208" i="5"/>
  <c r="F209" i="5"/>
  <c r="F210" i="5"/>
  <c r="H210" i="5"/>
  <c r="F211" i="5"/>
  <c r="F212" i="5"/>
  <c r="F213" i="5"/>
  <c r="H213" i="5"/>
  <c r="F214" i="5"/>
  <c r="F215" i="5"/>
  <c r="F216" i="5"/>
  <c r="F217" i="5"/>
  <c r="F218" i="5"/>
  <c r="H218" i="5"/>
  <c r="F219" i="5"/>
  <c r="F220" i="5"/>
  <c r="F221" i="5"/>
  <c r="H221" i="5"/>
  <c r="F222" i="5"/>
  <c r="F223" i="5"/>
  <c r="F224" i="5"/>
  <c r="F225" i="5"/>
  <c r="F226" i="5"/>
  <c r="H226" i="5"/>
  <c r="F227" i="5"/>
  <c r="F228" i="5"/>
  <c r="F229" i="5"/>
  <c r="H229" i="5"/>
  <c r="F230" i="5"/>
  <c r="F231" i="5"/>
  <c r="F232" i="5"/>
  <c r="F233" i="5"/>
  <c r="F234" i="5"/>
  <c r="H234" i="5"/>
  <c r="F235" i="5"/>
  <c r="F236" i="5"/>
  <c r="F237" i="5"/>
  <c r="H237" i="5"/>
  <c r="F238" i="5"/>
  <c r="F239" i="5"/>
  <c r="F240" i="5"/>
  <c r="F241" i="5"/>
  <c r="F242" i="5"/>
  <c r="H242" i="5"/>
  <c r="F243" i="5"/>
  <c r="F244" i="5"/>
  <c r="F245" i="5"/>
  <c r="H245" i="5"/>
  <c r="F246" i="5"/>
  <c r="F247" i="5"/>
  <c r="F248" i="5"/>
  <c r="F249" i="5"/>
  <c r="F250" i="5"/>
  <c r="H250" i="5"/>
  <c r="F251" i="5"/>
  <c r="F252" i="5"/>
  <c r="F253" i="5"/>
  <c r="F254" i="5"/>
  <c r="H254" i="5"/>
  <c r="F255" i="5"/>
  <c r="F256" i="5"/>
  <c r="F257" i="5"/>
  <c r="H257" i="5"/>
  <c r="F258" i="5"/>
  <c r="H258" i="5"/>
  <c r="F259" i="5"/>
  <c r="F260" i="5"/>
  <c r="F261" i="5"/>
  <c r="F262" i="5"/>
  <c r="H262" i="5"/>
  <c r="F263" i="5"/>
  <c r="F264" i="5"/>
  <c r="F265" i="5"/>
  <c r="H265" i="5"/>
  <c r="F266" i="5"/>
  <c r="H266" i="5"/>
  <c r="F267" i="5"/>
  <c r="F268" i="5"/>
  <c r="F269" i="5"/>
  <c r="F270" i="5"/>
  <c r="H270" i="5"/>
  <c r="F271" i="5"/>
  <c r="F272" i="5"/>
  <c r="F273" i="5"/>
  <c r="H273" i="5"/>
  <c r="F274" i="5"/>
  <c r="H274" i="5"/>
  <c r="F275" i="5"/>
  <c r="F276" i="5"/>
  <c r="F277" i="5"/>
  <c r="F278" i="5"/>
  <c r="F279" i="5"/>
  <c r="F280" i="5"/>
  <c r="F281" i="5"/>
  <c r="F282" i="5"/>
  <c r="H282" i="5"/>
  <c r="F283" i="5"/>
  <c r="F284" i="5"/>
  <c r="F285" i="5"/>
  <c r="F286" i="5"/>
  <c r="H286" i="5"/>
  <c r="F287" i="5"/>
  <c r="F288" i="5"/>
  <c r="F289" i="5"/>
  <c r="H289" i="5"/>
  <c r="F290" i="5"/>
  <c r="H290" i="5"/>
  <c r="F291" i="5"/>
  <c r="F292" i="5"/>
  <c r="F293" i="5"/>
  <c r="F294" i="5"/>
  <c r="H294" i="5"/>
  <c r="F295" i="5"/>
  <c r="F296" i="5"/>
  <c r="F297" i="5"/>
  <c r="H297" i="5"/>
  <c r="F298" i="5"/>
  <c r="H298" i="5"/>
  <c r="F299" i="5"/>
  <c r="F300" i="5"/>
  <c r="F301" i="5"/>
  <c r="F302" i="5"/>
  <c r="H302" i="5"/>
  <c r="F303" i="5"/>
  <c r="F304" i="5"/>
  <c r="F305" i="5"/>
  <c r="H305" i="5"/>
  <c r="F306" i="5"/>
  <c r="H306" i="5"/>
  <c r="F307" i="5"/>
  <c r="F308" i="5"/>
  <c r="F309" i="5"/>
  <c r="F310" i="5"/>
  <c r="F311" i="5"/>
  <c r="F312" i="5"/>
  <c r="F313" i="5"/>
  <c r="F314" i="5"/>
  <c r="H314" i="5"/>
  <c r="F315" i="5"/>
  <c r="F316" i="5"/>
  <c r="F317" i="5"/>
  <c r="F318" i="5"/>
  <c r="H318" i="5"/>
  <c r="F319" i="5"/>
  <c r="F320" i="5"/>
  <c r="F321" i="5"/>
  <c r="H321" i="5"/>
  <c r="F322" i="5"/>
  <c r="H322" i="5"/>
  <c r="F323" i="5"/>
  <c r="F324" i="5"/>
  <c r="F325" i="5"/>
  <c r="F326" i="5"/>
  <c r="H326" i="5"/>
  <c r="F327" i="5"/>
  <c r="F328" i="5"/>
  <c r="F329" i="5"/>
  <c r="H329" i="5"/>
  <c r="F330" i="5"/>
  <c r="H330" i="5"/>
  <c r="F331" i="5"/>
  <c r="F332" i="5"/>
  <c r="F333" i="5"/>
  <c r="F334" i="5"/>
  <c r="H334" i="5"/>
  <c r="F335" i="5"/>
  <c r="F336" i="5"/>
  <c r="F337" i="5"/>
  <c r="H337" i="5"/>
  <c r="F338" i="5"/>
  <c r="H338" i="5"/>
  <c r="F339" i="5"/>
  <c r="F340" i="5"/>
  <c r="F341" i="5"/>
  <c r="F342" i="5"/>
  <c r="G342" i="5" s="1"/>
  <c r="F343" i="5"/>
  <c r="F344" i="5"/>
  <c r="F345" i="5"/>
  <c r="G345" i="5" s="1"/>
  <c r="F346" i="5"/>
  <c r="H346" i="5"/>
  <c r="F347" i="5"/>
  <c r="G347" i="5" s="1"/>
  <c r="F348" i="5"/>
  <c r="F349" i="5"/>
  <c r="F350" i="5"/>
  <c r="H350" i="5"/>
  <c r="F351" i="5"/>
  <c r="H351" i="5"/>
  <c r="F352" i="5"/>
  <c r="F353" i="5"/>
  <c r="G353" i="5" s="1"/>
  <c r="F354" i="5"/>
  <c r="H354" i="5"/>
  <c r="F355" i="5"/>
  <c r="G355" i="5" s="1"/>
  <c r="F356" i="5"/>
  <c r="F357" i="5"/>
  <c r="F358" i="5"/>
  <c r="H358" i="5"/>
  <c r="F359" i="5"/>
  <c r="H359" i="5"/>
  <c r="F360" i="5"/>
  <c r="F361" i="5"/>
  <c r="G361" i="5" s="1"/>
  <c r="F362" i="5"/>
  <c r="H362" i="5"/>
  <c r="F363" i="5"/>
  <c r="G363" i="5" s="1"/>
  <c r="F364" i="5"/>
  <c r="F365" i="5"/>
  <c r="F366" i="5"/>
  <c r="G366" i="5" s="1"/>
  <c r="H366" i="5"/>
  <c r="F367" i="5"/>
  <c r="H367" i="5"/>
  <c r="F368" i="5"/>
  <c r="F369" i="5"/>
  <c r="G369" i="5" s="1"/>
  <c r="F370" i="5"/>
  <c r="H370" i="5"/>
  <c r="F371" i="5"/>
  <c r="G371" i="5" s="1"/>
  <c r="F372" i="5"/>
  <c r="F373" i="5"/>
  <c r="F374" i="5"/>
  <c r="G374" i="5" s="1"/>
  <c r="H374" i="5"/>
  <c r="F375" i="5"/>
  <c r="H375" i="5"/>
  <c r="F376" i="5"/>
  <c r="F377" i="5"/>
  <c r="G377" i="5" s="1"/>
  <c r="F378" i="5"/>
  <c r="H378" i="5"/>
  <c r="F379" i="5"/>
  <c r="G379" i="5" s="1"/>
  <c r="F380" i="5"/>
  <c r="F381" i="5"/>
  <c r="F382" i="5"/>
  <c r="G382" i="5" s="1"/>
  <c r="H382" i="5"/>
  <c r="F383" i="5"/>
  <c r="H383" i="5"/>
  <c r="F384" i="5"/>
  <c r="F385" i="5"/>
  <c r="G385" i="5" s="1"/>
  <c r="F386" i="5"/>
  <c r="H386" i="5"/>
  <c r="F387" i="5"/>
  <c r="G387" i="5" s="1"/>
  <c r="F388" i="5"/>
  <c r="F389" i="5"/>
  <c r="G389" i="5" s="1"/>
  <c r="F390" i="5"/>
  <c r="G390" i="5" s="1"/>
  <c r="H390" i="5"/>
  <c r="F391" i="5"/>
  <c r="F392" i="5"/>
  <c r="F393" i="5"/>
  <c r="G393" i="5" s="1"/>
  <c r="H393" i="5"/>
  <c r="F394" i="5"/>
  <c r="H394" i="5"/>
  <c r="F395" i="5"/>
  <c r="G395" i="5" s="1"/>
  <c r="F396" i="5"/>
  <c r="F397" i="5"/>
  <c r="F398" i="5"/>
  <c r="G398" i="5" s="1"/>
  <c r="H398" i="5"/>
  <c r="F399" i="5"/>
  <c r="G399" i="5" s="1"/>
  <c r="F400" i="5"/>
  <c r="F401" i="5"/>
  <c r="G401" i="5" s="1"/>
  <c r="H401" i="5"/>
  <c r="F402" i="5"/>
  <c r="G402" i="5" s="1"/>
  <c r="F403" i="5"/>
  <c r="G403" i="5" s="1"/>
  <c r="F404" i="5"/>
  <c r="F405" i="5"/>
  <c r="G405" i="5" s="1"/>
  <c r="F406" i="5"/>
  <c r="H406" i="5"/>
  <c r="F407" i="5"/>
  <c r="G407" i="5" s="1"/>
  <c r="F408" i="5"/>
  <c r="F409" i="5"/>
  <c r="H409" i="5"/>
  <c r="F410" i="5"/>
  <c r="G410" i="5" s="1"/>
  <c r="H410" i="5"/>
  <c r="F411" i="5"/>
  <c r="F412" i="5"/>
  <c r="F413" i="5"/>
  <c r="G413" i="5" s="1"/>
  <c r="F414" i="5"/>
  <c r="G414" i="5" s="1"/>
  <c r="F415" i="5"/>
  <c r="G415" i="5" s="1"/>
  <c r="F416" i="5"/>
  <c r="F417" i="5"/>
  <c r="G417" i="5" s="1"/>
  <c r="F418" i="5"/>
  <c r="G418" i="5" s="1"/>
  <c r="H418" i="5"/>
  <c r="F419" i="5"/>
  <c r="G419" i="5" s="1"/>
  <c r="F420" i="5"/>
  <c r="F421" i="5"/>
  <c r="G421" i="5" s="1"/>
  <c r="F422" i="5"/>
  <c r="G422" i="5" s="1"/>
  <c r="H422" i="5"/>
  <c r="F423" i="5"/>
  <c r="F424" i="5"/>
  <c r="F425" i="5"/>
  <c r="G425" i="5" s="1"/>
  <c r="H425" i="5"/>
  <c r="F426" i="5"/>
  <c r="H426" i="5"/>
  <c r="F427" i="5"/>
  <c r="G427" i="5" s="1"/>
  <c r="F428" i="5"/>
  <c r="F429" i="5"/>
  <c r="F430" i="5"/>
  <c r="G430" i="5" s="1"/>
  <c r="H430" i="5"/>
  <c r="F431" i="5"/>
  <c r="G431" i="5" s="1"/>
  <c r="F432" i="5"/>
  <c r="F433" i="5"/>
  <c r="G433" i="5" s="1"/>
  <c r="H433" i="5"/>
  <c r="F434" i="5"/>
  <c r="G434" i="5" s="1"/>
  <c r="F435" i="5"/>
  <c r="G435" i="5" s="1"/>
  <c r="F436" i="5"/>
  <c r="F437" i="5"/>
  <c r="G437" i="5" s="1"/>
  <c r="F438" i="5"/>
  <c r="G438" i="5" s="1"/>
  <c r="H438" i="5"/>
  <c r="F439" i="5"/>
  <c r="G439" i="5" s="1"/>
  <c r="F440" i="5"/>
  <c r="F441" i="5"/>
  <c r="G441" i="5" s="1"/>
  <c r="H441" i="5"/>
  <c r="F442" i="5"/>
  <c r="G442" i="5" s="1"/>
  <c r="F443" i="5"/>
  <c r="G443" i="5" s="1"/>
  <c r="F444" i="5"/>
  <c r="F445" i="5"/>
  <c r="G445" i="5" s="1"/>
  <c r="F446" i="5"/>
  <c r="G446" i="5" s="1"/>
  <c r="H446" i="5"/>
  <c r="F447" i="5"/>
  <c r="G447" i="5" s="1"/>
  <c r="F448" i="5"/>
  <c r="F449" i="5"/>
  <c r="G449" i="5" s="1"/>
  <c r="H449" i="5"/>
  <c r="F450" i="5"/>
  <c r="G450" i="5" s="1"/>
  <c r="F451" i="5"/>
  <c r="G451" i="5" s="1"/>
  <c r="F452" i="5"/>
  <c r="F453" i="5"/>
  <c r="G453" i="5" s="1"/>
  <c r="F454" i="5"/>
  <c r="G454" i="5" s="1"/>
  <c r="H454" i="5"/>
  <c r="F455" i="5"/>
  <c r="G455" i="5" s="1"/>
  <c r="F456" i="5"/>
  <c r="F457" i="5"/>
  <c r="G457" i="5" s="1"/>
  <c r="H457" i="5"/>
  <c r="F458" i="5"/>
  <c r="G458" i="5" s="1"/>
  <c r="F459" i="5"/>
  <c r="G459" i="5" s="1"/>
  <c r="F460" i="5"/>
  <c r="F461" i="5"/>
  <c r="G461" i="5" s="1"/>
  <c r="F462" i="5"/>
  <c r="G462" i="5" s="1"/>
  <c r="H462" i="5"/>
  <c r="F463" i="5"/>
  <c r="G463" i="5" s="1"/>
  <c r="F464" i="5"/>
  <c r="F465" i="5"/>
  <c r="G465" i="5" s="1"/>
  <c r="H465" i="5"/>
  <c r="F466" i="5"/>
  <c r="G466" i="5" s="1"/>
  <c r="F467" i="5"/>
  <c r="G467" i="5" s="1"/>
  <c r="F468" i="5"/>
  <c r="F469" i="5"/>
  <c r="G469" i="5" s="1"/>
  <c r="F470" i="5"/>
  <c r="G470" i="5" s="1"/>
  <c r="H470" i="5"/>
  <c r="F471" i="5"/>
  <c r="G471" i="5" s="1"/>
  <c r="F472" i="5"/>
  <c r="F473" i="5"/>
  <c r="G473" i="5" s="1"/>
  <c r="H473" i="5"/>
  <c r="F474" i="5"/>
  <c r="G474" i="5" s="1"/>
  <c r="F475" i="5"/>
  <c r="G475" i="5" s="1"/>
  <c r="F476" i="5"/>
  <c r="F477" i="5"/>
  <c r="G477" i="5" s="1"/>
  <c r="F478" i="5"/>
  <c r="G478" i="5" s="1"/>
  <c r="H478" i="5"/>
  <c r="F479" i="5"/>
  <c r="G479" i="5" s="1"/>
  <c r="F480" i="5"/>
  <c r="F481" i="5"/>
  <c r="G481" i="5" s="1"/>
  <c r="H481" i="5"/>
  <c r="F482" i="5"/>
  <c r="G482" i="5" s="1"/>
  <c r="F483" i="5"/>
  <c r="G483" i="5" s="1"/>
  <c r="F484" i="5"/>
  <c r="F485" i="5"/>
  <c r="G485" i="5" s="1"/>
  <c r="F486" i="5"/>
  <c r="G486" i="5" s="1"/>
  <c r="H486" i="5"/>
  <c r="F487" i="5"/>
  <c r="G487" i="5" s="1"/>
  <c r="F488" i="5"/>
  <c r="F489" i="5"/>
  <c r="G489" i="5" s="1"/>
  <c r="H489" i="5"/>
  <c r="F490" i="5"/>
  <c r="G490" i="5" s="1"/>
  <c r="F491" i="5"/>
  <c r="G491" i="5" s="1"/>
  <c r="F492" i="5"/>
  <c r="F493" i="5"/>
  <c r="G493" i="5" s="1"/>
  <c r="F494" i="5"/>
  <c r="G494" i="5" s="1"/>
  <c r="F495" i="5"/>
  <c r="G495" i="5" s="1"/>
  <c r="F496" i="5"/>
  <c r="F497" i="5"/>
  <c r="G497" i="5" s="1"/>
  <c r="F498" i="5"/>
  <c r="G498" i="5" s="1"/>
  <c r="F499" i="5"/>
  <c r="G499" i="5" s="1"/>
  <c r="F500" i="5"/>
  <c r="F501" i="5"/>
  <c r="G501" i="5" s="1"/>
  <c r="F502" i="5"/>
  <c r="G502" i="5" s="1"/>
  <c r="F503" i="5"/>
  <c r="G503" i="5" s="1"/>
  <c r="F504" i="5"/>
  <c r="F505" i="5"/>
  <c r="G505" i="5" s="1"/>
  <c r="F506" i="5"/>
  <c r="G506" i="5" s="1"/>
  <c r="F507" i="5"/>
  <c r="G507" i="5" s="1"/>
  <c r="F508" i="5"/>
  <c r="F509" i="5"/>
  <c r="G509" i="5" s="1"/>
  <c r="F510" i="5"/>
  <c r="G510" i="5" s="1"/>
  <c r="F511" i="5"/>
  <c r="G511" i="5" s="1"/>
  <c r="F512" i="5"/>
  <c r="F513" i="5"/>
  <c r="G513" i="5" s="1"/>
  <c r="F514" i="5"/>
  <c r="G514" i="5" s="1"/>
  <c r="F515" i="5"/>
  <c r="G515" i="5" s="1"/>
  <c r="F516" i="5"/>
  <c r="F517" i="5"/>
  <c r="G517" i="5" s="1"/>
  <c r="F518" i="5"/>
  <c r="G518" i="5" s="1"/>
  <c r="F519" i="5"/>
  <c r="G519" i="5" s="1"/>
  <c r="F520" i="5"/>
  <c r="F521" i="5"/>
  <c r="G521" i="5" s="1"/>
  <c r="F522" i="5"/>
  <c r="G522" i="5" s="1"/>
  <c r="F523" i="5"/>
  <c r="G523" i="5" s="1"/>
  <c r="F524" i="5"/>
  <c r="F525" i="5"/>
  <c r="F526" i="5"/>
  <c r="G526" i="5" s="1"/>
  <c r="F527" i="5"/>
  <c r="G527" i="5" s="1"/>
  <c r="F528" i="5"/>
  <c r="F529" i="5"/>
  <c r="G529" i="5" s="1"/>
  <c r="F530" i="5"/>
  <c r="F531" i="5"/>
  <c r="G531" i="5" s="1"/>
  <c r="F532" i="5"/>
  <c r="F533" i="5"/>
  <c r="F534" i="5"/>
  <c r="G534" i="5" s="1"/>
  <c r="F535" i="5"/>
  <c r="G535" i="5" s="1"/>
  <c r="F536" i="5"/>
  <c r="F537" i="5"/>
  <c r="G537" i="5" s="1"/>
  <c r="F538" i="5"/>
  <c r="F539" i="5"/>
  <c r="G539" i="5" s="1"/>
  <c r="F540" i="5"/>
  <c r="F541" i="5"/>
  <c r="F542" i="5"/>
  <c r="G542" i="5" s="1"/>
  <c r="F543" i="5"/>
  <c r="G543" i="5" s="1"/>
  <c r="F544" i="5"/>
  <c r="F545" i="5"/>
  <c r="G545" i="5" s="1"/>
  <c r="F546" i="5"/>
  <c r="F547" i="5"/>
  <c r="G547" i="5" s="1"/>
  <c r="F548" i="5"/>
  <c r="F549" i="5"/>
  <c r="F550" i="5"/>
  <c r="G550" i="5" s="1"/>
  <c r="F551" i="5"/>
  <c r="G551" i="5" s="1"/>
  <c r="F552" i="5"/>
  <c r="F553" i="5"/>
  <c r="G553" i="5" s="1"/>
  <c r="F554" i="5"/>
  <c r="F555" i="5"/>
  <c r="G555" i="5" s="1"/>
  <c r="F556" i="5"/>
  <c r="F557" i="5"/>
  <c r="F558" i="5"/>
  <c r="G558" i="5" s="1"/>
  <c r="F559" i="5"/>
  <c r="G559" i="5" s="1"/>
  <c r="F560" i="5"/>
  <c r="F561" i="5"/>
  <c r="G561" i="5" s="1"/>
  <c r="F562" i="5"/>
  <c r="F563" i="5"/>
  <c r="G563" i="5" s="1"/>
  <c r="F564" i="5"/>
  <c r="F565" i="5"/>
  <c r="F566" i="5"/>
  <c r="G566" i="5" s="1"/>
  <c r="F567" i="5"/>
  <c r="G567" i="5" s="1"/>
  <c r="F568" i="5"/>
  <c r="F569" i="5"/>
  <c r="G569" i="5" s="1"/>
  <c r="F570" i="5"/>
  <c r="F571" i="5"/>
  <c r="G571" i="5" s="1"/>
  <c r="F572" i="5"/>
  <c r="F573" i="5"/>
  <c r="F574" i="5"/>
  <c r="F575" i="5"/>
  <c r="G575" i="5" s="1"/>
  <c r="F576" i="5"/>
  <c r="F577" i="5"/>
  <c r="F578" i="5"/>
  <c r="F579" i="5"/>
  <c r="G579" i="5" s="1"/>
  <c r="F580" i="5"/>
  <c r="F581" i="5"/>
  <c r="F582" i="5"/>
  <c r="F583" i="5"/>
  <c r="G583" i="5" s="1"/>
  <c r="F584" i="5"/>
  <c r="F585" i="5"/>
  <c r="F586" i="5"/>
  <c r="F587" i="5"/>
  <c r="G587" i="5" s="1"/>
  <c r="F588" i="5"/>
  <c r="F589" i="5"/>
  <c r="F590" i="5"/>
  <c r="F591" i="5"/>
  <c r="G591" i="5" s="1"/>
  <c r="F592" i="5"/>
  <c r="F593" i="5"/>
  <c r="F594" i="5"/>
  <c r="F595" i="5"/>
  <c r="G595" i="5" s="1"/>
  <c r="F596" i="5"/>
  <c r="F597" i="5"/>
  <c r="F598" i="5"/>
  <c r="F599" i="5"/>
  <c r="G599" i="5" s="1"/>
  <c r="F600" i="5"/>
  <c r="F601" i="5"/>
  <c r="F602" i="5"/>
  <c r="F603" i="5"/>
  <c r="G603" i="5" s="1"/>
  <c r="F604" i="5"/>
  <c r="F605" i="5"/>
  <c r="F606" i="5"/>
  <c r="F607" i="5"/>
  <c r="G607" i="5" s="1"/>
  <c r="F608" i="5"/>
  <c r="F609" i="5"/>
  <c r="F610" i="5"/>
  <c r="F611" i="5"/>
  <c r="G611" i="5" s="1"/>
  <c r="F612" i="5"/>
  <c r="F613" i="5"/>
  <c r="F614" i="5"/>
  <c r="F615" i="5"/>
  <c r="G615" i="5" s="1"/>
  <c r="F616" i="5"/>
  <c r="F617" i="5"/>
  <c r="F618" i="5"/>
  <c r="F619" i="5"/>
  <c r="G619" i="5" s="1"/>
  <c r="F620" i="5"/>
  <c r="F621" i="5"/>
  <c r="F622" i="5"/>
  <c r="F623" i="5"/>
  <c r="G623" i="5" s="1"/>
  <c r="F624" i="5"/>
  <c r="F625" i="5"/>
  <c r="F626" i="5"/>
  <c r="F627" i="5"/>
  <c r="G627" i="5" s="1"/>
  <c r="F628" i="5"/>
  <c r="F629" i="5"/>
  <c r="F630" i="5"/>
  <c r="F631" i="5"/>
  <c r="G631" i="5" s="1"/>
  <c r="F632" i="5"/>
  <c r="F633" i="5"/>
  <c r="F634" i="5"/>
  <c r="F635" i="5"/>
  <c r="G635" i="5" s="1"/>
  <c r="F636" i="5"/>
  <c r="F637" i="5"/>
  <c r="F638" i="5"/>
  <c r="F639" i="5"/>
  <c r="G639" i="5" s="1"/>
  <c r="F640" i="5"/>
  <c r="F641" i="5"/>
  <c r="F642" i="5"/>
  <c r="F643" i="5"/>
  <c r="G643" i="5" s="1"/>
  <c r="F644" i="5"/>
  <c r="F645" i="5"/>
  <c r="F646" i="5"/>
  <c r="F647" i="5"/>
  <c r="G647" i="5" s="1"/>
  <c r="F648" i="5"/>
  <c r="F649" i="5"/>
  <c r="F650" i="5"/>
  <c r="F651" i="5"/>
  <c r="G651" i="5" s="1"/>
  <c r="F652" i="5"/>
  <c r="F653" i="5"/>
  <c r="F654" i="5"/>
  <c r="F655" i="5"/>
  <c r="G655" i="5" s="1"/>
  <c r="F656" i="5"/>
  <c r="F657" i="5"/>
  <c r="F658" i="5"/>
  <c r="F659" i="5"/>
  <c r="G659" i="5" s="1"/>
  <c r="F660" i="5"/>
  <c r="F661" i="5"/>
  <c r="F662" i="5"/>
  <c r="F663" i="5"/>
  <c r="G663" i="5" s="1"/>
  <c r="F664" i="5"/>
  <c r="F665" i="5"/>
  <c r="F666" i="5"/>
  <c r="F667" i="5"/>
  <c r="G667" i="5" s="1"/>
  <c r="F668" i="5"/>
  <c r="F669" i="5"/>
  <c r="F670" i="5"/>
  <c r="F671" i="5"/>
  <c r="G671" i="5" s="1"/>
  <c r="F672" i="5"/>
  <c r="F673" i="5"/>
  <c r="F674" i="5"/>
  <c r="F675" i="5"/>
  <c r="G675" i="5" s="1"/>
  <c r="F676" i="5"/>
  <c r="F677" i="5"/>
  <c r="F678" i="5"/>
  <c r="F679" i="5"/>
  <c r="G679" i="5" s="1"/>
  <c r="F680" i="5"/>
  <c r="F681" i="5"/>
  <c r="F682" i="5"/>
  <c r="F683" i="5"/>
  <c r="G683" i="5" s="1"/>
  <c r="F684" i="5"/>
  <c r="F685" i="5"/>
  <c r="G685" i="5" s="1"/>
  <c r="F686" i="5"/>
  <c r="H686" i="5"/>
  <c r="F687" i="5"/>
  <c r="G687" i="5" s="1"/>
  <c r="F688" i="5"/>
  <c r="F689" i="5"/>
  <c r="F690" i="5"/>
  <c r="F691" i="5"/>
  <c r="F692" i="5"/>
  <c r="F693" i="5"/>
  <c r="G693" i="5" s="1"/>
  <c r="H693" i="5"/>
  <c r="F694" i="5"/>
  <c r="H694" i="5"/>
  <c r="F695" i="5"/>
  <c r="G695" i="5" s="1"/>
  <c r="H695" i="5"/>
  <c r="F696" i="5"/>
  <c r="F697" i="5"/>
  <c r="F698" i="5"/>
  <c r="F699" i="5"/>
  <c r="G699" i="5" s="1"/>
  <c r="F700" i="5"/>
  <c r="F701" i="5"/>
  <c r="G701" i="5" s="1"/>
  <c r="F702" i="5"/>
  <c r="H702" i="5"/>
  <c r="F703" i="5"/>
  <c r="G703" i="5" s="1"/>
  <c r="F704" i="5"/>
  <c r="F705" i="5"/>
  <c r="F706" i="5"/>
  <c r="G706" i="5" s="1"/>
  <c r="F707" i="5"/>
  <c r="F708" i="5"/>
  <c r="F709" i="5"/>
  <c r="G709" i="5" s="1"/>
  <c r="F710" i="5"/>
  <c r="H710" i="5"/>
  <c r="F711" i="5"/>
  <c r="G711" i="5" s="1"/>
  <c r="F712" i="5"/>
  <c r="F713" i="5"/>
  <c r="F714" i="5"/>
  <c r="G714" i="5" s="1"/>
  <c r="H714" i="5"/>
  <c r="F715" i="5"/>
  <c r="F716" i="5"/>
  <c r="F717" i="5"/>
  <c r="G717" i="5" s="1"/>
  <c r="H717" i="5"/>
  <c r="F718" i="5"/>
  <c r="H718" i="5"/>
  <c r="F719" i="5"/>
  <c r="G719" i="5" s="1"/>
  <c r="F720" i="5"/>
  <c r="F721" i="5"/>
  <c r="F722" i="5"/>
  <c r="G722" i="5" s="1"/>
  <c r="H722" i="5"/>
  <c r="F723" i="5"/>
  <c r="F724" i="5"/>
  <c r="F725" i="5"/>
  <c r="G725" i="5" s="1"/>
  <c r="H725" i="5"/>
  <c r="F726" i="5"/>
  <c r="H726" i="5"/>
  <c r="F727" i="5"/>
  <c r="G727" i="5" s="1"/>
  <c r="F728" i="5"/>
  <c r="F729" i="5"/>
  <c r="F730" i="5"/>
  <c r="G730" i="5" s="1"/>
  <c r="F731" i="5"/>
  <c r="F732" i="5"/>
  <c r="F733" i="5"/>
  <c r="G733" i="5" s="1"/>
  <c r="F734" i="5"/>
  <c r="H734" i="5"/>
  <c r="F735" i="5"/>
  <c r="G735" i="5" s="1"/>
  <c r="F736" i="5"/>
  <c r="F737" i="5"/>
  <c r="F738" i="5"/>
  <c r="G738" i="5" s="1"/>
  <c r="F739" i="5"/>
  <c r="F740" i="5"/>
  <c r="F741" i="5"/>
  <c r="G741" i="5" s="1"/>
  <c r="F742" i="5"/>
  <c r="H742" i="5"/>
  <c r="F743" i="5"/>
  <c r="G743" i="5" s="1"/>
  <c r="F744" i="5"/>
  <c r="F745" i="5"/>
  <c r="F746" i="5"/>
  <c r="G746" i="5" s="1"/>
  <c r="H746" i="5"/>
  <c r="F747" i="5"/>
  <c r="F748" i="5"/>
  <c r="F749" i="5"/>
  <c r="G749" i="5" s="1"/>
  <c r="H749" i="5"/>
  <c r="F750" i="5"/>
  <c r="H750" i="5"/>
  <c r="F751" i="5"/>
  <c r="G751" i="5" s="1"/>
  <c r="F752" i="5"/>
  <c r="F753" i="5"/>
  <c r="F754" i="5"/>
  <c r="G754" i="5" s="1"/>
  <c r="H754" i="5"/>
  <c r="F755" i="5"/>
  <c r="F756" i="5"/>
  <c r="F757" i="5"/>
  <c r="G757" i="5" s="1"/>
  <c r="H757" i="5"/>
  <c r="F758" i="5"/>
  <c r="H758" i="5"/>
  <c r="F759" i="5"/>
  <c r="G759" i="5" s="1"/>
  <c r="F760" i="5"/>
  <c r="F761" i="5"/>
  <c r="F762" i="5"/>
  <c r="G762" i="5" s="1"/>
  <c r="F763" i="5"/>
  <c r="F764" i="5"/>
  <c r="F765" i="5"/>
  <c r="G765" i="5" s="1"/>
  <c r="F766" i="5"/>
  <c r="H766" i="5"/>
  <c r="F767" i="5"/>
  <c r="G767" i="5" s="1"/>
  <c r="F768" i="5"/>
  <c r="F769" i="5"/>
  <c r="F770" i="5"/>
  <c r="G770" i="5" s="1"/>
  <c r="F771" i="5"/>
  <c r="F772" i="5"/>
  <c r="F773" i="5"/>
  <c r="G773" i="5" s="1"/>
  <c r="F774" i="5"/>
  <c r="H774" i="5"/>
  <c r="F775" i="5"/>
  <c r="G775" i="5" s="1"/>
  <c r="F776" i="5"/>
  <c r="F777" i="5"/>
  <c r="F778" i="5"/>
  <c r="G778" i="5" s="1"/>
  <c r="H778" i="5"/>
  <c r="F779" i="5"/>
  <c r="F780" i="5"/>
  <c r="F781" i="5"/>
  <c r="G781" i="5" s="1"/>
  <c r="H781" i="5"/>
  <c r="F782" i="5"/>
  <c r="H782" i="5"/>
  <c r="F783" i="5"/>
  <c r="G783" i="5" s="1"/>
  <c r="F784" i="5"/>
  <c r="F6" i="5"/>
  <c r="L7" i="4"/>
  <c r="M7" i="4"/>
  <c r="N7" i="4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L15" i="4"/>
  <c r="M15" i="4"/>
  <c r="N15" i="4"/>
  <c r="L16" i="4"/>
  <c r="M16" i="4"/>
  <c r="N16" i="4"/>
  <c r="L17" i="4"/>
  <c r="M17" i="4"/>
  <c r="N17" i="4"/>
  <c r="L18" i="4"/>
  <c r="M18" i="4"/>
  <c r="N18" i="4"/>
  <c r="L19" i="4"/>
  <c r="M19" i="4"/>
  <c r="N19" i="4"/>
  <c r="L20" i="4"/>
  <c r="M20" i="4"/>
  <c r="N20" i="4"/>
  <c r="L21" i="4"/>
  <c r="M21" i="4"/>
  <c r="N21" i="4"/>
  <c r="L22" i="4"/>
  <c r="M22" i="4"/>
  <c r="N22" i="4"/>
  <c r="L23" i="4"/>
  <c r="M23" i="4"/>
  <c r="N23" i="4"/>
  <c r="L24" i="4"/>
  <c r="M24" i="4"/>
  <c r="N24" i="4"/>
  <c r="L25" i="4"/>
  <c r="M25" i="4"/>
  <c r="N25" i="4"/>
  <c r="L26" i="4"/>
  <c r="M26" i="4"/>
  <c r="N26" i="4"/>
  <c r="L27" i="4"/>
  <c r="M27" i="4"/>
  <c r="N27" i="4"/>
  <c r="L28" i="4"/>
  <c r="M28" i="4"/>
  <c r="N28" i="4"/>
  <c r="L29" i="4"/>
  <c r="M29" i="4"/>
  <c r="N29" i="4"/>
  <c r="L30" i="4"/>
  <c r="M30" i="4"/>
  <c r="N30" i="4"/>
  <c r="L31" i="4"/>
  <c r="M31" i="4"/>
  <c r="N31" i="4"/>
  <c r="L32" i="4"/>
  <c r="M32" i="4"/>
  <c r="N32" i="4"/>
  <c r="L33" i="4"/>
  <c r="M33" i="4"/>
  <c r="N33" i="4"/>
  <c r="L34" i="4"/>
  <c r="M34" i="4"/>
  <c r="N34" i="4"/>
  <c r="L35" i="4"/>
  <c r="M35" i="4"/>
  <c r="N35" i="4"/>
  <c r="L36" i="4"/>
  <c r="M36" i="4"/>
  <c r="N36" i="4"/>
  <c r="L37" i="4"/>
  <c r="M37" i="4"/>
  <c r="N37" i="4"/>
  <c r="L38" i="4"/>
  <c r="M38" i="4"/>
  <c r="N38" i="4"/>
  <c r="L39" i="4"/>
  <c r="M39" i="4"/>
  <c r="N39" i="4"/>
  <c r="L40" i="4"/>
  <c r="M40" i="4"/>
  <c r="N40" i="4"/>
  <c r="L41" i="4"/>
  <c r="M41" i="4"/>
  <c r="N41" i="4"/>
  <c r="L42" i="4"/>
  <c r="M42" i="4"/>
  <c r="N42" i="4"/>
  <c r="L43" i="4"/>
  <c r="M43" i="4"/>
  <c r="N43" i="4"/>
  <c r="L44" i="4"/>
  <c r="M44" i="4"/>
  <c r="N44" i="4"/>
  <c r="L45" i="4"/>
  <c r="M45" i="4"/>
  <c r="N45" i="4"/>
  <c r="L46" i="4"/>
  <c r="M46" i="4"/>
  <c r="N46" i="4"/>
  <c r="L47" i="4"/>
  <c r="M47" i="4"/>
  <c r="N47" i="4"/>
  <c r="L48" i="4"/>
  <c r="M48" i="4"/>
  <c r="N48" i="4"/>
  <c r="L49" i="4"/>
  <c r="M49" i="4"/>
  <c r="N49" i="4"/>
  <c r="L50" i="4"/>
  <c r="M50" i="4"/>
  <c r="N50" i="4"/>
  <c r="L51" i="4"/>
  <c r="M51" i="4"/>
  <c r="N51" i="4"/>
  <c r="L52" i="4"/>
  <c r="M52" i="4"/>
  <c r="N52" i="4"/>
  <c r="L53" i="4"/>
  <c r="M53" i="4"/>
  <c r="N53" i="4"/>
  <c r="L54" i="4"/>
  <c r="M54" i="4"/>
  <c r="N54" i="4"/>
  <c r="L55" i="4"/>
  <c r="M55" i="4"/>
  <c r="N55" i="4"/>
  <c r="L56" i="4"/>
  <c r="M56" i="4"/>
  <c r="N56" i="4"/>
  <c r="L57" i="4"/>
  <c r="M57" i="4"/>
  <c r="N57" i="4"/>
  <c r="L58" i="4"/>
  <c r="M58" i="4"/>
  <c r="N58" i="4"/>
  <c r="L59" i="4"/>
  <c r="M59" i="4"/>
  <c r="N59" i="4"/>
  <c r="L60" i="4"/>
  <c r="M60" i="4"/>
  <c r="N60" i="4"/>
  <c r="L61" i="4"/>
  <c r="M61" i="4"/>
  <c r="N61" i="4"/>
  <c r="L62" i="4"/>
  <c r="M62" i="4"/>
  <c r="N62" i="4"/>
  <c r="L63" i="4"/>
  <c r="M63" i="4"/>
  <c r="N63" i="4"/>
  <c r="L64" i="4"/>
  <c r="M64" i="4"/>
  <c r="N64" i="4"/>
  <c r="L65" i="4"/>
  <c r="M65" i="4"/>
  <c r="N65" i="4"/>
  <c r="L66" i="4"/>
  <c r="M66" i="4"/>
  <c r="N66" i="4"/>
  <c r="L67" i="4"/>
  <c r="M67" i="4"/>
  <c r="N67" i="4"/>
  <c r="L68" i="4"/>
  <c r="M68" i="4"/>
  <c r="N68" i="4"/>
  <c r="L69" i="4"/>
  <c r="M69" i="4"/>
  <c r="N69" i="4"/>
  <c r="L70" i="4"/>
  <c r="M70" i="4"/>
  <c r="N70" i="4"/>
  <c r="L71" i="4"/>
  <c r="M71" i="4"/>
  <c r="N71" i="4"/>
  <c r="L72" i="4"/>
  <c r="M72" i="4"/>
  <c r="N72" i="4"/>
  <c r="L73" i="4"/>
  <c r="M73" i="4"/>
  <c r="N73" i="4"/>
  <c r="L74" i="4"/>
  <c r="M74" i="4"/>
  <c r="N74" i="4"/>
  <c r="L75" i="4"/>
  <c r="M75" i="4"/>
  <c r="N75" i="4"/>
  <c r="L76" i="4"/>
  <c r="M76" i="4"/>
  <c r="N76" i="4"/>
  <c r="L77" i="4"/>
  <c r="M77" i="4"/>
  <c r="N77" i="4"/>
  <c r="L78" i="4"/>
  <c r="M78" i="4"/>
  <c r="N78" i="4"/>
  <c r="L79" i="4"/>
  <c r="M79" i="4"/>
  <c r="N79" i="4"/>
  <c r="L80" i="4"/>
  <c r="M80" i="4"/>
  <c r="N80" i="4"/>
  <c r="L81" i="4"/>
  <c r="M81" i="4"/>
  <c r="N81" i="4"/>
  <c r="L82" i="4"/>
  <c r="M82" i="4"/>
  <c r="N82" i="4"/>
  <c r="L83" i="4"/>
  <c r="M83" i="4"/>
  <c r="N83" i="4"/>
  <c r="L84" i="4"/>
  <c r="M84" i="4"/>
  <c r="N84" i="4"/>
  <c r="L85" i="4"/>
  <c r="M85" i="4"/>
  <c r="N85" i="4"/>
  <c r="L86" i="4"/>
  <c r="M86" i="4"/>
  <c r="N86" i="4"/>
  <c r="L87" i="4"/>
  <c r="M87" i="4"/>
  <c r="N87" i="4"/>
  <c r="L88" i="4"/>
  <c r="M88" i="4"/>
  <c r="N88" i="4"/>
  <c r="L89" i="4"/>
  <c r="M89" i="4"/>
  <c r="N89" i="4"/>
  <c r="L90" i="4"/>
  <c r="M90" i="4"/>
  <c r="N90" i="4"/>
  <c r="L91" i="4"/>
  <c r="M91" i="4"/>
  <c r="N91" i="4"/>
  <c r="L92" i="4"/>
  <c r="M92" i="4"/>
  <c r="N92" i="4"/>
  <c r="L93" i="4"/>
  <c r="M93" i="4"/>
  <c r="N93" i="4"/>
  <c r="L94" i="4"/>
  <c r="M94" i="4"/>
  <c r="N94" i="4"/>
  <c r="L95" i="4"/>
  <c r="M95" i="4"/>
  <c r="N95" i="4"/>
  <c r="L96" i="4"/>
  <c r="M96" i="4"/>
  <c r="N96" i="4"/>
  <c r="L97" i="4"/>
  <c r="M97" i="4"/>
  <c r="N97" i="4"/>
  <c r="L98" i="4"/>
  <c r="M98" i="4"/>
  <c r="N98" i="4"/>
  <c r="L99" i="4"/>
  <c r="M99" i="4"/>
  <c r="N99" i="4"/>
  <c r="L100" i="4"/>
  <c r="M100" i="4"/>
  <c r="N100" i="4"/>
  <c r="L101" i="4"/>
  <c r="M101" i="4"/>
  <c r="N101" i="4"/>
  <c r="L102" i="4"/>
  <c r="M102" i="4"/>
  <c r="N102" i="4"/>
  <c r="L103" i="4"/>
  <c r="M103" i="4"/>
  <c r="N103" i="4"/>
  <c r="L104" i="4"/>
  <c r="M104" i="4"/>
  <c r="N104" i="4"/>
  <c r="L105" i="4"/>
  <c r="M105" i="4"/>
  <c r="N105" i="4"/>
  <c r="L106" i="4"/>
  <c r="M106" i="4"/>
  <c r="N106" i="4"/>
  <c r="L107" i="4"/>
  <c r="M107" i="4"/>
  <c r="N107" i="4"/>
  <c r="L108" i="4"/>
  <c r="M108" i="4"/>
  <c r="N108" i="4"/>
  <c r="L109" i="4"/>
  <c r="M109" i="4"/>
  <c r="N109" i="4"/>
  <c r="L110" i="4"/>
  <c r="M110" i="4"/>
  <c r="N110" i="4"/>
  <c r="L111" i="4"/>
  <c r="M111" i="4"/>
  <c r="N111" i="4"/>
  <c r="L112" i="4"/>
  <c r="M112" i="4"/>
  <c r="N112" i="4"/>
  <c r="L113" i="4"/>
  <c r="M113" i="4"/>
  <c r="N113" i="4"/>
  <c r="L114" i="4"/>
  <c r="M114" i="4"/>
  <c r="N114" i="4"/>
  <c r="L115" i="4"/>
  <c r="M115" i="4"/>
  <c r="N115" i="4"/>
  <c r="L116" i="4"/>
  <c r="M116" i="4"/>
  <c r="N116" i="4"/>
  <c r="L117" i="4"/>
  <c r="M117" i="4"/>
  <c r="N117" i="4"/>
  <c r="L118" i="4"/>
  <c r="M118" i="4"/>
  <c r="N118" i="4"/>
  <c r="L119" i="4"/>
  <c r="M119" i="4"/>
  <c r="N119" i="4"/>
  <c r="L120" i="4"/>
  <c r="M120" i="4"/>
  <c r="N120" i="4"/>
  <c r="L121" i="4"/>
  <c r="M121" i="4"/>
  <c r="N121" i="4"/>
  <c r="L122" i="4"/>
  <c r="M122" i="4"/>
  <c r="N122" i="4"/>
  <c r="L123" i="4"/>
  <c r="M123" i="4"/>
  <c r="N123" i="4"/>
  <c r="L124" i="4"/>
  <c r="M124" i="4"/>
  <c r="N124" i="4"/>
  <c r="L125" i="4"/>
  <c r="M125" i="4"/>
  <c r="N125" i="4"/>
  <c r="L126" i="4"/>
  <c r="M126" i="4"/>
  <c r="N126" i="4"/>
  <c r="L127" i="4"/>
  <c r="M127" i="4"/>
  <c r="N127" i="4"/>
  <c r="L128" i="4"/>
  <c r="M128" i="4"/>
  <c r="N128" i="4"/>
  <c r="L129" i="4"/>
  <c r="M129" i="4"/>
  <c r="N129" i="4"/>
  <c r="L130" i="4"/>
  <c r="M130" i="4"/>
  <c r="N130" i="4"/>
  <c r="L131" i="4"/>
  <c r="M131" i="4"/>
  <c r="N131" i="4"/>
  <c r="L132" i="4"/>
  <c r="M132" i="4"/>
  <c r="N132" i="4"/>
  <c r="L133" i="4"/>
  <c r="M133" i="4"/>
  <c r="N133" i="4"/>
  <c r="L134" i="4"/>
  <c r="M134" i="4"/>
  <c r="N134" i="4"/>
  <c r="L135" i="4"/>
  <c r="M135" i="4"/>
  <c r="N135" i="4"/>
  <c r="L136" i="4"/>
  <c r="M136" i="4"/>
  <c r="N136" i="4"/>
  <c r="L137" i="4"/>
  <c r="M137" i="4"/>
  <c r="N137" i="4"/>
  <c r="L138" i="4"/>
  <c r="M138" i="4"/>
  <c r="N138" i="4"/>
  <c r="L139" i="4"/>
  <c r="M139" i="4"/>
  <c r="N139" i="4"/>
  <c r="L140" i="4"/>
  <c r="M140" i="4"/>
  <c r="N140" i="4"/>
  <c r="L141" i="4"/>
  <c r="M141" i="4"/>
  <c r="N141" i="4"/>
  <c r="L142" i="4"/>
  <c r="M142" i="4"/>
  <c r="N142" i="4"/>
  <c r="L143" i="4"/>
  <c r="M143" i="4"/>
  <c r="N143" i="4"/>
  <c r="L144" i="4"/>
  <c r="M144" i="4"/>
  <c r="N144" i="4"/>
  <c r="L145" i="4"/>
  <c r="M145" i="4"/>
  <c r="N145" i="4"/>
  <c r="L146" i="4"/>
  <c r="M146" i="4"/>
  <c r="N146" i="4"/>
  <c r="L147" i="4"/>
  <c r="M147" i="4"/>
  <c r="N147" i="4"/>
  <c r="L148" i="4"/>
  <c r="M148" i="4"/>
  <c r="N148" i="4"/>
  <c r="L149" i="4"/>
  <c r="M149" i="4"/>
  <c r="N149" i="4"/>
  <c r="L150" i="4"/>
  <c r="M150" i="4"/>
  <c r="N150" i="4"/>
  <c r="L151" i="4"/>
  <c r="M151" i="4"/>
  <c r="N151" i="4"/>
  <c r="L152" i="4"/>
  <c r="M152" i="4"/>
  <c r="N152" i="4"/>
  <c r="L153" i="4"/>
  <c r="M153" i="4"/>
  <c r="N153" i="4"/>
  <c r="L154" i="4"/>
  <c r="M154" i="4"/>
  <c r="N154" i="4"/>
  <c r="L155" i="4"/>
  <c r="M155" i="4"/>
  <c r="N155" i="4"/>
  <c r="L156" i="4"/>
  <c r="M156" i="4"/>
  <c r="N156" i="4"/>
  <c r="L157" i="4"/>
  <c r="M157" i="4"/>
  <c r="N157" i="4"/>
  <c r="L158" i="4"/>
  <c r="M158" i="4"/>
  <c r="N158" i="4"/>
  <c r="L159" i="4"/>
  <c r="M159" i="4"/>
  <c r="N159" i="4"/>
  <c r="L160" i="4"/>
  <c r="M160" i="4"/>
  <c r="N160" i="4"/>
  <c r="L161" i="4"/>
  <c r="M161" i="4"/>
  <c r="N161" i="4"/>
  <c r="L162" i="4"/>
  <c r="M162" i="4"/>
  <c r="N162" i="4"/>
  <c r="L163" i="4"/>
  <c r="M163" i="4"/>
  <c r="N163" i="4"/>
  <c r="L164" i="4"/>
  <c r="M164" i="4"/>
  <c r="N164" i="4"/>
  <c r="L165" i="4"/>
  <c r="M165" i="4"/>
  <c r="N165" i="4"/>
  <c r="L166" i="4"/>
  <c r="M166" i="4"/>
  <c r="N166" i="4"/>
  <c r="L167" i="4"/>
  <c r="M167" i="4"/>
  <c r="N167" i="4"/>
  <c r="L168" i="4"/>
  <c r="M168" i="4"/>
  <c r="N168" i="4"/>
  <c r="L169" i="4"/>
  <c r="M169" i="4"/>
  <c r="N169" i="4"/>
  <c r="L170" i="4"/>
  <c r="M170" i="4"/>
  <c r="N170" i="4"/>
  <c r="L171" i="4"/>
  <c r="M171" i="4"/>
  <c r="N171" i="4"/>
  <c r="L172" i="4"/>
  <c r="M172" i="4"/>
  <c r="N172" i="4"/>
  <c r="L173" i="4"/>
  <c r="M173" i="4"/>
  <c r="N173" i="4"/>
  <c r="L174" i="4"/>
  <c r="M174" i="4"/>
  <c r="N174" i="4"/>
  <c r="L175" i="4"/>
  <c r="M175" i="4"/>
  <c r="N175" i="4"/>
  <c r="L176" i="4"/>
  <c r="M176" i="4"/>
  <c r="N176" i="4"/>
  <c r="L177" i="4"/>
  <c r="M177" i="4"/>
  <c r="N177" i="4"/>
  <c r="L178" i="4"/>
  <c r="M178" i="4"/>
  <c r="N178" i="4"/>
  <c r="L179" i="4"/>
  <c r="M179" i="4"/>
  <c r="N179" i="4"/>
  <c r="L180" i="4"/>
  <c r="M180" i="4"/>
  <c r="N180" i="4"/>
  <c r="L181" i="4"/>
  <c r="M181" i="4"/>
  <c r="N181" i="4"/>
  <c r="L182" i="4"/>
  <c r="M182" i="4"/>
  <c r="N182" i="4"/>
  <c r="L183" i="4"/>
  <c r="M183" i="4"/>
  <c r="N183" i="4"/>
  <c r="L184" i="4"/>
  <c r="M184" i="4"/>
  <c r="N184" i="4"/>
  <c r="L185" i="4"/>
  <c r="M185" i="4"/>
  <c r="N185" i="4"/>
  <c r="L186" i="4"/>
  <c r="M186" i="4"/>
  <c r="N186" i="4"/>
  <c r="L187" i="4"/>
  <c r="M187" i="4"/>
  <c r="N187" i="4"/>
  <c r="L188" i="4"/>
  <c r="M188" i="4"/>
  <c r="N188" i="4"/>
  <c r="L189" i="4"/>
  <c r="M189" i="4"/>
  <c r="N189" i="4"/>
  <c r="L190" i="4"/>
  <c r="M190" i="4"/>
  <c r="N190" i="4"/>
  <c r="L191" i="4"/>
  <c r="M191" i="4"/>
  <c r="N191" i="4"/>
  <c r="L192" i="4"/>
  <c r="M192" i="4"/>
  <c r="N192" i="4"/>
  <c r="L193" i="4"/>
  <c r="M193" i="4"/>
  <c r="N193" i="4"/>
  <c r="L194" i="4"/>
  <c r="M194" i="4"/>
  <c r="N194" i="4"/>
  <c r="L195" i="4"/>
  <c r="M195" i="4"/>
  <c r="N195" i="4"/>
  <c r="L196" i="4"/>
  <c r="M196" i="4"/>
  <c r="N196" i="4"/>
  <c r="L197" i="4"/>
  <c r="M197" i="4"/>
  <c r="N197" i="4"/>
  <c r="L198" i="4"/>
  <c r="M198" i="4"/>
  <c r="N198" i="4"/>
  <c r="L199" i="4"/>
  <c r="M199" i="4"/>
  <c r="N199" i="4"/>
  <c r="L200" i="4"/>
  <c r="M200" i="4"/>
  <c r="N200" i="4"/>
  <c r="L201" i="4"/>
  <c r="M201" i="4"/>
  <c r="N201" i="4"/>
  <c r="L202" i="4"/>
  <c r="M202" i="4"/>
  <c r="N202" i="4"/>
  <c r="L203" i="4"/>
  <c r="M203" i="4"/>
  <c r="N203" i="4"/>
  <c r="L204" i="4"/>
  <c r="M204" i="4"/>
  <c r="N204" i="4"/>
  <c r="L205" i="4"/>
  <c r="M205" i="4"/>
  <c r="N205" i="4"/>
  <c r="L206" i="4"/>
  <c r="M206" i="4"/>
  <c r="N206" i="4"/>
  <c r="L207" i="4"/>
  <c r="M207" i="4"/>
  <c r="N207" i="4"/>
  <c r="L208" i="4"/>
  <c r="M208" i="4"/>
  <c r="N208" i="4"/>
  <c r="L209" i="4"/>
  <c r="M209" i="4"/>
  <c r="N209" i="4"/>
  <c r="L210" i="4"/>
  <c r="M210" i="4"/>
  <c r="N210" i="4"/>
  <c r="L211" i="4"/>
  <c r="M211" i="4"/>
  <c r="N211" i="4"/>
  <c r="L212" i="4"/>
  <c r="M212" i="4"/>
  <c r="N212" i="4"/>
  <c r="L213" i="4"/>
  <c r="M213" i="4"/>
  <c r="N213" i="4"/>
  <c r="L214" i="4"/>
  <c r="M214" i="4"/>
  <c r="N214" i="4"/>
  <c r="L215" i="4"/>
  <c r="M215" i="4"/>
  <c r="N215" i="4"/>
  <c r="L216" i="4"/>
  <c r="M216" i="4"/>
  <c r="N216" i="4"/>
  <c r="L217" i="4"/>
  <c r="M217" i="4"/>
  <c r="N217" i="4"/>
  <c r="L218" i="4"/>
  <c r="M218" i="4"/>
  <c r="N218" i="4"/>
  <c r="L219" i="4"/>
  <c r="M219" i="4"/>
  <c r="N219" i="4"/>
  <c r="L220" i="4"/>
  <c r="M220" i="4"/>
  <c r="N220" i="4"/>
  <c r="L221" i="4"/>
  <c r="M221" i="4"/>
  <c r="N221" i="4"/>
  <c r="L222" i="4"/>
  <c r="M222" i="4"/>
  <c r="N222" i="4"/>
  <c r="L223" i="4"/>
  <c r="M223" i="4"/>
  <c r="N223" i="4"/>
  <c r="L224" i="4"/>
  <c r="M224" i="4"/>
  <c r="N224" i="4"/>
  <c r="L225" i="4"/>
  <c r="M225" i="4"/>
  <c r="N225" i="4"/>
  <c r="L226" i="4"/>
  <c r="M226" i="4"/>
  <c r="N226" i="4"/>
  <c r="L227" i="4"/>
  <c r="M227" i="4"/>
  <c r="N227" i="4"/>
  <c r="L228" i="4"/>
  <c r="M228" i="4"/>
  <c r="N228" i="4"/>
  <c r="L229" i="4"/>
  <c r="M229" i="4"/>
  <c r="N229" i="4"/>
  <c r="L230" i="4"/>
  <c r="M230" i="4"/>
  <c r="N230" i="4"/>
  <c r="L231" i="4"/>
  <c r="M231" i="4"/>
  <c r="N231" i="4"/>
  <c r="L232" i="4"/>
  <c r="M232" i="4"/>
  <c r="N232" i="4"/>
  <c r="L233" i="4"/>
  <c r="M233" i="4"/>
  <c r="N233" i="4"/>
  <c r="L234" i="4"/>
  <c r="M234" i="4"/>
  <c r="N234" i="4"/>
  <c r="L235" i="4"/>
  <c r="M235" i="4"/>
  <c r="N235" i="4"/>
  <c r="L236" i="4"/>
  <c r="M236" i="4"/>
  <c r="N236" i="4"/>
  <c r="L237" i="4"/>
  <c r="M237" i="4"/>
  <c r="N237" i="4"/>
  <c r="L238" i="4"/>
  <c r="M238" i="4"/>
  <c r="N238" i="4"/>
  <c r="L239" i="4"/>
  <c r="M239" i="4"/>
  <c r="N239" i="4"/>
  <c r="L240" i="4"/>
  <c r="M240" i="4"/>
  <c r="N240" i="4"/>
  <c r="L241" i="4"/>
  <c r="M241" i="4"/>
  <c r="N241" i="4"/>
  <c r="L242" i="4"/>
  <c r="M242" i="4"/>
  <c r="N242" i="4"/>
  <c r="L243" i="4"/>
  <c r="M243" i="4"/>
  <c r="N243" i="4"/>
  <c r="L244" i="4"/>
  <c r="M244" i="4"/>
  <c r="N244" i="4"/>
  <c r="L245" i="4"/>
  <c r="M245" i="4"/>
  <c r="N245" i="4"/>
  <c r="L246" i="4"/>
  <c r="M246" i="4"/>
  <c r="N246" i="4"/>
  <c r="L247" i="4"/>
  <c r="M247" i="4"/>
  <c r="N247" i="4"/>
  <c r="L248" i="4"/>
  <c r="M248" i="4"/>
  <c r="N248" i="4"/>
  <c r="L249" i="4"/>
  <c r="M249" i="4"/>
  <c r="N249" i="4"/>
  <c r="L250" i="4"/>
  <c r="M250" i="4"/>
  <c r="N250" i="4"/>
  <c r="L251" i="4"/>
  <c r="M251" i="4"/>
  <c r="N251" i="4"/>
  <c r="L252" i="4"/>
  <c r="M252" i="4"/>
  <c r="N252" i="4"/>
  <c r="L253" i="4"/>
  <c r="M253" i="4"/>
  <c r="N253" i="4"/>
  <c r="L254" i="4"/>
  <c r="M254" i="4"/>
  <c r="N254" i="4"/>
  <c r="L255" i="4"/>
  <c r="M255" i="4"/>
  <c r="N255" i="4"/>
  <c r="L256" i="4"/>
  <c r="M256" i="4"/>
  <c r="N256" i="4"/>
  <c r="L257" i="4"/>
  <c r="M257" i="4"/>
  <c r="N257" i="4"/>
  <c r="L258" i="4"/>
  <c r="M258" i="4"/>
  <c r="N258" i="4"/>
  <c r="L259" i="4"/>
  <c r="M259" i="4"/>
  <c r="N259" i="4"/>
  <c r="L260" i="4"/>
  <c r="M260" i="4"/>
  <c r="N260" i="4"/>
  <c r="L261" i="4"/>
  <c r="M261" i="4"/>
  <c r="N261" i="4"/>
  <c r="L262" i="4"/>
  <c r="M262" i="4"/>
  <c r="N262" i="4"/>
  <c r="L263" i="4"/>
  <c r="M263" i="4"/>
  <c r="N263" i="4"/>
  <c r="L264" i="4"/>
  <c r="M264" i="4"/>
  <c r="N264" i="4"/>
  <c r="L265" i="4"/>
  <c r="M265" i="4"/>
  <c r="N265" i="4"/>
  <c r="L266" i="4"/>
  <c r="M266" i="4"/>
  <c r="N266" i="4"/>
  <c r="L267" i="4"/>
  <c r="M267" i="4"/>
  <c r="N267" i="4"/>
  <c r="L268" i="4"/>
  <c r="M268" i="4"/>
  <c r="N268" i="4"/>
  <c r="L269" i="4"/>
  <c r="M269" i="4"/>
  <c r="N269" i="4"/>
  <c r="L270" i="4"/>
  <c r="M270" i="4"/>
  <c r="N270" i="4"/>
  <c r="L271" i="4"/>
  <c r="M271" i="4"/>
  <c r="N271" i="4"/>
  <c r="L272" i="4"/>
  <c r="M272" i="4"/>
  <c r="N272" i="4"/>
  <c r="L273" i="4"/>
  <c r="M273" i="4"/>
  <c r="N273" i="4"/>
  <c r="L274" i="4"/>
  <c r="M274" i="4"/>
  <c r="N274" i="4"/>
  <c r="N6" i="4"/>
  <c r="M6" i="4"/>
  <c r="L6" i="4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Q24" i="3" s="1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Q32" i="3" s="1"/>
  <c r="N32" i="3"/>
  <c r="L33" i="3"/>
  <c r="M33" i="3"/>
  <c r="N33" i="3"/>
  <c r="L34" i="3"/>
  <c r="M34" i="3"/>
  <c r="N34" i="3"/>
  <c r="L35" i="3"/>
  <c r="M35" i="3"/>
  <c r="N35" i="3"/>
  <c r="L36" i="3"/>
  <c r="M36" i="3"/>
  <c r="Q36" i="3" s="1"/>
  <c r="N36" i="3"/>
  <c r="L37" i="3"/>
  <c r="M37" i="3"/>
  <c r="N37" i="3"/>
  <c r="L38" i="3"/>
  <c r="M38" i="3"/>
  <c r="N38" i="3"/>
  <c r="L39" i="3"/>
  <c r="M39" i="3"/>
  <c r="N39" i="3"/>
  <c r="L40" i="3"/>
  <c r="M40" i="3"/>
  <c r="Q40" i="3" s="1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Q48" i="3" s="1"/>
  <c r="N48" i="3"/>
  <c r="L49" i="3"/>
  <c r="M49" i="3"/>
  <c r="N49" i="3"/>
  <c r="L50" i="3"/>
  <c r="M50" i="3"/>
  <c r="N50" i="3"/>
  <c r="L51" i="3"/>
  <c r="M51" i="3"/>
  <c r="N51" i="3"/>
  <c r="L52" i="3"/>
  <c r="M52" i="3"/>
  <c r="N52" i="3"/>
  <c r="L53" i="3"/>
  <c r="M53" i="3"/>
  <c r="N53" i="3"/>
  <c r="L54" i="3"/>
  <c r="M54" i="3"/>
  <c r="N54" i="3"/>
  <c r="L55" i="3"/>
  <c r="M55" i="3"/>
  <c r="N55" i="3"/>
  <c r="L56" i="3"/>
  <c r="M56" i="3"/>
  <c r="N56" i="3"/>
  <c r="Q56" i="3"/>
  <c r="L57" i="3"/>
  <c r="M57" i="3"/>
  <c r="N57" i="3"/>
  <c r="L58" i="3"/>
  <c r="P58" i="3" s="1"/>
  <c r="M58" i="3"/>
  <c r="N58" i="3"/>
  <c r="L59" i="3"/>
  <c r="M59" i="3"/>
  <c r="N59" i="3"/>
  <c r="Q59" i="3"/>
  <c r="L60" i="3"/>
  <c r="M60" i="3"/>
  <c r="N60" i="3"/>
  <c r="Q60" i="3"/>
  <c r="L61" i="3"/>
  <c r="M61" i="3"/>
  <c r="N61" i="3"/>
  <c r="L62" i="3"/>
  <c r="P62" i="3" s="1"/>
  <c r="M62" i="3"/>
  <c r="N62" i="3"/>
  <c r="L63" i="3"/>
  <c r="M63" i="3"/>
  <c r="Q63" i="3" s="1"/>
  <c r="N63" i="3"/>
  <c r="O63" i="3"/>
  <c r="L64" i="3"/>
  <c r="M64" i="3"/>
  <c r="N64" i="3"/>
  <c r="L65" i="3"/>
  <c r="M65" i="3"/>
  <c r="N65" i="3"/>
  <c r="R65" i="3" s="1"/>
  <c r="L66" i="3"/>
  <c r="P66" i="3" s="1"/>
  <c r="M66" i="3"/>
  <c r="N66" i="3"/>
  <c r="L67" i="3"/>
  <c r="M67" i="3"/>
  <c r="Q67" i="3" s="1"/>
  <c r="N67" i="3"/>
  <c r="O67" i="3"/>
  <c r="L68" i="3"/>
  <c r="M68" i="3"/>
  <c r="N68" i="3"/>
  <c r="Q68" i="3"/>
  <c r="L69" i="3"/>
  <c r="M69" i="3"/>
  <c r="N69" i="3"/>
  <c r="L70" i="3"/>
  <c r="M70" i="3"/>
  <c r="N70" i="3"/>
  <c r="O70" i="3"/>
  <c r="L71" i="3"/>
  <c r="M71" i="3"/>
  <c r="N71" i="3"/>
  <c r="O71" i="3"/>
  <c r="Q71" i="3"/>
  <c r="L72" i="3"/>
  <c r="M72" i="3"/>
  <c r="Q72" i="3" s="1"/>
  <c r="N72" i="3"/>
  <c r="L73" i="3"/>
  <c r="M73" i="3"/>
  <c r="N73" i="3"/>
  <c r="O73" i="3"/>
  <c r="L74" i="3"/>
  <c r="M74" i="3"/>
  <c r="Q74" i="3" s="1"/>
  <c r="N74" i="3"/>
  <c r="O74" i="3"/>
  <c r="L75" i="3"/>
  <c r="P75" i="3" s="1"/>
  <c r="M75" i="3"/>
  <c r="Q75" i="3" s="1"/>
  <c r="N75" i="3"/>
  <c r="L76" i="3"/>
  <c r="M76" i="3"/>
  <c r="Q76" i="3" s="1"/>
  <c r="N76" i="3"/>
  <c r="R76" i="3" s="1"/>
  <c r="O76" i="3"/>
  <c r="L77" i="3"/>
  <c r="M77" i="3"/>
  <c r="N77" i="3"/>
  <c r="O77" i="3"/>
  <c r="L78" i="3"/>
  <c r="P78" i="3" s="1"/>
  <c r="M78" i="3"/>
  <c r="N78" i="3"/>
  <c r="L79" i="3"/>
  <c r="M79" i="3"/>
  <c r="Q79" i="3" s="1"/>
  <c r="N79" i="3"/>
  <c r="L80" i="3"/>
  <c r="M80" i="3"/>
  <c r="N80" i="3"/>
  <c r="O80" i="3"/>
  <c r="Q80" i="3"/>
  <c r="L81" i="3"/>
  <c r="M81" i="3"/>
  <c r="N81" i="3"/>
  <c r="R81" i="3" s="1"/>
  <c r="Q81" i="3"/>
  <c r="L82" i="3"/>
  <c r="M82" i="3"/>
  <c r="Q82" i="3" s="1"/>
  <c r="N82" i="3"/>
  <c r="O82" i="3"/>
  <c r="L83" i="3"/>
  <c r="M83" i="3"/>
  <c r="N83" i="3"/>
  <c r="O83" i="3"/>
  <c r="L84" i="3"/>
  <c r="P84" i="3" s="1"/>
  <c r="M84" i="3"/>
  <c r="N84" i="3"/>
  <c r="O84" i="3"/>
  <c r="Q84" i="3"/>
  <c r="L85" i="3"/>
  <c r="M85" i="3"/>
  <c r="Q85" i="3" s="1"/>
  <c r="N85" i="3"/>
  <c r="L86" i="3"/>
  <c r="M86" i="3"/>
  <c r="N86" i="3"/>
  <c r="L87" i="3"/>
  <c r="M87" i="3"/>
  <c r="N87" i="3"/>
  <c r="O87" i="3"/>
  <c r="L88" i="3"/>
  <c r="P88" i="3" s="1"/>
  <c r="M88" i="3"/>
  <c r="N88" i="3"/>
  <c r="O88" i="3"/>
  <c r="Q88" i="3"/>
  <c r="L89" i="3"/>
  <c r="M89" i="3"/>
  <c r="Q89" i="3" s="1"/>
  <c r="N89" i="3"/>
  <c r="L90" i="3"/>
  <c r="M90" i="3"/>
  <c r="N90" i="3"/>
  <c r="L91" i="3"/>
  <c r="M91" i="3"/>
  <c r="N91" i="3"/>
  <c r="O91" i="3"/>
  <c r="L92" i="3"/>
  <c r="M92" i="3"/>
  <c r="N92" i="3"/>
  <c r="O92" i="3"/>
  <c r="Q92" i="3"/>
  <c r="L93" i="3"/>
  <c r="M93" i="3"/>
  <c r="Q93" i="3" s="1"/>
  <c r="N93" i="3"/>
  <c r="L94" i="3"/>
  <c r="M94" i="3"/>
  <c r="N94" i="3"/>
  <c r="O94" i="3"/>
  <c r="L95" i="3"/>
  <c r="M95" i="3"/>
  <c r="N95" i="3"/>
  <c r="L96" i="3"/>
  <c r="P96" i="3" s="1"/>
  <c r="M96" i="3"/>
  <c r="N96" i="3"/>
  <c r="O96" i="3"/>
  <c r="Q96" i="3"/>
  <c r="L97" i="3"/>
  <c r="M97" i="3"/>
  <c r="Q97" i="3" s="1"/>
  <c r="N97" i="3"/>
  <c r="R97" i="3" s="1"/>
  <c r="L98" i="3"/>
  <c r="M98" i="3"/>
  <c r="N98" i="3"/>
  <c r="O98" i="3"/>
  <c r="P98" i="3"/>
  <c r="L99" i="3"/>
  <c r="M99" i="3"/>
  <c r="N99" i="3"/>
  <c r="Q99" i="3"/>
  <c r="L100" i="3"/>
  <c r="M100" i="3"/>
  <c r="Q100" i="3" s="1"/>
  <c r="N100" i="3"/>
  <c r="O100" i="3"/>
  <c r="L101" i="3"/>
  <c r="P101" i="3" s="1"/>
  <c r="M101" i="3"/>
  <c r="Q101" i="3" s="1"/>
  <c r="N101" i="3"/>
  <c r="L102" i="3"/>
  <c r="P102" i="3" s="1"/>
  <c r="M102" i="3"/>
  <c r="N102" i="3"/>
  <c r="O102" i="3"/>
  <c r="L103" i="3"/>
  <c r="M103" i="3"/>
  <c r="N103" i="3"/>
  <c r="O103" i="3"/>
  <c r="P103" i="3"/>
  <c r="L104" i="3"/>
  <c r="P104" i="3" s="1"/>
  <c r="M104" i="3"/>
  <c r="N104" i="3"/>
  <c r="Q104" i="3"/>
  <c r="L105" i="3"/>
  <c r="M105" i="3"/>
  <c r="Q105" i="3" s="1"/>
  <c r="N105" i="3"/>
  <c r="O105" i="3"/>
  <c r="L106" i="3"/>
  <c r="M106" i="3"/>
  <c r="Q106" i="3" s="1"/>
  <c r="N106" i="3"/>
  <c r="O106" i="3"/>
  <c r="L107" i="3"/>
  <c r="M107" i="3"/>
  <c r="N107" i="3"/>
  <c r="O107" i="3"/>
  <c r="O6" i="3"/>
  <c r="S73" i="3" s="1"/>
  <c r="N6" i="3"/>
  <c r="M6" i="3"/>
  <c r="L6" i="3"/>
  <c r="P90" i="3" s="1"/>
  <c r="F151" i="3"/>
  <c r="F150" i="3"/>
  <c r="H150" i="3" s="1"/>
  <c r="F147" i="3"/>
  <c r="F146" i="3"/>
  <c r="F144" i="3"/>
  <c r="G144" i="3" s="1"/>
  <c r="F142" i="3"/>
  <c r="F140" i="3"/>
  <c r="F139" i="3"/>
  <c r="F136" i="3"/>
  <c r="F135" i="3"/>
  <c r="F134" i="3"/>
  <c r="H134" i="3" s="1"/>
  <c r="F131" i="3"/>
  <c r="F130" i="3"/>
  <c r="F128" i="3"/>
  <c r="G128" i="3" s="1"/>
  <c r="F126" i="3"/>
  <c r="F124" i="3"/>
  <c r="G124" i="3" s="1"/>
  <c r="F123" i="3"/>
  <c r="F120" i="3"/>
  <c r="F119" i="3"/>
  <c r="F118" i="3"/>
  <c r="H118" i="3" s="1"/>
  <c r="F115" i="3"/>
  <c r="F114" i="3"/>
  <c r="H114" i="3" s="1"/>
  <c r="F112" i="3"/>
  <c r="G112" i="3" s="1"/>
  <c r="F110" i="3"/>
  <c r="F108" i="3"/>
  <c r="G108" i="3" s="1"/>
  <c r="F107" i="3"/>
  <c r="F104" i="3"/>
  <c r="F103" i="3"/>
  <c r="F102" i="3"/>
  <c r="H102" i="3" s="1"/>
  <c r="F99" i="3"/>
  <c r="F98" i="3"/>
  <c r="H98" i="3" s="1"/>
  <c r="F96" i="3"/>
  <c r="G96" i="3" s="1"/>
  <c r="F94" i="3"/>
  <c r="F92" i="3"/>
  <c r="G92" i="3" s="1"/>
  <c r="F91" i="3"/>
  <c r="F88" i="3"/>
  <c r="F87" i="3"/>
  <c r="F86" i="3"/>
  <c r="H86" i="3" s="1"/>
  <c r="F83" i="3"/>
  <c r="F82" i="3"/>
  <c r="H82" i="3" s="1"/>
  <c r="F80" i="3"/>
  <c r="G80" i="3" s="1"/>
  <c r="F78" i="3"/>
  <c r="F76" i="3"/>
  <c r="G76" i="3" s="1"/>
  <c r="F75" i="3"/>
  <c r="F72" i="3"/>
  <c r="F71" i="3"/>
  <c r="F70" i="3"/>
  <c r="H70" i="3" s="1"/>
  <c r="F67" i="3"/>
  <c r="F66" i="3"/>
  <c r="H66" i="3" s="1"/>
  <c r="F64" i="3"/>
  <c r="G64" i="3" s="1"/>
  <c r="F62" i="3"/>
  <c r="F60" i="3"/>
  <c r="G60" i="3" s="1"/>
  <c r="F59" i="3"/>
  <c r="F56" i="3"/>
  <c r="F55" i="3"/>
  <c r="F54" i="3"/>
  <c r="H54" i="3" s="1"/>
  <c r="F51" i="3"/>
  <c r="F50" i="3"/>
  <c r="H50" i="3" s="1"/>
  <c r="F48" i="3"/>
  <c r="G48" i="3" s="1"/>
  <c r="F46" i="3"/>
  <c r="F44" i="3"/>
  <c r="G44" i="3" s="1"/>
  <c r="F43" i="3"/>
  <c r="F40" i="3"/>
  <c r="F39" i="3"/>
  <c r="F38" i="3"/>
  <c r="H38" i="3" s="1"/>
  <c r="F35" i="3"/>
  <c r="F34" i="3"/>
  <c r="H34" i="3" s="1"/>
  <c r="F32" i="3"/>
  <c r="G32" i="3" s="1"/>
  <c r="F30" i="3"/>
  <c r="F29" i="3"/>
  <c r="H29" i="3" s="1"/>
  <c r="F28" i="3"/>
  <c r="G28" i="3" s="1"/>
  <c r="F26" i="3"/>
  <c r="F25" i="3"/>
  <c r="H25" i="3" s="1"/>
  <c r="F24" i="3"/>
  <c r="G24" i="3" s="1"/>
  <c r="F22" i="3"/>
  <c r="F21" i="3"/>
  <c r="H21" i="3" s="1"/>
  <c r="F20" i="3"/>
  <c r="G20" i="3" s="1"/>
  <c r="F18" i="3"/>
  <c r="F17" i="3"/>
  <c r="H17" i="3" s="1"/>
  <c r="F16" i="3"/>
  <c r="G16" i="3" s="1"/>
  <c r="F14" i="3"/>
  <c r="F13" i="3"/>
  <c r="H13" i="3" s="1"/>
  <c r="F12" i="3"/>
  <c r="G12" i="3" s="1"/>
  <c r="F10" i="3"/>
  <c r="F9" i="3"/>
  <c r="H9" i="3" s="1"/>
  <c r="F8" i="3"/>
  <c r="G8" i="3" s="1"/>
  <c r="F6" i="3"/>
  <c r="G6" i="3" s="1"/>
  <c r="P3" i="4"/>
  <c r="O3" i="4"/>
  <c r="P3" i="3"/>
  <c r="O3" i="3"/>
  <c r="T58" i="3" l="1"/>
  <c r="AA97" i="3"/>
  <c r="T66" i="3"/>
  <c r="V76" i="3"/>
  <c r="AA76" i="3"/>
  <c r="V65" i="3"/>
  <c r="AA65" i="3"/>
  <c r="T62" i="3"/>
  <c r="V81" i="3"/>
  <c r="AA81" i="3"/>
  <c r="R6" i="3"/>
  <c r="R23" i="3"/>
  <c r="R71" i="3"/>
  <c r="R92" i="3"/>
  <c r="R104" i="3"/>
  <c r="R8" i="3"/>
  <c r="R10" i="3"/>
  <c r="R13" i="3"/>
  <c r="R16" i="3"/>
  <c r="R32" i="3"/>
  <c r="R35" i="3"/>
  <c r="R36" i="3"/>
  <c r="R41" i="3"/>
  <c r="R45" i="3"/>
  <c r="R7" i="3"/>
  <c r="R11" i="3"/>
  <c r="R15" i="3"/>
  <c r="R33" i="3"/>
  <c r="R37" i="3"/>
  <c r="R21" i="3"/>
  <c r="R24" i="3"/>
  <c r="R27" i="3"/>
  <c r="R40" i="3"/>
  <c r="R44" i="3"/>
  <c r="R48" i="3"/>
  <c r="S107" i="3"/>
  <c r="X105" i="3"/>
  <c r="X100" i="3"/>
  <c r="S100" i="3"/>
  <c r="R95" i="3"/>
  <c r="S94" i="3"/>
  <c r="S91" i="3"/>
  <c r="X91" i="3"/>
  <c r="R90" i="3"/>
  <c r="R89" i="3"/>
  <c r="R86" i="3"/>
  <c r="R85" i="3"/>
  <c r="T84" i="3"/>
  <c r="P80" i="3"/>
  <c r="R79" i="3"/>
  <c r="X74" i="3"/>
  <c r="S70" i="3"/>
  <c r="P69" i="3"/>
  <c r="P68" i="3"/>
  <c r="R66" i="3"/>
  <c r="R64" i="3"/>
  <c r="S63" i="3"/>
  <c r="P61" i="3"/>
  <c r="O9" i="4"/>
  <c r="O13" i="4"/>
  <c r="O17" i="4"/>
  <c r="O21" i="4"/>
  <c r="O25" i="4"/>
  <c r="O29" i="4"/>
  <c r="O33" i="4"/>
  <c r="O37" i="4"/>
  <c r="O41" i="4"/>
  <c r="O45" i="4"/>
  <c r="O49" i="4"/>
  <c r="O53" i="4"/>
  <c r="O57" i="4"/>
  <c r="O61" i="4"/>
  <c r="O65" i="4"/>
  <c r="O69" i="4"/>
  <c r="O73" i="4"/>
  <c r="O77" i="4"/>
  <c r="O81" i="4"/>
  <c r="O85" i="4"/>
  <c r="O89" i="4"/>
  <c r="O93" i="4"/>
  <c r="O97" i="4"/>
  <c r="O101" i="4"/>
  <c r="O105" i="4"/>
  <c r="O109" i="4"/>
  <c r="O113" i="4"/>
  <c r="O117" i="4"/>
  <c r="O121" i="4"/>
  <c r="O125" i="4"/>
  <c r="O129" i="4"/>
  <c r="O133" i="4"/>
  <c r="O137" i="4"/>
  <c r="O141" i="4"/>
  <c r="O145" i="4"/>
  <c r="O149" i="4"/>
  <c r="O153" i="4"/>
  <c r="O157" i="4"/>
  <c r="O161" i="4"/>
  <c r="O165" i="4"/>
  <c r="O169" i="4"/>
  <c r="O173" i="4"/>
  <c r="O6" i="4"/>
  <c r="O8" i="4"/>
  <c r="O12" i="4"/>
  <c r="O16" i="4"/>
  <c r="O20" i="4"/>
  <c r="O24" i="4"/>
  <c r="O28" i="4"/>
  <c r="O32" i="4"/>
  <c r="O36" i="4"/>
  <c r="O40" i="4"/>
  <c r="O44" i="4"/>
  <c r="O48" i="4"/>
  <c r="O52" i="4"/>
  <c r="O56" i="4"/>
  <c r="O60" i="4"/>
  <c r="O64" i="4"/>
  <c r="O68" i="4"/>
  <c r="O72" i="4"/>
  <c r="O76" i="4"/>
  <c r="O80" i="4"/>
  <c r="O84" i="4"/>
  <c r="O88" i="4"/>
  <c r="O92" i="4"/>
  <c r="O96" i="4"/>
  <c r="O100" i="4"/>
  <c r="O104" i="4"/>
  <c r="O108" i="4"/>
  <c r="O112" i="4"/>
  <c r="O116" i="4"/>
  <c r="O120" i="4"/>
  <c r="O124" i="4"/>
  <c r="O128" i="4"/>
  <c r="O132" i="4"/>
  <c r="O136" i="4"/>
  <c r="O140" i="4"/>
  <c r="O144" i="4"/>
  <c r="O148" i="4"/>
  <c r="O152" i="4"/>
  <c r="O156" i="4"/>
  <c r="O160" i="4"/>
  <c r="O164" i="4"/>
  <c r="O168" i="4"/>
  <c r="O172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X259" i="4" s="1"/>
  <c r="O7" i="4"/>
  <c r="O11" i="4"/>
  <c r="O15" i="4"/>
  <c r="O19" i="4"/>
  <c r="O23" i="4"/>
  <c r="O27" i="4"/>
  <c r="O31" i="4"/>
  <c r="O35" i="4"/>
  <c r="O39" i="4"/>
  <c r="O43" i="4"/>
  <c r="O47" i="4"/>
  <c r="O51" i="4"/>
  <c r="O55" i="4"/>
  <c r="O59" i="4"/>
  <c r="O63" i="4"/>
  <c r="O67" i="4"/>
  <c r="O71" i="4"/>
  <c r="O75" i="4"/>
  <c r="O79" i="4"/>
  <c r="O83" i="4"/>
  <c r="O87" i="4"/>
  <c r="O91" i="4"/>
  <c r="O95" i="4"/>
  <c r="O99" i="4"/>
  <c r="O103" i="4"/>
  <c r="O107" i="4"/>
  <c r="O111" i="4"/>
  <c r="O115" i="4"/>
  <c r="O119" i="4"/>
  <c r="O123" i="4"/>
  <c r="O127" i="4"/>
  <c r="O131" i="4"/>
  <c r="O135" i="4"/>
  <c r="O139" i="4"/>
  <c r="O143" i="4"/>
  <c r="O147" i="4"/>
  <c r="O151" i="4"/>
  <c r="O155" i="4"/>
  <c r="O159" i="4"/>
  <c r="O163" i="4"/>
  <c r="O167" i="4"/>
  <c r="O171" i="4"/>
  <c r="O175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10" i="4"/>
  <c r="O14" i="4"/>
  <c r="O18" i="4"/>
  <c r="O22" i="4"/>
  <c r="O26" i="4"/>
  <c r="O30" i="4"/>
  <c r="O34" i="4"/>
  <c r="O38" i="4"/>
  <c r="O42" i="4"/>
  <c r="O46" i="4"/>
  <c r="O50" i="4"/>
  <c r="O54" i="4"/>
  <c r="O58" i="4"/>
  <c r="O62" i="4"/>
  <c r="O66" i="4"/>
  <c r="O70" i="4"/>
  <c r="O74" i="4"/>
  <c r="O78" i="4"/>
  <c r="O82" i="4"/>
  <c r="O86" i="4"/>
  <c r="O90" i="4"/>
  <c r="O94" i="4"/>
  <c r="O98" i="4"/>
  <c r="O102" i="4"/>
  <c r="O106" i="4"/>
  <c r="O110" i="4"/>
  <c r="O114" i="4"/>
  <c r="O118" i="4"/>
  <c r="O122" i="4"/>
  <c r="O126" i="4"/>
  <c r="O130" i="4"/>
  <c r="O134" i="4"/>
  <c r="O138" i="4"/>
  <c r="O142" i="4"/>
  <c r="O146" i="4"/>
  <c r="O150" i="4"/>
  <c r="O154" i="4"/>
  <c r="O158" i="4"/>
  <c r="O162" i="4"/>
  <c r="O166" i="4"/>
  <c r="O170" i="4"/>
  <c r="O174" i="4"/>
  <c r="F10" i="4"/>
  <c r="F14" i="4"/>
  <c r="F18" i="4"/>
  <c r="F22" i="4"/>
  <c r="F26" i="4"/>
  <c r="F30" i="4"/>
  <c r="F34" i="4"/>
  <c r="F38" i="4"/>
  <c r="F42" i="4"/>
  <c r="F46" i="4"/>
  <c r="F50" i="4"/>
  <c r="F54" i="4"/>
  <c r="F58" i="4"/>
  <c r="F62" i="4"/>
  <c r="F66" i="4"/>
  <c r="F70" i="4"/>
  <c r="F74" i="4"/>
  <c r="F78" i="4"/>
  <c r="F82" i="4"/>
  <c r="F86" i="4"/>
  <c r="F90" i="4"/>
  <c r="F94" i="4"/>
  <c r="F98" i="4"/>
  <c r="F102" i="4"/>
  <c r="F106" i="4"/>
  <c r="F110" i="4"/>
  <c r="F114" i="4"/>
  <c r="F118" i="4"/>
  <c r="F122" i="4"/>
  <c r="F126" i="4"/>
  <c r="F130" i="4"/>
  <c r="F134" i="4"/>
  <c r="F138" i="4"/>
  <c r="F142" i="4"/>
  <c r="F146" i="4"/>
  <c r="F150" i="4"/>
  <c r="F154" i="4"/>
  <c r="F158" i="4"/>
  <c r="F162" i="4"/>
  <c r="F166" i="4"/>
  <c r="F170" i="4"/>
  <c r="F174" i="4"/>
  <c r="F178" i="4"/>
  <c r="F182" i="4"/>
  <c r="F186" i="4"/>
  <c r="F190" i="4"/>
  <c r="F194" i="4"/>
  <c r="F198" i="4"/>
  <c r="F202" i="4"/>
  <c r="F206" i="4"/>
  <c r="F210" i="4"/>
  <c r="F214" i="4"/>
  <c r="F218" i="4"/>
  <c r="F222" i="4"/>
  <c r="F226" i="4"/>
  <c r="F230" i="4"/>
  <c r="F234" i="4"/>
  <c r="F238" i="4"/>
  <c r="F7" i="4"/>
  <c r="F11" i="4"/>
  <c r="F15" i="4"/>
  <c r="F19" i="4"/>
  <c r="F23" i="4"/>
  <c r="F27" i="4"/>
  <c r="F31" i="4"/>
  <c r="F35" i="4"/>
  <c r="F39" i="4"/>
  <c r="F43" i="4"/>
  <c r="F47" i="4"/>
  <c r="F51" i="4"/>
  <c r="F55" i="4"/>
  <c r="F59" i="4"/>
  <c r="F63" i="4"/>
  <c r="F67" i="4"/>
  <c r="F71" i="4"/>
  <c r="F75" i="4"/>
  <c r="F79" i="4"/>
  <c r="F83" i="4"/>
  <c r="F87" i="4"/>
  <c r="F91" i="4"/>
  <c r="F95" i="4"/>
  <c r="F99" i="4"/>
  <c r="F103" i="4"/>
  <c r="F107" i="4"/>
  <c r="F111" i="4"/>
  <c r="F115" i="4"/>
  <c r="F119" i="4"/>
  <c r="F123" i="4"/>
  <c r="F127" i="4"/>
  <c r="F131" i="4"/>
  <c r="F135" i="4"/>
  <c r="F139" i="4"/>
  <c r="F143" i="4"/>
  <c r="F147" i="4"/>
  <c r="F151" i="4"/>
  <c r="F155" i="4"/>
  <c r="F159" i="4"/>
  <c r="F163" i="4"/>
  <c r="F167" i="4"/>
  <c r="F171" i="4"/>
  <c r="F175" i="4"/>
  <c r="F179" i="4"/>
  <c r="F183" i="4"/>
  <c r="F187" i="4"/>
  <c r="F191" i="4"/>
  <c r="F195" i="4"/>
  <c r="F199" i="4"/>
  <c r="F203" i="4"/>
  <c r="F207" i="4"/>
  <c r="F211" i="4"/>
  <c r="F215" i="4"/>
  <c r="F219" i="4"/>
  <c r="F223" i="4"/>
  <c r="F227" i="4"/>
  <c r="F231" i="4"/>
  <c r="F235" i="4"/>
  <c r="F239" i="4"/>
  <c r="F243" i="4"/>
  <c r="F247" i="4"/>
  <c r="F251" i="4"/>
  <c r="F255" i="4"/>
  <c r="F259" i="4"/>
  <c r="F263" i="4"/>
  <c r="F267" i="4"/>
  <c r="F271" i="4"/>
  <c r="F275" i="4"/>
  <c r="F279" i="4"/>
  <c r="F283" i="4"/>
  <c r="F287" i="4"/>
  <c r="F291" i="4"/>
  <c r="F295" i="4"/>
  <c r="F299" i="4"/>
  <c r="F303" i="4"/>
  <c r="F307" i="4"/>
  <c r="F311" i="4"/>
  <c r="F13" i="4"/>
  <c r="F21" i="4"/>
  <c r="F29" i="4"/>
  <c r="F37" i="4"/>
  <c r="F45" i="4"/>
  <c r="F53" i="4"/>
  <c r="F61" i="4"/>
  <c r="F69" i="4"/>
  <c r="F77" i="4"/>
  <c r="F85" i="4"/>
  <c r="F93" i="4"/>
  <c r="F101" i="4"/>
  <c r="F109" i="4"/>
  <c r="F117" i="4"/>
  <c r="F125" i="4"/>
  <c r="F133" i="4"/>
  <c r="F141" i="4"/>
  <c r="F149" i="4"/>
  <c r="F157" i="4"/>
  <c r="F165" i="4"/>
  <c r="F173" i="4"/>
  <c r="F181" i="4"/>
  <c r="F189" i="4"/>
  <c r="F197" i="4"/>
  <c r="F205" i="4"/>
  <c r="F213" i="4"/>
  <c r="F221" i="4"/>
  <c r="F229" i="4"/>
  <c r="F237" i="4"/>
  <c r="F244" i="4"/>
  <c r="F249" i="4"/>
  <c r="F254" i="4"/>
  <c r="F260" i="4"/>
  <c r="F265" i="4"/>
  <c r="F270" i="4"/>
  <c r="F276" i="4"/>
  <c r="F281" i="4"/>
  <c r="F286" i="4"/>
  <c r="F292" i="4"/>
  <c r="F297" i="4"/>
  <c r="F302" i="4"/>
  <c r="F308" i="4"/>
  <c r="F313" i="4"/>
  <c r="F317" i="4"/>
  <c r="F321" i="4"/>
  <c r="F325" i="4"/>
  <c r="F329" i="4"/>
  <c r="F333" i="4"/>
  <c r="F337" i="4"/>
  <c r="F341" i="4"/>
  <c r="F345" i="4"/>
  <c r="F349" i="4"/>
  <c r="F353" i="4"/>
  <c r="F357" i="4"/>
  <c r="F361" i="4"/>
  <c r="F365" i="4"/>
  <c r="F369" i="4"/>
  <c r="F373" i="4"/>
  <c r="F377" i="4"/>
  <c r="F381" i="4"/>
  <c r="F385" i="4"/>
  <c r="F389" i="4"/>
  <c r="F393" i="4"/>
  <c r="F397" i="4"/>
  <c r="F401" i="4"/>
  <c r="F405" i="4"/>
  <c r="F409" i="4"/>
  <c r="F413" i="4"/>
  <c r="F417" i="4"/>
  <c r="F421" i="4"/>
  <c r="F425" i="4"/>
  <c r="F429" i="4"/>
  <c r="F433" i="4"/>
  <c r="F437" i="4"/>
  <c r="F441" i="4"/>
  <c r="F445" i="4"/>
  <c r="F449" i="4"/>
  <c r="F453" i="4"/>
  <c r="F457" i="4"/>
  <c r="F461" i="4"/>
  <c r="F465" i="4"/>
  <c r="F469" i="4"/>
  <c r="F473" i="4"/>
  <c r="F477" i="4"/>
  <c r="F8" i="4"/>
  <c r="F16" i="4"/>
  <c r="F24" i="4"/>
  <c r="F32" i="4"/>
  <c r="F40" i="4"/>
  <c r="F48" i="4"/>
  <c r="F56" i="4"/>
  <c r="F64" i="4"/>
  <c r="F72" i="4"/>
  <c r="F80" i="4"/>
  <c r="F88" i="4"/>
  <c r="F96" i="4"/>
  <c r="F104" i="4"/>
  <c r="F112" i="4"/>
  <c r="F120" i="4"/>
  <c r="F128" i="4"/>
  <c r="F136" i="4"/>
  <c r="F144" i="4"/>
  <c r="F152" i="4"/>
  <c r="F160" i="4"/>
  <c r="F168" i="4"/>
  <c r="F176" i="4"/>
  <c r="F184" i="4"/>
  <c r="F192" i="4"/>
  <c r="F200" i="4"/>
  <c r="F208" i="4"/>
  <c r="F216" i="4"/>
  <c r="F224" i="4"/>
  <c r="F232" i="4"/>
  <c r="F240" i="4"/>
  <c r="F245" i="4"/>
  <c r="F250" i="4"/>
  <c r="F256" i="4"/>
  <c r="F261" i="4"/>
  <c r="F266" i="4"/>
  <c r="F272" i="4"/>
  <c r="F277" i="4"/>
  <c r="F282" i="4"/>
  <c r="F288" i="4"/>
  <c r="F293" i="4"/>
  <c r="F298" i="4"/>
  <c r="F304" i="4"/>
  <c r="F309" i="4"/>
  <c r="F314" i="4"/>
  <c r="F318" i="4"/>
  <c r="F322" i="4"/>
  <c r="F326" i="4"/>
  <c r="F330" i="4"/>
  <c r="F334" i="4"/>
  <c r="F338" i="4"/>
  <c r="F342" i="4"/>
  <c r="F346" i="4"/>
  <c r="F350" i="4"/>
  <c r="F354" i="4"/>
  <c r="F358" i="4"/>
  <c r="F362" i="4"/>
  <c r="F366" i="4"/>
  <c r="F370" i="4"/>
  <c r="F374" i="4"/>
  <c r="F378" i="4"/>
  <c r="F382" i="4"/>
  <c r="F386" i="4"/>
  <c r="F390" i="4"/>
  <c r="F394" i="4"/>
  <c r="F398" i="4"/>
  <c r="F402" i="4"/>
  <c r="F406" i="4"/>
  <c r="F410" i="4"/>
  <c r="F414" i="4"/>
  <c r="F418" i="4"/>
  <c r="F422" i="4"/>
  <c r="F426" i="4"/>
  <c r="F430" i="4"/>
  <c r="F434" i="4"/>
  <c r="F438" i="4"/>
  <c r="F442" i="4"/>
  <c r="F446" i="4"/>
  <c r="F450" i="4"/>
  <c r="F454" i="4"/>
  <c r="F458" i="4"/>
  <c r="F462" i="4"/>
  <c r="F466" i="4"/>
  <c r="F470" i="4"/>
  <c r="F474" i="4"/>
  <c r="F478" i="4"/>
  <c r="F9" i="4"/>
  <c r="F17" i="4"/>
  <c r="F25" i="4"/>
  <c r="F33" i="4"/>
  <c r="F41" i="4"/>
  <c r="F49" i="4"/>
  <c r="F57" i="4"/>
  <c r="F65" i="4"/>
  <c r="F73" i="4"/>
  <c r="F81" i="4"/>
  <c r="F89" i="4"/>
  <c r="F97" i="4"/>
  <c r="F105" i="4"/>
  <c r="F113" i="4"/>
  <c r="F121" i="4"/>
  <c r="F129" i="4"/>
  <c r="F137" i="4"/>
  <c r="F145" i="4"/>
  <c r="F153" i="4"/>
  <c r="F161" i="4"/>
  <c r="F169" i="4"/>
  <c r="F177" i="4"/>
  <c r="F185" i="4"/>
  <c r="F193" i="4"/>
  <c r="F201" i="4"/>
  <c r="F209" i="4"/>
  <c r="F217" i="4"/>
  <c r="F225" i="4"/>
  <c r="F233" i="4"/>
  <c r="F241" i="4"/>
  <c r="F246" i="4"/>
  <c r="F252" i="4"/>
  <c r="F257" i="4"/>
  <c r="F262" i="4"/>
  <c r="F268" i="4"/>
  <c r="F273" i="4"/>
  <c r="F278" i="4"/>
  <c r="F284" i="4"/>
  <c r="F289" i="4"/>
  <c r="F294" i="4"/>
  <c r="F300" i="4"/>
  <c r="F305" i="4"/>
  <c r="F310" i="4"/>
  <c r="F315" i="4"/>
  <c r="F319" i="4"/>
  <c r="F323" i="4"/>
  <c r="F327" i="4"/>
  <c r="F331" i="4"/>
  <c r="F335" i="4"/>
  <c r="F339" i="4"/>
  <c r="F343" i="4"/>
  <c r="F347" i="4"/>
  <c r="F351" i="4"/>
  <c r="F355" i="4"/>
  <c r="F359" i="4"/>
  <c r="F363" i="4"/>
  <c r="F367" i="4"/>
  <c r="F371" i="4"/>
  <c r="F375" i="4"/>
  <c r="F379" i="4"/>
  <c r="F383" i="4"/>
  <c r="F387" i="4"/>
  <c r="F391" i="4"/>
  <c r="F395" i="4"/>
  <c r="F399" i="4"/>
  <c r="F403" i="4"/>
  <c r="F407" i="4"/>
  <c r="F411" i="4"/>
  <c r="F415" i="4"/>
  <c r="F419" i="4"/>
  <c r="F423" i="4"/>
  <c r="F427" i="4"/>
  <c r="F431" i="4"/>
  <c r="F435" i="4"/>
  <c r="F439" i="4"/>
  <c r="F443" i="4"/>
  <c r="F447" i="4"/>
  <c r="F451" i="4"/>
  <c r="F455" i="4"/>
  <c r="F459" i="4"/>
  <c r="F463" i="4"/>
  <c r="F467" i="4"/>
  <c r="F471" i="4"/>
  <c r="F475" i="4"/>
  <c r="F479" i="4"/>
  <c r="F12" i="4"/>
  <c r="F20" i="4"/>
  <c r="F28" i="4"/>
  <c r="F36" i="4"/>
  <c r="F44" i="4"/>
  <c r="F52" i="4"/>
  <c r="F60" i="4"/>
  <c r="F68" i="4"/>
  <c r="F76" i="4"/>
  <c r="F84" i="4"/>
  <c r="F92" i="4"/>
  <c r="F100" i="4"/>
  <c r="F108" i="4"/>
  <c r="F116" i="4"/>
  <c r="F124" i="4"/>
  <c r="F132" i="4"/>
  <c r="F140" i="4"/>
  <c r="F148" i="4"/>
  <c r="F156" i="4"/>
  <c r="F164" i="4"/>
  <c r="F172" i="4"/>
  <c r="F180" i="4"/>
  <c r="F188" i="4"/>
  <c r="F196" i="4"/>
  <c r="F204" i="4"/>
  <c r="F212" i="4"/>
  <c r="F220" i="4"/>
  <c r="F228" i="4"/>
  <c r="F236" i="4"/>
  <c r="F242" i="4"/>
  <c r="F248" i="4"/>
  <c r="F253" i="4"/>
  <c r="F258" i="4"/>
  <c r="F264" i="4"/>
  <c r="F269" i="4"/>
  <c r="F274" i="4"/>
  <c r="F280" i="4"/>
  <c r="F285" i="4"/>
  <c r="F290" i="4"/>
  <c r="F296" i="4"/>
  <c r="F301" i="4"/>
  <c r="F306" i="4"/>
  <c r="F312" i="4"/>
  <c r="F316" i="4"/>
  <c r="F320" i="4"/>
  <c r="F324" i="4"/>
  <c r="F328" i="4"/>
  <c r="F332" i="4"/>
  <c r="F336" i="4"/>
  <c r="F340" i="4"/>
  <c r="F344" i="4"/>
  <c r="F348" i="4"/>
  <c r="F352" i="4"/>
  <c r="F356" i="4"/>
  <c r="F360" i="4"/>
  <c r="F364" i="4"/>
  <c r="F368" i="4"/>
  <c r="F372" i="4"/>
  <c r="F376" i="4"/>
  <c r="F380" i="4"/>
  <c r="F384" i="4"/>
  <c r="F388" i="4"/>
  <c r="F392" i="4"/>
  <c r="F396" i="4"/>
  <c r="F400" i="4"/>
  <c r="F404" i="4"/>
  <c r="F408" i="4"/>
  <c r="F412" i="4"/>
  <c r="F416" i="4"/>
  <c r="F420" i="4"/>
  <c r="F424" i="4"/>
  <c r="F428" i="4"/>
  <c r="F432" i="4"/>
  <c r="F436" i="4"/>
  <c r="F440" i="4"/>
  <c r="F444" i="4"/>
  <c r="F448" i="4"/>
  <c r="F452" i="4"/>
  <c r="F456" i="4"/>
  <c r="F460" i="4"/>
  <c r="F464" i="4"/>
  <c r="F468" i="4"/>
  <c r="F472" i="4"/>
  <c r="F476" i="4"/>
  <c r="F6" i="4"/>
  <c r="H130" i="3"/>
  <c r="G140" i="3"/>
  <c r="H146" i="3"/>
  <c r="S6" i="3"/>
  <c r="R107" i="3"/>
  <c r="S106" i="3"/>
  <c r="U104" i="3"/>
  <c r="S103" i="3"/>
  <c r="X103" i="3"/>
  <c r="X102" i="3"/>
  <c r="Y101" i="3"/>
  <c r="Z99" i="3"/>
  <c r="S98" i="3"/>
  <c r="Z97" i="3"/>
  <c r="S96" i="3"/>
  <c r="X96" i="3"/>
  <c r="X94" i="3"/>
  <c r="U93" i="3"/>
  <c r="P92" i="3"/>
  <c r="R91" i="3"/>
  <c r="S88" i="3"/>
  <c r="R87" i="3"/>
  <c r="S84" i="3"/>
  <c r="X84" i="3"/>
  <c r="R83" i="3"/>
  <c r="S82" i="3"/>
  <c r="S80" i="3"/>
  <c r="X80" i="3"/>
  <c r="R77" i="3"/>
  <c r="P77" i="3"/>
  <c r="X73" i="3"/>
  <c r="R72" i="3"/>
  <c r="P71" i="3"/>
  <c r="R70" i="3"/>
  <c r="R69" i="3"/>
  <c r="Z68" i="3"/>
  <c r="R61" i="3"/>
  <c r="U60" i="3"/>
  <c r="R57" i="3"/>
  <c r="R56" i="3"/>
  <c r="R52" i="3"/>
  <c r="R28" i="3"/>
  <c r="R20" i="3"/>
  <c r="R12" i="3"/>
  <c r="H14" i="3"/>
  <c r="H26" i="3"/>
  <c r="G40" i="3"/>
  <c r="G56" i="3"/>
  <c r="H78" i="3"/>
  <c r="H94" i="3"/>
  <c r="G104" i="3"/>
  <c r="H126" i="3"/>
  <c r="G136" i="3"/>
  <c r="X106" i="3"/>
  <c r="S105" i="3"/>
  <c r="R103" i="3"/>
  <c r="R101" i="3"/>
  <c r="R100" i="3"/>
  <c r="R98" i="3"/>
  <c r="R93" i="3"/>
  <c r="S92" i="3"/>
  <c r="X92" i="3"/>
  <c r="Z89" i="3"/>
  <c r="X82" i="3"/>
  <c r="R80" i="3"/>
  <c r="S77" i="3"/>
  <c r="S76" i="3"/>
  <c r="S74" i="3"/>
  <c r="R73" i="3"/>
  <c r="R68" i="3"/>
  <c r="P65" i="3"/>
  <c r="U48" i="3"/>
  <c r="U36" i="3"/>
  <c r="R29" i="3"/>
  <c r="R25" i="3"/>
  <c r="R17" i="3"/>
  <c r="Q16" i="3"/>
  <c r="R9" i="3"/>
  <c r="Q8" i="3"/>
  <c r="G10" i="3"/>
  <c r="H18" i="3"/>
  <c r="H22" i="3"/>
  <c r="H30" i="3"/>
  <c r="H46" i="3"/>
  <c r="H62" i="3"/>
  <c r="G72" i="3"/>
  <c r="G88" i="3"/>
  <c r="H110" i="3"/>
  <c r="G120" i="3"/>
  <c r="H142" i="3"/>
  <c r="P6" i="3"/>
  <c r="T90" i="3" s="1"/>
  <c r="P7" i="3"/>
  <c r="P11" i="3"/>
  <c r="P13" i="3"/>
  <c r="P14" i="3"/>
  <c r="P15" i="3"/>
  <c r="P34" i="3"/>
  <c r="P38" i="3"/>
  <c r="P59" i="3"/>
  <c r="P67" i="3"/>
  <c r="P79" i="3"/>
  <c r="P82" i="3"/>
  <c r="P94" i="3"/>
  <c r="P106" i="3"/>
  <c r="P25" i="3"/>
  <c r="P26" i="3"/>
  <c r="P27" i="3"/>
  <c r="P31" i="3"/>
  <c r="P44" i="3"/>
  <c r="P51" i="3"/>
  <c r="P21" i="3"/>
  <c r="P22" i="3"/>
  <c r="P23" i="3"/>
  <c r="P30" i="3"/>
  <c r="P43" i="3"/>
  <c r="P47" i="3"/>
  <c r="P50" i="3"/>
  <c r="P55" i="3"/>
  <c r="P63" i="3"/>
  <c r="P9" i="3"/>
  <c r="P10" i="3"/>
  <c r="P17" i="3"/>
  <c r="P18" i="3"/>
  <c r="P19" i="3"/>
  <c r="P29" i="3"/>
  <c r="P35" i="3"/>
  <c r="P39" i="3"/>
  <c r="P42" i="3"/>
  <c r="P46" i="3"/>
  <c r="P54" i="3"/>
  <c r="R102" i="3"/>
  <c r="P99" i="3"/>
  <c r="P95" i="3"/>
  <c r="R94" i="3"/>
  <c r="P93" i="3"/>
  <c r="R88" i="3"/>
  <c r="S87" i="3"/>
  <c r="P86" i="3"/>
  <c r="R84" i="3"/>
  <c r="S83" i="3"/>
  <c r="R78" i="3"/>
  <c r="Z74" i="3"/>
  <c r="P72" i="3"/>
  <c r="S71" i="3"/>
  <c r="X71" i="3"/>
  <c r="S67" i="3"/>
  <c r="X67" i="3"/>
  <c r="P64" i="3"/>
  <c r="R62" i="3"/>
  <c r="R60" i="3"/>
  <c r="R49" i="3"/>
  <c r="Z24" i="3"/>
  <c r="O12" i="3"/>
  <c r="O25" i="3"/>
  <c r="O26" i="3"/>
  <c r="O27" i="3"/>
  <c r="O28" i="3"/>
  <c r="O31" i="3"/>
  <c r="O44" i="3"/>
  <c r="O51" i="3"/>
  <c r="O52" i="3"/>
  <c r="O56" i="3"/>
  <c r="O58" i="3"/>
  <c r="O61" i="3"/>
  <c r="O64" i="3"/>
  <c r="O66" i="3"/>
  <c r="O69" i="3"/>
  <c r="O75" i="3"/>
  <c r="O78" i="3"/>
  <c r="O81" i="3"/>
  <c r="O85" i="3"/>
  <c r="O89" i="3"/>
  <c r="O101" i="3"/>
  <c r="F149" i="3"/>
  <c r="H149" i="3" s="1"/>
  <c r="F145" i="3"/>
  <c r="H145" i="3" s="1"/>
  <c r="F141" i="3"/>
  <c r="H141" i="3" s="1"/>
  <c r="F137" i="3"/>
  <c r="H137" i="3" s="1"/>
  <c r="F133" i="3"/>
  <c r="H133" i="3" s="1"/>
  <c r="F129" i="3"/>
  <c r="H129" i="3" s="1"/>
  <c r="F125" i="3"/>
  <c r="H125" i="3" s="1"/>
  <c r="F121" i="3"/>
  <c r="H121" i="3" s="1"/>
  <c r="F117" i="3"/>
  <c r="H117" i="3" s="1"/>
  <c r="F113" i="3"/>
  <c r="H113" i="3" s="1"/>
  <c r="F109" i="3"/>
  <c r="H109" i="3" s="1"/>
  <c r="F105" i="3"/>
  <c r="H105" i="3" s="1"/>
  <c r="F101" i="3"/>
  <c r="H101" i="3" s="1"/>
  <c r="F97" i="3"/>
  <c r="H97" i="3" s="1"/>
  <c r="F93" i="3"/>
  <c r="H93" i="3" s="1"/>
  <c r="F89" i="3"/>
  <c r="H89" i="3" s="1"/>
  <c r="F85" i="3"/>
  <c r="H85" i="3" s="1"/>
  <c r="F81" i="3"/>
  <c r="H81" i="3" s="1"/>
  <c r="F77" i="3"/>
  <c r="H77" i="3" s="1"/>
  <c r="F73" i="3"/>
  <c r="H73" i="3" s="1"/>
  <c r="F69" i="3"/>
  <c r="H69" i="3" s="1"/>
  <c r="F65" i="3"/>
  <c r="H65" i="3" s="1"/>
  <c r="F61" i="3"/>
  <c r="H61" i="3" s="1"/>
  <c r="F57" i="3"/>
  <c r="H57" i="3" s="1"/>
  <c r="F53" i="3"/>
  <c r="H53" i="3" s="1"/>
  <c r="F49" i="3"/>
  <c r="H49" i="3" s="1"/>
  <c r="F45" i="3"/>
  <c r="H45" i="3" s="1"/>
  <c r="F41" i="3"/>
  <c r="H41" i="3" s="1"/>
  <c r="F37" i="3"/>
  <c r="H37" i="3" s="1"/>
  <c r="F33" i="3"/>
  <c r="H33" i="3" s="1"/>
  <c r="O21" i="3"/>
  <c r="O22" i="3"/>
  <c r="O23" i="3"/>
  <c r="O24" i="3"/>
  <c r="O30" i="3"/>
  <c r="O33" i="3"/>
  <c r="O37" i="3"/>
  <c r="O40" i="3"/>
  <c r="O43" i="3"/>
  <c r="O47" i="3"/>
  <c r="O48" i="3"/>
  <c r="O50" i="3"/>
  <c r="Q52" i="3"/>
  <c r="O55" i="3"/>
  <c r="O9" i="3"/>
  <c r="O10" i="3"/>
  <c r="O17" i="3"/>
  <c r="O18" i="3"/>
  <c r="O19" i="3"/>
  <c r="O20" i="3"/>
  <c r="O29" i="3"/>
  <c r="O35" i="3"/>
  <c r="O39" i="3"/>
  <c r="O42" i="3"/>
  <c r="O46" i="3"/>
  <c r="Q51" i="3"/>
  <c r="O53" i="3"/>
  <c r="X53" i="3" s="1"/>
  <c r="O54" i="3"/>
  <c r="O57" i="3"/>
  <c r="O60" i="3"/>
  <c r="O62" i="3"/>
  <c r="O65" i="3"/>
  <c r="O68" i="3"/>
  <c r="O7" i="3"/>
  <c r="X83" i="3" s="1"/>
  <c r="O8" i="3"/>
  <c r="O11" i="3"/>
  <c r="O13" i="3"/>
  <c r="O14" i="3"/>
  <c r="O15" i="3"/>
  <c r="O16" i="3"/>
  <c r="O32" i="3"/>
  <c r="O34" i="3"/>
  <c r="O36" i="3"/>
  <c r="O38" i="3"/>
  <c r="O41" i="3"/>
  <c r="O45" i="3"/>
  <c r="Q47" i="3"/>
  <c r="O49" i="3"/>
  <c r="Q55" i="3"/>
  <c r="O59" i="3"/>
  <c r="F7" i="3"/>
  <c r="F11" i="3"/>
  <c r="F15" i="3"/>
  <c r="F19" i="3"/>
  <c r="F23" i="3"/>
  <c r="F27" i="3"/>
  <c r="F31" i="3"/>
  <c r="F36" i="3"/>
  <c r="G36" i="3" s="1"/>
  <c r="F42" i="3"/>
  <c r="H42" i="3" s="1"/>
  <c r="F47" i="3"/>
  <c r="F52" i="3"/>
  <c r="G52" i="3" s="1"/>
  <c r="F58" i="3"/>
  <c r="H58" i="3" s="1"/>
  <c r="F63" i="3"/>
  <c r="F68" i="3"/>
  <c r="G68" i="3" s="1"/>
  <c r="F74" i="3"/>
  <c r="H74" i="3" s="1"/>
  <c r="F79" i="3"/>
  <c r="F84" i="3"/>
  <c r="G84" i="3" s="1"/>
  <c r="F90" i="3"/>
  <c r="H90" i="3" s="1"/>
  <c r="F95" i="3"/>
  <c r="F100" i="3"/>
  <c r="G100" i="3" s="1"/>
  <c r="F106" i="3"/>
  <c r="H106" i="3" s="1"/>
  <c r="F111" i="3"/>
  <c r="F116" i="3"/>
  <c r="G116" i="3" s="1"/>
  <c r="F122" i="3"/>
  <c r="H122" i="3" s="1"/>
  <c r="F127" i="3"/>
  <c r="F132" i="3"/>
  <c r="G132" i="3" s="1"/>
  <c r="F138" i="3"/>
  <c r="H138" i="3" s="1"/>
  <c r="F143" i="3"/>
  <c r="F148" i="3"/>
  <c r="G148" i="3" s="1"/>
  <c r="Q7" i="3"/>
  <c r="Z79" i="3" s="1"/>
  <c r="P107" i="3"/>
  <c r="R106" i="3"/>
  <c r="R105" i="3"/>
  <c r="P105" i="3"/>
  <c r="O104" i="3"/>
  <c r="T103" i="3"/>
  <c r="P100" i="3"/>
  <c r="O99" i="3"/>
  <c r="T98" i="3"/>
  <c r="O97" i="3"/>
  <c r="R96" i="3"/>
  <c r="O95" i="3"/>
  <c r="Q94" i="3"/>
  <c r="O93" i="3"/>
  <c r="P91" i="3"/>
  <c r="O90" i="3"/>
  <c r="P89" i="3"/>
  <c r="P87" i="3"/>
  <c r="O86" i="3"/>
  <c r="P85" i="3"/>
  <c r="P83" i="3"/>
  <c r="R82" i="3"/>
  <c r="P81" i="3"/>
  <c r="O79" i="3"/>
  <c r="Q78" i="3"/>
  <c r="R75" i="3"/>
  <c r="P74" i="3"/>
  <c r="Q73" i="3"/>
  <c r="O72" i="3"/>
  <c r="P70" i="3"/>
  <c r="Q69" i="3"/>
  <c r="Q64" i="3"/>
  <c r="P56" i="3"/>
  <c r="Q45" i="3"/>
  <c r="Q41" i="3"/>
  <c r="P60" i="3"/>
  <c r="R58" i="3"/>
  <c r="P57" i="3"/>
  <c r="P53" i="3"/>
  <c r="T53" i="3" s="1"/>
  <c r="R51" i="3"/>
  <c r="Q50" i="3"/>
  <c r="Q43" i="3"/>
  <c r="Q37" i="3"/>
  <c r="Q33" i="3"/>
  <c r="R31" i="3"/>
  <c r="Q30" i="3"/>
  <c r="R26" i="3"/>
  <c r="Q23" i="3"/>
  <c r="Q22" i="3"/>
  <c r="Q21" i="3"/>
  <c r="Q20" i="3"/>
  <c r="P20" i="3"/>
  <c r="R67" i="3"/>
  <c r="Q66" i="3"/>
  <c r="Q61" i="3"/>
  <c r="R59" i="3"/>
  <c r="Q58" i="3"/>
  <c r="P48" i="3"/>
  <c r="Q44" i="3"/>
  <c r="P40" i="3"/>
  <c r="R38" i="3"/>
  <c r="P37" i="3"/>
  <c r="R34" i="3"/>
  <c r="P33" i="3"/>
  <c r="Q31" i="3"/>
  <c r="Q27" i="3"/>
  <c r="Q26" i="3"/>
  <c r="Q25" i="3"/>
  <c r="P24" i="3"/>
  <c r="R14" i="3"/>
  <c r="G170" i="2"/>
  <c r="H170" i="2"/>
  <c r="R54" i="3"/>
  <c r="R53" i="3"/>
  <c r="P52" i="3"/>
  <c r="Q49" i="3"/>
  <c r="R46" i="3"/>
  <c r="R42" i="3"/>
  <c r="R39" i="3"/>
  <c r="Q38" i="3"/>
  <c r="Q34" i="3"/>
  <c r="Q28" i="3"/>
  <c r="P28" i="3"/>
  <c r="R19" i="3"/>
  <c r="R18" i="3"/>
  <c r="Q15" i="3"/>
  <c r="Q14" i="3"/>
  <c r="Q13" i="3"/>
  <c r="Q12" i="3"/>
  <c r="P12" i="3"/>
  <c r="Q11" i="3"/>
  <c r="Q6" i="3"/>
  <c r="Q107" i="3"/>
  <c r="Q103" i="3"/>
  <c r="Q102" i="3"/>
  <c r="Z102" i="3" s="1"/>
  <c r="R99" i="3"/>
  <c r="Q98" i="3"/>
  <c r="P97" i="3"/>
  <c r="Q95" i="3"/>
  <c r="Q91" i="3"/>
  <c r="Q90" i="3"/>
  <c r="Q87" i="3"/>
  <c r="Q86" i="3"/>
  <c r="Q83" i="3"/>
  <c r="Q77" i="3"/>
  <c r="P76" i="3"/>
  <c r="R74" i="3"/>
  <c r="P73" i="3"/>
  <c r="Q70" i="3"/>
  <c r="Q65" i="3"/>
  <c r="R63" i="3"/>
  <c r="Q62" i="3"/>
  <c r="Q57" i="3"/>
  <c r="R55" i="3"/>
  <c r="Q54" i="3"/>
  <c r="Q53" i="3"/>
  <c r="Z53" i="3" s="1"/>
  <c r="R50" i="3"/>
  <c r="P49" i="3"/>
  <c r="R47" i="3"/>
  <c r="Q46" i="3"/>
  <c r="P45" i="3"/>
  <c r="R43" i="3"/>
  <c r="Q42" i="3"/>
  <c r="P41" i="3"/>
  <c r="Q39" i="3"/>
  <c r="P36" i="3"/>
  <c r="Q35" i="3"/>
  <c r="P32" i="3"/>
  <c r="R30" i="3"/>
  <c r="Q29" i="3"/>
  <c r="R22" i="3"/>
  <c r="Q19" i="3"/>
  <c r="Q18" i="3"/>
  <c r="Q17" i="3"/>
  <c r="P16" i="3"/>
  <c r="Q10" i="3"/>
  <c r="Q9" i="3"/>
  <c r="P8" i="3"/>
  <c r="Q6" i="4"/>
  <c r="P274" i="4"/>
  <c r="R272" i="4"/>
  <c r="Q271" i="4"/>
  <c r="P270" i="4"/>
  <c r="R268" i="4"/>
  <c r="Q267" i="4"/>
  <c r="P266" i="4"/>
  <c r="R264" i="4"/>
  <c r="Q263" i="4"/>
  <c r="P262" i="4"/>
  <c r="R260" i="4"/>
  <c r="Q259" i="4"/>
  <c r="P258" i="4"/>
  <c r="R256" i="4"/>
  <c r="Q255" i="4"/>
  <c r="P254" i="4"/>
  <c r="R252" i="4"/>
  <c r="Q251" i="4"/>
  <c r="P250" i="4"/>
  <c r="R248" i="4"/>
  <c r="Q247" i="4"/>
  <c r="P246" i="4"/>
  <c r="R244" i="4"/>
  <c r="Q243" i="4"/>
  <c r="P242" i="4"/>
  <c r="R240" i="4"/>
  <c r="Q239" i="4"/>
  <c r="P238" i="4"/>
  <c r="R236" i="4"/>
  <c r="Q235" i="4"/>
  <c r="P234" i="4"/>
  <c r="R232" i="4"/>
  <c r="Q231" i="4"/>
  <c r="P230" i="4"/>
  <c r="R228" i="4"/>
  <c r="Q227" i="4"/>
  <c r="P226" i="4"/>
  <c r="R224" i="4"/>
  <c r="Q223" i="4"/>
  <c r="P222" i="4"/>
  <c r="R220" i="4"/>
  <c r="Q219" i="4"/>
  <c r="P218" i="4"/>
  <c r="R216" i="4"/>
  <c r="Q215" i="4"/>
  <c r="P214" i="4"/>
  <c r="R212" i="4"/>
  <c r="Q211" i="4"/>
  <c r="P210" i="4"/>
  <c r="R208" i="4"/>
  <c r="Q207" i="4"/>
  <c r="P206" i="4"/>
  <c r="R204" i="4"/>
  <c r="Q203" i="4"/>
  <c r="P202" i="4"/>
  <c r="R200" i="4"/>
  <c r="Q199" i="4"/>
  <c r="P198" i="4"/>
  <c r="R196" i="4"/>
  <c r="Q195" i="4"/>
  <c r="P194" i="4"/>
  <c r="R192" i="4"/>
  <c r="Q191" i="4"/>
  <c r="P190" i="4"/>
  <c r="R188" i="4"/>
  <c r="Q187" i="4"/>
  <c r="P186" i="4"/>
  <c r="R184" i="4"/>
  <c r="Q183" i="4"/>
  <c r="P182" i="4"/>
  <c r="R180" i="4"/>
  <c r="Q179" i="4"/>
  <c r="P178" i="4"/>
  <c r="R176" i="4"/>
  <c r="Q175" i="4"/>
  <c r="P174" i="4"/>
  <c r="Q171" i="4"/>
  <c r="P170" i="4"/>
  <c r="Q167" i="4"/>
  <c r="P166" i="4"/>
  <c r="Q163" i="4"/>
  <c r="P162" i="4"/>
  <c r="Q159" i="4"/>
  <c r="P158" i="4"/>
  <c r="Q155" i="4"/>
  <c r="P154" i="4"/>
  <c r="Q151" i="4"/>
  <c r="P150" i="4"/>
  <c r="Q147" i="4"/>
  <c r="P146" i="4"/>
  <c r="Q143" i="4"/>
  <c r="P142" i="4"/>
  <c r="Q139" i="4"/>
  <c r="P138" i="4"/>
  <c r="Q135" i="4"/>
  <c r="P134" i="4"/>
  <c r="Q131" i="4"/>
  <c r="P130" i="4"/>
  <c r="Q127" i="4"/>
  <c r="P126" i="4"/>
  <c r="Q123" i="4"/>
  <c r="P122" i="4"/>
  <c r="Q119" i="4"/>
  <c r="P118" i="4"/>
  <c r="Q115" i="4"/>
  <c r="P114" i="4"/>
  <c r="Q111" i="4"/>
  <c r="P110" i="4"/>
  <c r="Q107" i="4"/>
  <c r="P106" i="4"/>
  <c r="Q103" i="4"/>
  <c r="P102" i="4"/>
  <c r="Q99" i="4"/>
  <c r="P98" i="4"/>
  <c r="Q95" i="4"/>
  <c r="P94" i="4"/>
  <c r="Q91" i="4"/>
  <c r="P90" i="4"/>
  <c r="Q87" i="4"/>
  <c r="P86" i="4"/>
  <c r="Q83" i="4"/>
  <c r="P82" i="4"/>
  <c r="Q79" i="4"/>
  <c r="P78" i="4"/>
  <c r="Q75" i="4"/>
  <c r="P74" i="4"/>
  <c r="Q71" i="4"/>
  <c r="P70" i="4"/>
  <c r="Q67" i="4"/>
  <c r="P66" i="4"/>
  <c r="Q63" i="4"/>
  <c r="P62" i="4"/>
  <c r="Q59" i="4"/>
  <c r="P58" i="4"/>
  <c r="Q55" i="4"/>
  <c r="P54" i="4"/>
  <c r="Q51" i="4"/>
  <c r="P50" i="4"/>
  <c r="Q47" i="4"/>
  <c r="P46" i="4"/>
  <c r="Q43" i="4"/>
  <c r="P42" i="4"/>
  <c r="Q39" i="4"/>
  <c r="P38" i="4"/>
  <c r="Q35" i="4"/>
  <c r="P34" i="4"/>
  <c r="Q31" i="4"/>
  <c r="P30" i="4"/>
  <c r="Q27" i="4"/>
  <c r="P26" i="4"/>
  <c r="Q23" i="4"/>
  <c r="P22" i="4"/>
  <c r="Q19" i="4"/>
  <c r="P18" i="4"/>
  <c r="Q15" i="4"/>
  <c r="P14" i="4"/>
  <c r="Q11" i="4"/>
  <c r="P10" i="4"/>
  <c r="Q7" i="4"/>
  <c r="R6" i="4"/>
  <c r="R273" i="4"/>
  <c r="Q272" i="4"/>
  <c r="P271" i="4"/>
  <c r="R269" i="4"/>
  <c r="Q268" i="4"/>
  <c r="P267" i="4"/>
  <c r="R265" i="4"/>
  <c r="Q264" i="4"/>
  <c r="P263" i="4"/>
  <c r="R261" i="4"/>
  <c r="Q260" i="4"/>
  <c r="P259" i="4"/>
  <c r="Y259" i="4" s="1"/>
  <c r="R257" i="4"/>
  <c r="Q256" i="4"/>
  <c r="P255" i="4"/>
  <c r="R253" i="4"/>
  <c r="Q252" i="4"/>
  <c r="P251" i="4"/>
  <c r="R249" i="4"/>
  <c r="Q248" i="4"/>
  <c r="P247" i="4"/>
  <c r="R245" i="4"/>
  <c r="Q244" i="4"/>
  <c r="P243" i="4"/>
  <c r="R241" i="4"/>
  <c r="Q240" i="4"/>
  <c r="P239" i="4"/>
  <c r="R237" i="4"/>
  <c r="Q236" i="4"/>
  <c r="P235" i="4"/>
  <c r="R233" i="4"/>
  <c r="Q232" i="4"/>
  <c r="P231" i="4"/>
  <c r="R229" i="4"/>
  <c r="Q228" i="4"/>
  <c r="P227" i="4"/>
  <c r="R225" i="4"/>
  <c r="Q224" i="4"/>
  <c r="P223" i="4"/>
  <c r="R221" i="4"/>
  <c r="Q220" i="4"/>
  <c r="P219" i="4"/>
  <c r="R217" i="4"/>
  <c r="Q216" i="4"/>
  <c r="P215" i="4"/>
  <c r="R213" i="4"/>
  <c r="Q212" i="4"/>
  <c r="P211" i="4"/>
  <c r="R209" i="4"/>
  <c r="Q208" i="4"/>
  <c r="P207" i="4"/>
  <c r="R205" i="4"/>
  <c r="Q204" i="4"/>
  <c r="P203" i="4"/>
  <c r="R201" i="4"/>
  <c r="Q200" i="4"/>
  <c r="P199" i="4"/>
  <c r="R197" i="4"/>
  <c r="Q196" i="4"/>
  <c r="P195" i="4"/>
  <c r="R193" i="4"/>
  <c r="Q192" i="4"/>
  <c r="P191" i="4"/>
  <c r="R189" i="4"/>
  <c r="Q188" i="4"/>
  <c r="P187" i="4"/>
  <c r="R185" i="4"/>
  <c r="Q184" i="4"/>
  <c r="P183" i="4"/>
  <c r="R181" i="4"/>
  <c r="Q180" i="4"/>
  <c r="P179" i="4"/>
  <c r="R177" i="4"/>
  <c r="Q176" i="4"/>
  <c r="P175" i="4"/>
  <c r="Q172" i="4"/>
  <c r="P171" i="4"/>
  <c r="Q168" i="4"/>
  <c r="P167" i="4"/>
  <c r="Q164" i="4"/>
  <c r="P163" i="4"/>
  <c r="Q160" i="4"/>
  <c r="P159" i="4"/>
  <c r="Q156" i="4"/>
  <c r="P155" i="4"/>
  <c r="Q152" i="4"/>
  <c r="P151" i="4"/>
  <c r="Q148" i="4"/>
  <c r="P147" i="4"/>
  <c r="Q144" i="4"/>
  <c r="P143" i="4"/>
  <c r="Q140" i="4"/>
  <c r="P139" i="4"/>
  <c r="Q136" i="4"/>
  <c r="P135" i="4"/>
  <c r="Q132" i="4"/>
  <c r="P131" i="4"/>
  <c r="Q128" i="4"/>
  <c r="P127" i="4"/>
  <c r="Q124" i="4"/>
  <c r="P123" i="4"/>
  <c r="Q120" i="4"/>
  <c r="P119" i="4"/>
  <c r="Q116" i="4"/>
  <c r="P115" i="4"/>
  <c r="Q112" i="4"/>
  <c r="P111" i="4"/>
  <c r="Q108" i="4"/>
  <c r="P107" i="4"/>
  <c r="Q104" i="4"/>
  <c r="P103" i="4"/>
  <c r="Q100" i="4"/>
  <c r="P99" i="4"/>
  <c r="Q96" i="4"/>
  <c r="P95" i="4"/>
  <c r="Q92" i="4"/>
  <c r="P91" i="4"/>
  <c r="Q88" i="4"/>
  <c r="P87" i="4"/>
  <c r="Q84" i="4"/>
  <c r="P83" i="4"/>
  <c r="Q80" i="4"/>
  <c r="P79" i="4"/>
  <c r="Q76" i="4"/>
  <c r="P75" i="4"/>
  <c r="Q72" i="4"/>
  <c r="P71" i="4"/>
  <c r="Q68" i="4"/>
  <c r="P67" i="4"/>
  <c r="Q64" i="4"/>
  <c r="P63" i="4"/>
  <c r="Q60" i="4"/>
  <c r="P59" i="4"/>
  <c r="Q56" i="4"/>
  <c r="P55" i="4"/>
  <c r="Q52" i="4"/>
  <c r="P51" i="4"/>
  <c r="Q48" i="4"/>
  <c r="P47" i="4"/>
  <c r="Q44" i="4"/>
  <c r="P43" i="4"/>
  <c r="Q40" i="4"/>
  <c r="P39" i="4"/>
  <c r="Q36" i="4"/>
  <c r="P35" i="4"/>
  <c r="Q32" i="4"/>
  <c r="P31" i="4"/>
  <c r="Q28" i="4"/>
  <c r="P27" i="4"/>
  <c r="Q24" i="4"/>
  <c r="P23" i="4"/>
  <c r="Q20" i="4"/>
  <c r="P19" i="4"/>
  <c r="Q16" i="4"/>
  <c r="P15" i="4"/>
  <c r="Q12" i="4"/>
  <c r="P11" i="4"/>
  <c r="Q8" i="4"/>
  <c r="P7" i="4"/>
  <c r="R274" i="4"/>
  <c r="Q273" i="4"/>
  <c r="P272" i="4"/>
  <c r="R270" i="4"/>
  <c r="Q269" i="4"/>
  <c r="P268" i="4"/>
  <c r="R266" i="4"/>
  <c r="Q265" i="4"/>
  <c r="P264" i="4"/>
  <c r="R262" i="4"/>
  <c r="Q261" i="4"/>
  <c r="P260" i="4"/>
  <c r="R258" i="4"/>
  <c r="Q257" i="4"/>
  <c r="P256" i="4"/>
  <c r="R254" i="4"/>
  <c r="Q253" i="4"/>
  <c r="P252" i="4"/>
  <c r="R250" i="4"/>
  <c r="Q249" i="4"/>
  <c r="P248" i="4"/>
  <c r="R246" i="4"/>
  <c r="Q245" i="4"/>
  <c r="P244" i="4"/>
  <c r="R242" i="4"/>
  <c r="Q241" i="4"/>
  <c r="P240" i="4"/>
  <c r="R238" i="4"/>
  <c r="Q237" i="4"/>
  <c r="P236" i="4"/>
  <c r="R234" i="4"/>
  <c r="Q233" i="4"/>
  <c r="P232" i="4"/>
  <c r="R230" i="4"/>
  <c r="Q229" i="4"/>
  <c r="P228" i="4"/>
  <c r="R226" i="4"/>
  <c r="Q225" i="4"/>
  <c r="P224" i="4"/>
  <c r="R222" i="4"/>
  <c r="Q221" i="4"/>
  <c r="P220" i="4"/>
  <c r="R218" i="4"/>
  <c r="Q217" i="4"/>
  <c r="P216" i="4"/>
  <c r="R214" i="4"/>
  <c r="Q213" i="4"/>
  <c r="P212" i="4"/>
  <c r="R210" i="4"/>
  <c r="Q209" i="4"/>
  <c r="P208" i="4"/>
  <c r="R206" i="4"/>
  <c r="Q205" i="4"/>
  <c r="P204" i="4"/>
  <c r="R202" i="4"/>
  <c r="Q201" i="4"/>
  <c r="P200" i="4"/>
  <c r="R198" i="4"/>
  <c r="Q197" i="4"/>
  <c r="P196" i="4"/>
  <c r="R194" i="4"/>
  <c r="Q193" i="4"/>
  <c r="P192" i="4"/>
  <c r="R190" i="4"/>
  <c r="Q189" i="4"/>
  <c r="P188" i="4"/>
  <c r="R186" i="4"/>
  <c r="Q185" i="4"/>
  <c r="P184" i="4"/>
  <c r="R182" i="4"/>
  <c r="Q181" i="4"/>
  <c r="P180" i="4"/>
  <c r="R178" i="4"/>
  <c r="Q177" i="4"/>
  <c r="P176" i="4"/>
  <c r="Q173" i="4"/>
  <c r="P172" i="4"/>
  <c r="Q169" i="4"/>
  <c r="P168" i="4"/>
  <c r="Q165" i="4"/>
  <c r="P164" i="4"/>
  <c r="Q161" i="4"/>
  <c r="P160" i="4"/>
  <c r="Q157" i="4"/>
  <c r="P156" i="4"/>
  <c r="Q153" i="4"/>
  <c r="P152" i="4"/>
  <c r="Q149" i="4"/>
  <c r="P148" i="4"/>
  <c r="Q145" i="4"/>
  <c r="P144" i="4"/>
  <c r="Q141" i="4"/>
  <c r="P140" i="4"/>
  <c r="Q137" i="4"/>
  <c r="P136" i="4"/>
  <c r="Q133" i="4"/>
  <c r="P132" i="4"/>
  <c r="Q129" i="4"/>
  <c r="P128" i="4"/>
  <c r="Q125" i="4"/>
  <c r="P124" i="4"/>
  <c r="Q121" i="4"/>
  <c r="P120" i="4"/>
  <c r="Q117" i="4"/>
  <c r="P116" i="4"/>
  <c r="Q113" i="4"/>
  <c r="P112" i="4"/>
  <c r="Q109" i="4"/>
  <c r="P108" i="4"/>
  <c r="Q105" i="4"/>
  <c r="P104" i="4"/>
  <c r="Q101" i="4"/>
  <c r="P100" i="4"/>
  <c r="Q97" i="4"/>
  <c r="P96" i="4"/>
  <c r="Q93" i="4"/>
  <c r="P92" i="4"/>
  <c r="Q89" i="4"/>
  <c r="P88" i="4"/>
  <c r="Q85" i="4"/>
  <c r="P84" i="4"/>
  <c r="Q81" i="4"/>
  <c r="P80" i="4"/>
  <c r="Q77" i="4"/>
  <c r="P76" i="4"/>
  <c r="Q73" i="4"/>
  <c r="P72" i="4"/>
  <c r="Q69" i="4"/>
  <c r="P68" i="4"/>
  <c r="Q65" i="4"/>
  <c r="P64" i="4"/>
  <c r="Q61" i="4"/>
  <c r="P60" i="4"/>
  <c r="Q57" i="4"/>
  <c r="P56" i="4"/>
  <c r="Q53" i="4"/>
  <c r="P52" i="4"/>
  <c r="Q49" i="4"/>
  <c r="P48" i="4"/>
  <c r="Q45" i="4"/>
  <c r="P44" i="4"/>
  <c r="Q41" i="4"/>
  <c r="P40" i="4"/>
  <c r="Q37" i="4"/>
  <c r="P36" i="4"/>
  <c r="Q33" i="4"/>
  <c r="P32" i="4"/>
  <c r="Q29" i="4"/>
  <c r="P28" i="4"/>
  <c r="Q25" i="4"/>
  <c r="P24" i="4"/>
  <c r="Q21" i="4"/>
  <c r="P20" i="4"/>
  <c r="Q17" i="4"/>
  <c r="P16" i="4"/>
  <c r="Q13" i="4"/>
  <c r="P12" i="4"/>
  <c r="Q9" i="4"/>
  <c r="P8" i="4"/>
  <c r="P6" i="4"/>
  <c r="Q274" i="4"/>
  <c r="P273" i="4"/>
  <c r="R271" i="4"/>
  <c r="Q270" i="4"/>
  <c r="P269" i="4"/>
  <c r="R267" i="4"/>
  <c r="Q266" i="4"/>
  <c r="P265" i="4"/>
  <c r="R263" i="4"/>
  <c r="Q262" i="4"/>
  <c r="P261" i="4"/>
  <c r="Q258" i="4"/>
  <c r="P257" i="4"/>
  <c r="R255" i="4"/>
  <c r="Q254" i="4"/>
  <c r="P253" i="4"/>
  <c r="R251" i="4"/>
  <c r="Q250" i="4"/>
  <c r="P249" i="4"/>
  <c r="R247" i="4"/>
  <c r="Q246" i="4"/>
  <c r="P245" i="4"/>
  <c r="R243" i="4"/>
  <c r="Q242" i="4"/>
  <c r="P241" i="4"/>
  <c r="R239" i="4"/>
  <c r="Q238" i="4"/>
  <c r="P237" i="4"/>
  <c r="R235" i="4"/>
  <c r="Q234" i="4"/>
  <c r="P233" i="4"/>
  <c r="R231" i="4"/>
  <c r="Q230" i="4"/>
  <c r="P229" i="4"/>
  <c r="R227" i="4"/>
  <c r="Q226" i="4"/>
  <c r="P225" i="4"/>
  <c r="R223" i="4"/>
  <c r="Q222" i="4"/>
  <c r="P221" i="4"/>
  <c r="R219" i="4"/>
  <c r="Q218" i="4"/>
  <c r="P217" i="4"/>
  <c r="R215" i="4"/>
  <c r="Q214" i="4"/>
  <c r="P213" i="4"/>
  <c r="R211" i="4"/>
  <c r="Q210" i="4"/>
  <c r="P209" i="4"/>
  <c r="R207" i="4"/>
  <c r="Q206" i="4"/>
  <c r="P205" i="4"/>
  <c r="R203" i="4"/>
  <c r="Q202" i="4"/>
  <c r="P201" i="4"/>
  <c r="R199" i="4"/>
  <c r="Q198" i="4"/>
  <c r="P197" i="4"/>
  <c r="R195" i="4"/>
  <c r="Q194" i="4"/>
  <c r="P193" i="4"/>
  <c r="R191" i="4"/>
  <c r="Q190" i="4"/>
  <c r="P189" i="4"/>
  <c r="R187" i="4"/>
  <c r="Q186" i="4"/>
  <c r="P185" i="4"/>
  <c r="R183" i="4"/>
  <c r="Q182" i="4"/>
  <c r="P181" i="4"/>
  <c r="R179" i="4"/>
  <c r="Q178" i="4"/>
  <c r="P177" i="4"/>
  <c r="Q174" i="4"/>
  <c r="P173" i="4"/>
  <c r="Q170" i="4"/>
  <c r="P169" i="4"/>
  <c r="Q166" i="4"/>
  <c r="P165" i="4"/>
  <c r="Q162" i="4"/>
  <c r="P161" i="4"/>
  <c r="Q158" i="4"/>
  <c r="P157" i="4"/>
  <c r="Q154" i="4"/>
  <c r="P153" i="4"/>
  <c r="Q150" i="4"/>
  <c r="P149" i="4"/>
  <c r="Q146" i="4"/>
  <c r="P145" i="4"/>
  <c r="Q142" i="4"/>
  <c r="P141" i="4"/>
  <c r="Q138" i="4"/>
  <c r="P137" i="4"/>
  <c r="Q134" i="4"/>
  <c r="P133" i="4"/>
  <c r="Q130" i="4"/>
  <c r="P129" i="4"/>
  <c r="Q126" i="4"/>
  <c r="P125" i="4"/>
  <c r="Q122" i="4"/>
  <c r="P121" i="4"/>
  <c r="Q118" i="4"/>
  <c r="P117" i="4"/>
  <c r="Q114" i="4"/>
  <c r="P113" i="4"/>
  <c r="Q110" i="4"/>
  <c r="P109" i="4"/>
  <c r="Q106" i="4"/>
  <c r="P105" i="4"/>
  <c r="Q102" i="4"/>
  <c r="P101" i="4"/>
  <c r="Q98" i="4"/>
  <c r="P97" i="4"/>
  <c r="Q94" i="4"/>
  <c r="P93" i="4"/>
  <c r="Q90" i="4"/>
  <c r="P89" i="4"/>
  <c r="Q86" i="4"/>
  <c r="P85" i="4"/>
  <c r="Q82" i="4"/>
  <c r="P81" i="4"/>
  <c r="Q78" i="4"/>
  <c r="P77" i="4"/>
  <c r="Q74" i="4"/>
  <c r="P73" i="4"/>
  <c r="Q70" i="4"/>
  <c r="P69" i="4"/>
  <c r="Q66" i="4"/>
  <c r="P65" i="4"/>
  <c r="Q62" i="4"/>
  <c r="P61" i="4"/>
  <c r="Q58" i="4"/>
  <c r="P57" i="4"/>
  <c r="Q54" i="4"/>
  <c r="P53" i="4"/>
  <c r="Q50" i="4"/>
  <c r="P49" i="4"/>
  <c r="Q46" i="4"/>
  <c r="P45" i="4"/>
  <c r="Q42" i="4"/>
  <c r="P41" i="4"/>
  <c r="Q38" i="4"/>
  <c r="P37" i="4"/>
  <c r="Q34" i="4"/>
  <c r="P33" i="4"/>
  <c r="Q30" i="4"/>
  <c r="P29" i="4"/>
  <c r="Q26" i="4"/>
  <c r="P25" i="4"/>
  <c r="Q22" i="4"/>
  <c r="P21" i="4"/>
  <c r="Q18" i="4"/>
  <c r="P17" i="4"/>
  <c r="Q14" i="4"/>
  <c r="P13" i="4"/>
  <c r="Q10" i="4"/>
  <c r="P9" i="4"/>
  <c r="R172" i="4"/>
  <c r="R168" i="4"/>
  <c r="R164" i="4"/>
  <c r="R160" i="4"/>
  <c r="R156" i="4"/>
  <c r="R152" i="4"/>
  <c r="R148" i="4"/>
  <c r="R144" i="4"/>
  <c r="R140" i="4"/>
  <c r="R136" i="4"/>
  <c r="R132" i="4"/>
  <c r="R128" i="4"/>
  <c r="R124" i="4"/>
  <c r="R120" i="4"/>
  <c r="R116" i="4"/>
  <c r="R112" i="4"/>
  <c r="R108" i="4"/>
  <c r="R104" i="4"/>
  <c r="R100" i="4"/>
  <c r="R96" i="4"/>
  <c r="R92" i="4"/>
  <c r="R88" i="4"/>
  <c r="R84" i="4"/>
  <c r="R80" i="4"/>
  <c r="R76" i="4"/>
  <c r="R72" i="4"/>
  <c r="R68" i="4"/>
  <c r="R64" i="4"/>
  <c r="R60" i="4"/>
  <c r="R56" i="4"/>
  <c r="R52" i="4"/>
  <c r="R48" i="4"/>
  <c r="R44" i="4"/>
  <c r="R40" i="4"/>
  <c r="R36" i="4"/>
  <c r="R32" i="4"/>
  <c r="R28" i="4"/>
  <c r="R24" i="4"/>
  <c r="R20" i="4"/>
  <c r="R16" i="4"/>
  <c r="R12" i="4"/>
  <c r="H171" i="2"/>
  <c r="F171" i="2"/>
  <c r="G171" i="2"/>
  <c r="R8" i="4"/>
  <c r="R173" i="4"/>
  <c r="R169" i="4"/>
  <c r="R165" i="4"/>
  <c r="R161" i="4"/>
  <c r="R157" i="4"/>
  <c r="R153" i="4"/>
  <c r="R149" i="4"/>
  <c r="R145" i="4"/>
  <c r="R141" i="4"/>
  <c r="R137" i="4"/>
  <c r="R133" i="4"/>
  <c r="R129" i="4"/>
  <c r="R125" i="4"/>
  <c r="R121" i="4"/>
  <c r="R117" i="4"/>
  <c r="R113" i="4"/>
  <c r="R109" i="4"/>
  <c r="R105" i="4"/>
  <c r="R101" i="4"/>
  <c r="R97" i="4"/>
  <c r="R93" i="4"/>
  <c r="R89" i="4"/>
  <c r="R85" i="4"/>
  <c r="R81" i="4"/>
  <c r="R77" i="4"/>
  <c r="R73" i="4"/>
  <c r="R69" i="4"/>
  <c r="R65" i="4"/>
  <c r="R61" i="4"/>
  <c r="R57" i="4"/>
  <c r="R53" i="4"/>
  <c r="R49" i="4"/>
  <c r="R45" i="4"/>
  <c r="R41" i="4"/>
  <c r="R37" i="4"/>
  <c r="R33" i="4"/>
  <c r="R29" i="4"/>
  <c r="R25" i="4"/>
  <c r="R21" i="4"/>
  <c r="R17" i="4"/>
  <c r="R13" i="4"/>
  <c r="R9" i="4"/>
  <c r="R174" i="4"/>
  <c r="R170" i="4"/>
  <c r="R166" i="4"/>
  <c r="R162" i="4"/>
  <c r="R158" i="4"/>
  <c r="R154" i="4"/>
  <c r="R150" i="4"/>
  <c r="R146" i="4"/>
  <c r="R142" i="4"/>
  <c r="R138" i="4"/>
  <c r="R134" i="4"/>
  <c r="R130" i="4"/>
  <c r="R126" i="4"/>
  <c r="R122" i="4"/>
  <c r="R118" i="4"/>
  <c r="R114" i="4"/>
  <c r="R110" i="4"/>
  <c r="R106" i="4"/>
  <c r="R102" i="4"/>
  <c r="R98" i="4"/>
  <c r="R94" i="4"/>
  <c r="R90" i="4"/>
  <c r="R86" i="4"/>
  <c r="R82" i="4"/>
  <c r="R78" i="4"/>
  <c r="R74" i="4"/>
  <c r="R70" i="4"/>
  <c r="R66" i="4"/>
  <c r="R62" i="4"/>
  <c r="R58" i="4"/>
  <c r="R54" i="4"/>
  <c r="R50" i="4"/>
  <c r="R46" i="4"/>
  <c r="R42" i="4"/>
  <c r="R38" i="4"/>
  <c r="R34" i="4"/>
  <c r="R30" i="4"/>
  <c r="R26" i="4"/>
  <c r="R22" i="4"/>
  <c r="R18" i="4"/>
  <c r="R14" i="4"/>
  <c r="R10" i="4"/>
  <c r="R259" i="4"/>
  <c r="R175" i="4"/>
  <c r="R171" i="4"/>
  <c r="R167" i="4"/>
  <c r="R163" i="4"/>
  <c r="R159" i="4"/>
  <c r="R155" i="4"/>
  <c r="R151" i="4"/>
  <c r="R147" i="4"/>
  <c r="R143" i="4"/>
  <c r="R139" i="4"/>
  <c r="R135" i="4"/>
  <c r="R131" i="4"/>
  <c r="R127" i="4"/>
  <c r="R123" i="4"/>
  <c r="R119" i="4"/>
  <c r="R115" i="4"/>
  <c r="R111" i="4"/>
  <c r="R107" i="4"/>
  <c r="R103" i="4"/>
  <c r="R99" i="4"/>
  <c r="R95" i="4"/>
  <c r="R91" i="4"/>
  <c r="R87" i="4"/>
  <c r="R83" i="4"/>
  <c r="R79" i="4"/>
  <c r="R75" i="4"/>
  <c r="R71" i="4"/>
  <c r="R67" i="4"/>
  <c r="R63" i="4"/>
  <c r="R59" i="4"/>
  <c r="R55" i="4"/>
  <c r="R51" i="4"/>
  <c r="R47" i="4"/>
  <c r="R43" i="4"/>
  <c r="R39" i="4"/>
  <c r="R35" i="4"/>
  <c r="R31" i="4"/>
  <c r="R27" i="4"/>
  <c r="R23" i="4"/>
  <c r="R19" i="4"/>
  <c r="R15" i="4"/>
  <c r="R11" i="4"/>
  <c r="R7" i="4"/>
  <c r="G779" i="5"/>
  <c r="H779" i="5"/>
  <c r="H776" i="5"/>
  <c r="G776" i="5"/>
  <c r="H773" i="5"/>
  <c r="H770" i="5"/>
  <c r="H756" i="5"/>
  <c r="G756" i="5"/>
  <c r="G747" i="5"/>
  <c r="H747" i="5"/>
  <c r="H744" i="5"/>
  <c r="G744" i="5"/>
  <c r="H741" i="5"/>
  <c r="H738" i="5"/>
  <c r="H724" i="5"/>
  <c r="G724" i="5"/>
  <c r="G715" i="5"/>
  <c r="H715" i="5"/>
  <c r="H712" i="5"/>
  <c r="G712" i="5"/>
  <c r="H709" i="5"/>
  <c r="H706" i="5"/>
  <c r="G691" i="5"/>
  <c r="H691" i="5"/>
  <c r="H784" i="5"/>
  <c r="G784" i="5"/>
  <c r="H764" i="5"/>
  <c r="G764" i="5"/>
  <c r="G755" i="5"/>
  <c r="H755" i="5"/>
  <c r="H752" i="5"/>
  <c r="G752" i="5"/>
  <c r="H732" i="5"/>
  <c r="G732" i="5"/>
  <c r="G723" i="5"/>
  <c r="H723" i="5"/>
  <c r="H720" i="5"/>
  <c r="G720" i="5"/>
  <c r="G690" i="5"/>
  <c r="H690" i="5"/>
  <c r="H772" i="5"/>
  <c r="G772" i="5"/>
  <c r="G763" i="5"/>
  <c r="H763" i="5"/>
  <c r="H760" i="5"/>
  <c r="G760" i="5"/>
  <c r="H740" i="5"/>
  <c r="G740" i="5"/>
  <c r="G731" i="5"/>
  <c r="H731" i="5"/>
  <c r="H728" i="5"/>
  <c r="G728" i="5"/>
  <c r="H708" i="5"/>
  <c r="G708" i="5"/>
  <c r="G698" i="5"/>
  <c r="H698" i="5"/>
  <c r="G682" i="5"/>
  <c r="H682" i="5"/>
  <c r="G678" i="5"/>
  <c r="H678" i="5"/>
  <c r="G674" i="5"/>
  <c r="H674" i="5"/>
  <c r="G670" i="5"/>
  <c r="H670" i="5"/>
  <c r="G666" i="5"/>
  <c r="H666" i="5"/>
  <c r="G662" i="5"/>
  <c r="H662" i="5"/>
  <c r="G658" i="5"/>
  <c r="H658" i="5"/>
  <c r="G654" i="5"/>
  <c r="H654" i="5"/>
  <c r="G650" i="5"/>
  <c r="H650" i="5"/>
  <c r="G646" i="5"/>
  <c r="H646" i="5"/>
  <c r="G642" i="5"/>
  <c r="H642" i="5"/>
  <c r="G638" i="5"/>
  <c r="H638" i="5"/>
  <c r="G634" i="5"/>
  <c r="H634" i="5"/>
  <c r="G630" i="5"/>
  <c r="H630" i="5"/>
  <c r="G626" i="5"/>
  <c r="H626" i="5"/>
  <c r="G622" i="5"/>
  <c r="H622" i="5"/>
  <c r="G618" i="5"/>
  <c r="H618" i="5"/>
  <c r="G614" i="5"/>
  <c r="H614" i="5"/>
  <c r="G610" i="5"/>
  <c r="H610" i="5"/>
  <c r="G606" i="5"/>
  <c r="H606" i="5"/>
  <c r="G602" i="5"/>
  <c r="H602" i="5"/>
  <c r="G598" i="5"/>
  <c r="H598" i="5"/>
  <c r="G594" i="5"/>
  <c r="H594" i="5"/>
  <c r="G590" i="5"/>
  <c r="H590" i="5"/>
  <c r="G586" i="5"/>
  <c r="H586" i="5"/>
  <c r="G582" i="5"/>
  <c r="H582" i="5"/>
  <c r="G578" i="5"/>
  <c r="H578" i="5"/>
  <c r="G574" i="5"/>
  <c r="H574" i="5"/>
  <c r="G570" i="5"/>
  <c r="H570" i="5"/>
  <c r="G562" i="5"/>
  <c r="H562" i="5"/>
  <c r="G554" i="5"/>
  <c r="H554" i="5"/>
  <c r="G546" i="5"/>
  <c r="H546" i="5"/>
  <c r="G538" i="5"/>
  <c r="H538" i="5"/>
  <c r="G530" i="5"/>
  <c r="H530" i="5"/>
  <c r="H780" i="5"/>
  <c r="G780" i="5"/>
  <c r="G771" i="5"/>
  <c r="H771" i="5"/>
  <c r="H768" i="5"/>
  <c r="G768" i="5"/>
  <c r="H765" i="5"/>
  <c r="H762" i="5"/>
  <c r="H748" i="5"/>
  <c r="G748" i="5"/>
  <c r="G739" i="5"/>
  <c r="H739" i="5"/>
  <c r="H736" i="5"/>
  <c r="G736" i="5"/>
  <c r="H733" i="5"/>
  <c r="H730" i="5"/>
  <c r="H716" i="5"/>
  <c r="G716" i="5"/>
  <c r="G707" i="5"/>
  <c r="H707" i="5"/>
  <c r="H704" i="5"/>
  <c r="G704" i="5"/>
  <c r="G697" i="5"/>
  <c r="H697" i="5"/>
  <c r="H692" i="5"/>
  <c r="G692" i="5"/>
  <c r="H688" i="5"/>
  <c r="G688" i="5"/>
  <c r="G681" i="5"/>
  <c r="H681" i="5"/>
  <c r="G677" i="5"/>
  <c r="H677" i="5"/>
  <c r="G673" i="5"/>
  <c r="H673" i="5"/>
  <c r="G669" i="5"/>
  <c r="H669" i="5"/>
  <c r="G665" i="5"/>
  <c r="H665" i="5"/>
  <c r="G661" i="5"/>
  <c r="H661" i="5"/>
  <c r="G657" i="5"/>
  <c r="H657" i="5"/>
  <c r="G653" i="5"/>
  <c r="H653" i="5"/>
  <c r="G649" i="5"/>
  <c r="H649" i="5"/>
  <c r="G645" i="5"/>
  <c r="H645" i="5"/>
  <c r="G641" i="5"/>
  <c r="H641" i="5"/>
  <c r="G637" i="5"/>
  <c r="H637" i="5"/>
  <c r="G633" i="5"/>
  <c r="H633" i="5"/>
  <c r="G629" i="5"/>
  <c r="H629" i="5"/>
  <c r="G625" i="5"/>
  <c r="H625" i="5"/>
  <c r="G621" i="5"/>
  <c r="H621" i="5"/>
  <c r="G617" i="5"/>
  <c r="H617" i="5"/>
  <c r="G613" i="5"/>
  <c r="H613" i="5"/>
  <c r="G609" i="5"/>
  <c r="H609" i="5"/>
  <c r="G605" i="5"/>
  <c r="H605" i="5"/>
  <c r="G601" i="5"/>
  <c r="H601" i="5"/>
  <c r="G597" i="5"/>
  <c r="H597" i="5"/>
  <c r="G593" i="5"/>
  <c r="H593" i="5"/>
  <c r="G589" i="5"/>
  <c r="H589" i="5"/>
  <c r="G585" i="5"/>
  <c r="H585" i="5"/>
  <c r="G581" i="5"/>
  <c r="H581" i="5"/>
  <c r="G577" i="5"/>
  <c r="H577" i="5"/>
  <c r="G573" i="5"/>
  <c r="H573" i="5"/>
  <c r="G565" i="5"/>
  <c r="H565" i="5"/>
  <c r="G557" i="5"/>
  <c r="H557" i="5"/>
  <c r="G549" i="5"/>
  <c r="H549" i="5"/>
  <c r="G541" i="5"/>
  <c r="H541" i="5"/>
  <c r="G533" i="5"/>
  <c r="H533" i="5"/>
  <c r="G525" i="5"/>
  <c r="H525" i="5"/>
  <c r="H428" i="5"/>
  <c r="G428" i="5"/>
  <c r="H408" i="5"/>
  <c r="G408" i="5"/>
  <c r="H396" i="5"/>
  <c r="G396" i="5"/>
  <c r="H336" i="5"/>
  <c r="G336" i="5"/>
  <c r="G327" i="5"/>
  <c r="H327" i="5"/>
  <c r="H324" i="5"/>
  <c r="G324" i="5"/>
  <c r="G315" i="5"/>
  <c r="G313" i="5"/>
  <c r="G310" i="5"/>
  <c r="H304" i="5"/>
  <c r="G304" i="5"/>
  <c r="H295" i="5"/>
  <c r="G295" i="5"/>
  <c r="H292" i="5"/>
  <c r="G292" i="5"/>
  <c r="G283" i="5"/>
  <c r="G281" i="5"/>
  <c r="G278" i="5"/>
  <c r="H272" i="5"/>
  <c r="G272" i="5"/>
  <c r="G263" i="5"/>
  <c r="H263" i="5"/>
  <c r="H260" i="5"/>
  <c r="G260" i="5"/>
  <c r="G251" i="5"/>
  <c r="G249" i="5"/>
  <c r="G246" i="5"/>
  <c r="G243" i="5"/>
  <c r="G241" i="5"/>
  <c r="G238" i="5"/>
  <c r="G235" i="5"/>
  <c r="G233" i="5"/>
  <c r="G230" i="5"/>
  <c r="G227" i="5"/>
  <c r="G225" i="5"/>
  <c r="G222" i="5"/>
  <c r="G219" i="5"/>
  <c r="G217" i="5"/>
  <c r="G214" i="5"/>
  <c r="G211" i="5"/>
  <c r="G209" i="5"/>
  <c r="G206" i="5"/>
  <c r="G203" i="5"/>
  <c r="G201" i="5"/>
  <c r="G198" i="5"/>
  <c r="G195" i="5"/>
  <c r="G193" i="5"/>
  <c r="G190" i="5"/>
  <c r="G187" i="5"/>
  <c r="G185" i="5"/>
  <c r="G182" i="5"/>
  <c r="G179" i="5"/>
  <c r="G177" i="5"/>
  <c r="G174" i="5"/>
  <c r="G170" i="5"/>
  <c r="G167" i="5"/>
  <c r="G156" i="5"/>
  <c r="G147" i="5"/>
  <c r="G143" i="5"/>
  <c r="H143" i="5"/>
  <c r="G136" i="5"/>
  <c r="G133" i="5"/>
  <c r="G130" i="5"/>
  <c r="G126" i="5"/>
  <c r="G99" i="5"/>
  <c r="G52" i="5"/>
  <c r="G35" i="5"/>
  <c r="H700" i="5"/>
  <c r="G700" i="5"/>
  <c r="H684" i="5"/>
  <c r="G684" i="5"/>
  <c r="H676" i="5"/>
  <c r="G676" i="5"/>
  <c r="H668" i="5"/>
  <c r="G668" i="5"/>
  <c r="H660" i="5"/>
  <c r="G660" i="5"/>
  <c r="H652" i="5"/>
  <c r="G652" i="5"/>
  <c r="H644" i="5"/>
  <c r="G644" i="5"/>
  <c r="H636" i="5"/>
  <c r="G636" i="5"/>
  <c r="H628" i="5"/>
  <c r="G628" i="5"/>
  <c r="H620" i="5"/>
  <c r="G620" i="5"/>
  <c r="H612" i="5"/>
  <c r="G612" i="5"/>
  <c r="H604" i="5"/>
  <c r="G604" i="5"/>
  <c r="H596" i="5"/>
  <c r="G596" i="5"/>
  <c r="H588" i="5"/>
  <c r="G588" i="5"/>
  <c r="H580" i="5"/>
  <c r="G580" i="5"/>
  <c r="H572" i="5"/>
  <c r="G572" i="5"/>
  <c r="H569" i="5"/>
  <c r="H566" i="5"/>
  <c r="H564" i="5"/>
  <c r="G564" i="5"/>
  <c r="H561" i="5"/>
  <c r="H558" i="5"/>
  <c r="H556" i="5"/>
  <c r="G556" i="5"/>
  <c r="H553" i="5"/>
  <c r="H550" i="5"/>
  <c r="H548" i="5"/>
  <c r="G548" i="5"/>
  <c r="H545" i="5"/>
  <c r="H542" i="5"/>
  <c r="H540" i="5"/>
  <c r="G540" i="5"/>
  <c r="H537" i="5"/>
  <c r="H534" i="5"/>
  <c r="H532" i="5"/>
  <c r="G532" i="5"/>
  <c r="H529" i="5"/>
  <c r="H526" i="5"/>
  <c r="H524" i="5"/>
  <c r="G524" i="5"/>
  <c r="H521" i="5"/>
  <c r="H518" i="5"/>
  <c r="H516" i="5"/>
  <c r="G516" i="5"/>
  <c r="H513" i="5"/>
  <c r="H510" i="5"/>
  <c r="H508" i="5"/>
  <c r="G508" i="5"/>
  <c r="H505" i="5"/>
  <c r="H502" i="5"/>
  <c r="H500" i="5"/>
  <c r="G500" i="5"/>
  <c r="H497" i="5"/>
  <c r="H494" i="5"/>
  <c r="H492" i="5"/>
  <c r="G492" i="5"/>
  <c r="H484" i="5"/>
  <c r="G484" i="5"/>
  <c r="H476" i="5"/>
  <c r="G476" i="5"/>
  <c r="H468" i="5"/>
  <c r="G468" i="5"/>
  <c r="H460" i="5"/>
  <c r="G460" i="5"/>
  <c r="H452" i="5"/>
  <c r="G452" i="5"/>
  <c r="H444" i="5"/>
  <c r="G444" i="5"/>
  <c r="H436" i="5"/>
  <c r="G436" i="5"/>
  <c r="H416" i="5"/>
  <c r="G416" i="5"/>
  <c r="H404" i="5"/>
  <c r="G404" i="5"/>
  <c r="H384" i="5"/>
  <c r="G384" i="5"/>
  <c r="H376" i="5"/>
  <c r="G376" i="5"/>
  <c r="H368" i="5"/>
  <c r="G368" i="5"/>
  <c r="H360" i="5"/>
  <c r="G360" i="5"/>
  <c r="G358" i="5"/>
  <c r="H352" i="5"/>
  <c r="G352" i="5"/>
  <c r="G350" i="5"/>
  <c r="H344" i="5"/>
  <c r="G344" i="5"/>
  <c r="G338" i="5"/>
  <c r="G335" i="5"/>
  <c r="H335" i="5"/>
  <c r="H332" i="5"/>
  <c r="G332" i="5"/>
  <c r="G323" i="5"/>
  <c r="G321" i="5"/>
  <c r="G318" i="5"/>
  <c r="H312" i="5"/>
  <c r="G312" i="5"/>
  <c r="G306" i="5"/>
  <c r="G303" i="5"/>
  <c r="H303" i="5"/>
  <c r="H300" i="5"/>
  <c r="G300" i="5"/>
  <c r="G291" i="5"/>
  <c r="G289" i="5"/>
  <c r="G286" i="5"/>
  <c r="H280" i="5"/>
  <c r="G280" i="5"/>
  <c r="G274" i="5"/>
  <c r="G271" i="5"/>
  <c r="H271" i="5"/>
  <c r="H268" i="5"/>
  <c r="G268" i="5"/>
  <c r="G259" i="5"/>
  <c r="G257" i="5"/>
  <c r="G254" i="5"/>
  <c r="H248" i="5"/>
  <c r="G248" i="5"/>
  <c r="H240" i="5"/>
  <c r="G240" i="5"/>
  <c r="H232" i="5"/>
  <c r="G232" i="5"/>
  <c r="H224" i="5"/>
  <c r="G224" i="5"/>
  <c r="H216" i="5"/>
  <c r="G216" i="5"/>
  <c r="H208" i="5"/>
  <c r="G208" i="5"/>
  <c r="H200" i="5"/>
  <c r="G200" i="5"/>
  <c r="H192" i="5"/>
  <c r="G192" i="5"/>
  <c r="H184" i="5"/>
  <c r="G184" i="5"/>
  <c r="G176" i="5"/>
  <c r="G159" i="5"/>
  <c r="H159" i="5"/>
  <c r="G152" i="5"/>
  <c r="G149" i="5"/>
  <c r="G146" i="5"/>
  <c r="G115" i="5"/>
  <c r="G68" i="5"/>
  <c r="G51" i="5"/>
  <c r="G20" i="5"/>
  <c r="H424" i="5"/>
  <c r="G424" i="5"/>
  <c r="H412" i="5"/>
  <c r="G412" i="5"/>
  <c r="H392" i="5"/>
  <c r="G392" i="5"/>
  <c r="G386" i="5"/>
  <c r="G381" i="5"/>
  <c r="G378" i="5"/>
  <c r="G373" i="5"/>
  <c r="G370" i="5"/>
  <c r="G365" i="5"/>
  <c r="G362" i="5"/>
  <c r="G357" i="5"/>
  <c r="G354" i="5"/>
  <c r="G349" i="5"/>
  <c r="G346" i="5"/>
  <c r="H343" i="5"/>
  <c r="G343" i="5"/>
  <c r="H340" i="5"/>
  <c r="G340" i="5"/>
  <c r="G331" i="5"/>
  <c r="G329" i="5"/>
  <c r="G326" i="5"/>
  <c r="H320" i="5"/>
  <c r="G320" i="5"/>
  <c r="G311" i="5"/>
  <c r="H311" i="5"/>
  <c r="H308" i="5"/>
  <c r="G308" i="5"/>
  <c r="G299" i="5"/>
  <c r="G297" i="5"/>
  <c r="G294" i="5"/>
  <c r="H288" i="5"/>
  <c r="G288" i="5"/>
  <c r="G279" i="5"/>
  <c r="H279" i="5"/>
  <c r="H276" i="5"/>
  <c r="G276" i="5"/>
  <c r="G267" i="5"/>
  <c r="G265" i="5"/>
  <c r="G262" i="5"/>
  <c r="H256" i="5"/>
  <c r="G256" i="5"/>
  <c r="G242" i="5"/>
  <c r="G231" i="5"/>
  <c r="G210" i="5"/>
  <c r="G199" i="5"/>
  <c r="G178" i="5"/>
  <c r="G175" i="5"/>
  <c r="H175" i="5"/>
  <c r="G172" i="5"/>
  <c r="G168" i="5"/>
  <c r="G165" i="5"/>
  <c r="G162" i="5"/>
  <c r="G158" i="5"/>
  <c r="G155" i="5"/>
  <c r="G148" i="5"/>
  <c r="G145" i="5"/>
  <c r="G135" i="5"/>
  <c r="G124" i="5"/>
  <c r="G114" i="5"/>
  <c r="G84" i="5"/>
  <c r="G67" i="5"/>
  <c r="G19" i="5"/>
  <c r="H6" i="5"/>
  <c r="G6" i="5"/>
  <c r="G782" i="5"/>
  <c r="G777" i="5"/>
  <c r="G774" i="5"/>
  <c r="G769" i="5"/>
  <c r="G766" i="5"/>
  <c r="G761" i="5"/>
  <c r="G758" i="5"/>
  <c r="G753" i="5"/>
  <c r="G750" i="5"/>
  <c r="G745" i="5"/>
  <c r="G742" i="5"/>
  <c r="G737" i="5"/>
  <c r="G734" i="5"/>
  <c r="G729" i="5"/>
  <c r="G726" i="5"/>
  <c r="G721" i="5"/>
  <c r="G718" i="5"/>
  <c r="G713" i="5"/>
  <c r="G710" i="5"/>
  <c r="G705" i="5"/>
  <c r="G702" i="5"/>
  <c r="H696" i="5"/>
  <c r="G696" i="5"/>
  <c r="G694" i="5"/>
  <c r="G689" i="5"/>
  <c r="G686" i="5"/>
  <c r="H680" i="5"/>
  <c r="G680" i="5"/>
  <c r="H672" i="5"/>
  <c r="G672" i="5"/>
  <c r="H664" i="5"/>
  <c r="G664" i="5"/>
  <c r="H656" i="5"/>
  <c r="G656" i="5"/>
  <c r="H648" i="5"/>
  <c r="G648" i="5"/>
  <c r="H640" i="5"/>
  <c r="G640" i="5"/>
  <c r="H632" i="5"/>
  <c r="G632" i="5"/>
  <c r="H624" i="5"/>
  <c r="G624" i="5"/>
  <c r="H616" i="5"/>
  <c r="G616" i="5"/>
  <c r="H608" i="5"/>
  <c r="G608" i="5"/>
  <c r="H600" i="5"/>
  <c r="G600" i="5"/>
  <c r="H592" i="5"/>
  <c r="G592" i="5"/>
  <c r="H584" i="5"/>
  <c r="G584" i="5"/>
  <c r="H576" i="5"/>
  <c r="G576" i="5"/>
  <c r="H568" i="5"/>
  <c r="G568" i="5"/>
  <c r="H560" i="5"/>
  <c r="G560" i="5"/>
  <c r="H552" i="5"/>
  <c r="G552" i="5"/>
  <c r="H544" i="5"/>
  <c r="G544" i="5"/>
  <c r="H536" i="5"/>
  <c r="G536" i="5"/>
  <c r="H528" i="5"/>
  <c r="G528" i="5"/>
  <c r="H522" i="5"/>
  <c r="H520" i="5"/>
  <c r="G520" i="5"/>
  <c r="H517" i="5"/>
  <c r="H514" i="5"/>
  <c r="H512" i="5"/>
  <c r="G512" i="5"/>
  <c r="H509" i="5"/>
  <c r="H506" i="5"/>
  <c r="H504" i="5"/>
  <c r="G504" i="5"/>
  <c r="H501" i="5"/>
  <c r="H498" i="5"/>
  <c r="H496" i="5"/>
  <c r="G496" i="5"/>
  <c r="H493" i="5"/>
  <c r="H490" i="5"/>
  <c r="H488" i="5"/>
  <c r="G488" i="5"/>
  <c r="H485" i="5"/>
  <c r="H482" i="5"/>
  <c r="H480" i="5"/>
  <c r="G480" i="5"/>
  <c r="H477" i="5"/>
  <c r="H474" i="5"/>
  <c r="H472" i="5"/>
  <c r="G472" i="5"/>
  <c r="H469" i="5"/>
  <c r="H466" i="5"/>
  <c r="H464" i="5"/>
  <c r="G464" i="5"/>
  <c r="H461" i="5"/>
  <c r="H458" i="5"/>
  <c r="H456" i="5"/>
  <c r="G456" i="5"/>
  <c r="H453" i="5"/>
  <c r="H450" i="5"/>
  <c r="H448" i="5"/>
  <c r="G448" i="5"/>
  <c r="H445" i="5"/>
  <c r="H442" i="5"/>
  <c r="H440" i="5"/>
  <c r="G440" i="5"/>
  <c r="H437" i="5"/>
  <c r="H434" i="5"/>
  <c r="H432" i="5"/>
  <c r="G432" i="5"/>
  <c r="G429" i="5"/>
  <c r="G426" i="5"/>
  <c r="G423" i="5"/>
  <c r="H420" i="5"/>
  <c r="G420" i="5"/>
  <c r="H417" i="5"/>
  <c r="H414" i="5"/>
  <c r="G411" i="5"/>
  <c r="G409" i="5"/>
  <c r="G406" i="5"/>
  <c r="H402" i="5"/>
  <c r="H400" i="5"/>
  <c r="G400" i="5"/>
  <c r="G397" i="5"/>
  <c r="G394" i="5"/>
  <c r="G391" i="5"/>
  <c r="H388" i="5"/>
  <c r="G388" i="5"/>
  <c r="H385" i="5"/>
  <c r="G383" i="5"/>
  <c r="H380" i="5"/>
  <c r="G380" i="5"/>
  <c r="H377" i="5"/>
  <c r="G375" i="5"/>
  <c r="H372" i="5"/>
  <c r="G372" i="5"/>
  <c r="H369" i="5"/>
  <c r="G367" i="5"/>
  <c r="H364" i="5"/>
  <c r="G364" i="5"/>
  <c r="H361" i="5"/>
  <c r="G359" i="5"/>
  <c r="H356" i="5"/>
  <c r="G356" i="5"/>
  <c r="H353" i="5"/>
  <c r="G351" i="5"/>
  <c r="H348" i="5"/>
  <c r="G348" i="5"/>
  <c r="H345" i="5"/>
  <c r="H342" i="5"/>
  <c r="G339" i="5"/>
  <c r="G337" i="5"/>
  <c r="G334" i="5"/>
  <c r="H328" i="5"/>
  <c r="G328" i="5"/>
  <c r="G322" i="5"/>
  <c r="G319" i="5"/>
  <c r="H319" i="5"/>
  <c r="H316" i="5"/>
  <c r="G316" i="5"/>
  <c r="H313" i="5"/>
  <c r="H310" i="5"/>
  <c r="G307" i="5"/>
  <c r="G305" i="5"/>
  <c r="G302" i="5"/>
  <c r="H296" i="5"/>
  <c r="G296" i="5"/>
  <c r="G287" i="5"/>
  <c r="H287" i="5"/>
  <c r="H284" i="5"/>
  <c r="G284" i="5"/>
  <c r="H281" i="5"/>
  <c r="H278" i="5"/>
  <c r="G275" i="5"/>
  <c r="G273" i="5"/>
  <c r="G270" i="5"/>
  <c r="H264" i="5"/>
  <c r="G264" i="5"/>
  <c r="G255" i="5"/>
  <c r="H255" i="5"/>
  <c r="H252" i="5"/>
  <c r="G252" i="5"/>
  <c r="H249" i="5"/>
  <c r="H246" i="5"/>
  <c r="H244" i="5"/>
  <c r="G244" i="5"/>
  <c r="H241" i="5"/>
  <c r="H238" i="5"/>
  <c r="H236" i="5"/>
  <c r="G236" i="5"/>
  <c r="H233" i="5"/>
  <c r="H230" i="5"/>
  <c r="H228" i="5"/>
  <c r="G228" i="5"/>
  <c r="H225" i="5"/>
  <c r="H222" i="5"/>
  <c r="H220" i="5"/>
  <c r="G220" i="5"/>
  <c r="H217" i="5"/>
  <c r="H214" i="5"/>
  <c r="H212" i="5"/>
  <c r="G212" i="5"/>
  <c r="H209" i="5"/>
  <c r="H206" i="5"/>
  <c r="H204" i="5"/>
  <c r="G204" i="5"/>
  <c r="H201" i="5"/>
  <c r="H198" i="5"/>
  <c r="H196" i="5"/>
  <c r="G196" i="5"/>
  <c r="H193" i="5"/>
  <c r="H190" i="5"/>
  <c r="H188" i="5"/>
  <c r="G188" i="5"/>
  <c r="H185" i="5"/>
  <c r="H182" i="5"/>
  <c r="H180" i="5"/>
  <c r="G180" i="5"/>
  <c r="H177" i="5"/>
  <c r="H174" i="5"/>
  <c r="G171" i="5"/>
  <c r="H167" i="5"/>
  <c r="G164" i="5"/>
  <c r="G161" i="5"/>
  <c r="G127" i="5"/>
  <c r="H127" i="5"/>
  <c r="G123" i="5"/>
  <c r="G120" i="5"/>
  <c r="G117" i="5"/>
  <c r="G100" i="5"/>
  <c r="G83" i="5"/>
  <c r="G36" i="5"/>
  <c r="G107" i="5"/>
  <c r="G104" i="5"/>
  <c r="G101" i="5"/>
  <c r="G98" i="5"/>
  <c r="G91" i="5"/>
  <c r="G88" i="5"/>
  <c r="G85" i="5"/>
  <c r="G82" i="5"/>
  <c r="G75" i="5"/>
  <c r="G72" i="5"/>
  <c r="G69" i="5"/>
  <c r="G66" i="5"/>
  <c r="G59" i="5"/>
  <c r="G56" i="5"/>
  <c r="G53" i="5"/>
  <c r="G50" i="5"/>
  <c r="G43" i="5"/>
  <c r="G40" i="5"/>
  <c r="G37" i="5"/>
  <c r="H33" i="5"/>
  <c r="G33" i="5"/>
  <c r="G30" i="5"/>
  <c r="G23" i="5"/>
  <c r="G16" i="5"/>
  <c r="G142" i="5"/>
  <c r="G139" i="5"/>
  <c r="G132" i="5"/>
  <c r="G129" i="5"/>
  <c r="G119" i="5"/>
  <c r="G116" i="5"/>
  <c r="H113" i="5"/>
  <c r="G113" i="5"/>
  <c r="G110" i="5"/>
  <c r="G103" i="5"/>
  <c r="H97" i="5"/>
  <c r="G97" i="5"/>
  <c r="G94" i="5"/>
  <c r="G87" i="5"/>
  <c r="H81" i="5"/>
  <c r="G81" i="5"/>
  <c r="G78" i="5"/>
  <c r="G71" i="5"/>
  <c r="H65" i="5"/>
  <c r="G65" i="5"/>
  <c r="G62" i="5"/>
  <c r="G55" i="5"/>
  <c r="H49" i="5"/>
  <c r="G49" i="5"/>
  <c r="G46" i="5"/>
  <c r="G39" i="5"/>
  <c r="G32" i="5"/>
  <c r="G29" i="5"/>
  <c r="G26" i="5"/>
  <c r="G12" i="5"/>
  <c r="G160" i="5"/>
  <c r="G157" i="5"/>
  <c r="G154" i="5"/>
  <c r="G151" i="5"/>
  <c r="G144" i="5"/>
  <c r="G141" i="5"/>
  <c r="G138" i="5"/>
  <c r="G128" i="5"/>
  <c r="G125" i="5"/>
  <c r="G122" i="5"/>
  <c r="G112" i="5"/>
  <c r="G109" i="5"/>
  <c r="G106" i="5"/>
  <c r="G96" i="5"/>
  <c r="G93" i="5"/>
  <c r="G90" i="5"/>
  <c r="G80" i="5"/>
  <c r="G77" i="5"/>
  <c r="G74" i="5"/>
  <c r="G64" i="5"/>
  <c r="G61" i="5"/>
  <c r="G58" i="5"/>
  <c r="G48" i="5"/>
  <c r="G45" i="5"/>
  <c r="G42" i="5"/>
  <c r="G28" i="5"/>
  <c r="G18" i="5"/>
  <c r="H18" i="5"/>
  <c r="G11" i="5"/>
  <c r="H8" i="5"/>
  <c r="G8" i="5"/>
  <c r="G341" i="5"/>
  <c r="G333" i="5"/>
  <c r="G330" i="5"/>
  <c r="G325" i="5"/>
  <c r="G317" i="5"/>
  <c r="G314" i="5"/>
  <c r="G309" i="5"/>
  <c r="G301" i="5"/>
  <c r="G298" i="5"/>
  <c r="G293" i="5"/>
  <c r="G290" i="5"/>
  <c r="G285" i="5"/>
  <c r="G282" i="5"/>
  <c r="G277" i="5"/>
  <c r="G269" i="5"/>
  <c r="G266" i="5"/>
  <c r="G261" i="5"/>
  <c r="G258" i="5"/>
  <c r="G253" i="5"/>
  <c r="G250" i="5"/>
  <c r="G247" i="5"/>
  <c r="G245" i="5"/>
  <c r="G239" i="5"/>
  <c r="G237" i="5"/>
  <c r="G234" i="5"/>
  <c r="G229" i="5"/>
  <c r="G226" i="5"/>
  <c r="G223" i="5"/>
  <c r="G221" i="5"/>
  <c r="G218" i="5"/>
  <c r="G215" i="5"/>
  <c r="G213" i="5"/>
  <c r="G207" i="5"/>
  <c r="G205" i="5"/>
  <c r="G202" i="5"/>
  <c r="G197" i="5"/>
  <c r="G194" i="5"/>
  <c r="G191" i="5"/>
  <c r="G189" i="5"/>
  <c r="G186" i="5"/>
  <c r="G183" i="5"/>
  <c r="G181" i="5"/>
  <c r="H173" i="5"/>
  <c r="G173" i="5"/>
  <c r="H169" i="5"/>
  <c r="G169" i="5"/>
  <c r="G166" i="5"/>
  <c r="G163" i="5"/>
  <c r="G153" i="5"/>
  <c r="G150" i="5"/>
  <c r="G140" i="5"/>
  <c r="G137" i="5"/>
  <c r="G134" i="5"/>
  <c r="G131" i="5"/>
  <c r="H121" i="5"/>
  <c r="G121" i="5"/>
  <c r="G118" i="5"/>
  <c r="H114" i="5"/>
  <c r="G111" i="5"/>
  <c r="G108" i="5"/>
  <c r="H105" i="5"/>
  <c r="G105" i="5"/>
  <c r="G102" i="5"/>
  <c r="H98" i="5"/>
  <c r="G95" i="5"/>
  <c r="G92" i="5"/>
  <c r="H89" i="5"/>
  <c r="G89" i="5"/>
  <c r="G86" i="5"/>
  <c r="H82" i="5"/>
  <c r="G79" i="5"/>
  <c r="G76" i="5"/>
  <c r="H73" i="5"/>
  <c r="G73" i="5"/>
  <c r="G70" i="5"/>
  <c r="H66" i="5"/>
  <c r="G63" i="5"/>
  <c r="G60" i="5"/>
  <c r="H57" i="5"/>
  <c r="G57" i="5"/>
  <c r="G54" i="5"/>
  <c r="H50" i="5"/>
  <c r="G47" i="5"/>
  <c r="G44" i="5"/>
  <c r="H41" i="5"/>
  <c r="G41" i="5"/>
  <c r="G34" i="5"/>
  <c r="H34" i="5"/>
  <c r="H30" i="5"/>
  <c r="G27" i="5"/>
  <c r="G24" i="5"/>
  <c r="G21" i="5"/>
  <c r="H17" i="5"/>
  <c r="G17" i="5"/>
  <c r="G14" i="5"/>
  <c r="H10" i="5"/>
  <c r="G7" i="5"/>
  <c r="G38" i="5"/>
  <c r="G31" i="5"/>
  <c r="H25" i="5"/>
  <c r="G25" i="5"/>
  <c r="G22" i="5"/>
  <c r="G15" i="5"/>
  <c r="H9" i="5"/>
  <c r="G9" i="5"/>
  <c r="G13" i="5"/>
  <c r="G10" i="5"/>
  <c r="H701" i="5"/>
  <c r="H699" i="5"/>
  <c r="H685" i="5"/>
  <c r="H683" i="5"/>
  <c r="H679" i="5"/>
  <c r="H675" i="5"/>
  <c r="H671" i="5"/>
  <c r="H667" i="5"/>
  <c r="H663" i="5"/>
  <c r="H659" i="5"/>
  <c r="H655" i="5"/>
  <c r="H651" i="5"/>
  <c r="H647" i="5"/>
  <c r="H643" i="5"/>
  <c r="H639" i="5"/>
  <c r="H635" i="5"/>
  <c r="H631" i="5"/>
  <c r="H627" i="5"/>
  <c r="H623" i="5"/>
  <c r="H619" i="5"/>
  <c r="H615" i="5"/>
  <c r="H611" i="5"/>
  <c r="H607" i="5"/>
  <c r="H603" i="5"/>
  <c r="H599" i="5"/>
  <c r="H595" i="5"/>
  <c r="H591" i="5"/>
  <c r="H587" i="5"/>
  <c r="H583" i="5"/>
  <c r="H579" i="5"/>
  <c r="H575" i="5"/>
  <c r="H571" i="5"/>
  <c r="H567" i="5"/>
  <c r="H563" i="5"/>
  <c r="H777" i="5"/>
  <c r="H769" i="5"/>
  <c r="H761" i="5"/>
  <c r="H753" i="5"/>
  <c r="H745" i="5"/>
  <c r="H737" i="5"/>
  <c r="H729" i="5"/>
  <c r="H721" i="5"/>
  <c r="H713" i="5"/>
  <c r="H705" i="5"/>
  <c r="H783" i="5"/>
  <c r="H775" i="5"/>
  <c r="H767" i="5"/>
  <c r="H759" i="5"/>
  <c r="H751" i="5"/>
  <c r="H743" i="5"/>
  <c r="H735" i="5"/>
  <c r="H727" i="5"/>
  <c r="H719" i="5"/>
  <c r="H711" i="5"/>
  <c r="H703" i="5"/>
  <c r="H689" i="5"/>
  <c r="H687" i="5"/>
  <c r="H247" i="5"/>
  <c r="H243" i="5"/>
  <c r="H239" i="5"/>
  <c r="H235" i="5"/>
  <c r="H231" i="5"/>
  <c r="H227" i="5"/>
  <c r="H223" i="5"/>
  <c r="H219" i="5"/>
  <c r="H215" i="5"/>
  <c r="H211" i="5"/>
  <c r="H207" i="5"/>
  <c r="H203" i="5"/>
  <c r="H431" i="5"/>
  <c r="H423" i="5"/>
  <c r="H415" i="5"/>
  <c r="H407" i="5"/>
  <c r="H399" i="5"/>
  <c r="H391" i="5"/>
  <c r="H559" i="5"/>
  <c r="H555" i="5"/>
  <c r="H551" i="5"/>
  <c r="H547" i="5"/>
  <c r="H543" i="5"/>
  <c r="H539" i="5"/>
  <c r="H535" i="5"/>
  <c r="H531" i="5"/>
  <c r="H527" i="5"/>
  <c r="H523" i="5"/>
  <c r="H519" i="5"/>
  <c r="H515" i="5"/>
  <c r="H511" i="5"/>
  <c r="H507" i="5"/>
  <c r="H503" i="5"/>
  <c r="H499" i="5"/>
  <c r="H495" i="5"/>
  <c r="H491" i="5"/>
  <c r="H487" i="5"/>
  <c r="H483" i="5"/>
  <c r="H479" i="5"/>
  <c r="H475" i="5"/>
  <c r="H471" i="5"/>
  <c r="H467" i="5"/>
  <c r="H463" i="5"/>
  <c r="H459" i="5"/>
  <c r="H455" i="5"/>
  <c r="H451" i="5"/>
  <c r="H447" i="5"/>
  <c r="H443" i="5"/>
  <c r="H439" i="5"/>
  <c r="H435" i="5"/>
  <c r="H429" i="5"/>
  <c r="H421" i="5"/>
  <c r="H413" i="5"/>
  <c r="H405" i="5"/>
  <c r="H397" i="5"/>
  <c r="H389" i="5"/>
  <c r="H381" i="5"/>
  <c r="H373" i="5"/>
  <c r="H365" i="5"/>
  <c r="H357" i="5"/>
  <c r="H349" i="5"/>
  <c r="H341" i="5"/>
  <c r="H333" i="5"/>
  <c r="H325" i="5"/>
  <c r="H317" i="5"/>
  <c r="H309" i="5"/>
  <c r="H301" i="5"/>
  <c r="H293" i="5"/>
  <c r="H285" i="5"/>
  <c r="H277" i="5"/>
  <c r="H269" i="5"/>
  <c r="H261" i="5"/>
  <c r="H253" i="5"/>
  <c r="H427" i="5"/>
  <c r="H419" i="5"/>
  <c r="H411" i="5"/>
  <c r="H403" i="5"/>
  <c r="H395" i="5"/>
  <c r="H387" i="5"/>
  <c r="H379" i="5"/>
  <c r="H371" i="5"/>
  <c r="H363" i="5"/>
  <c r="H355" i="5"/>
  <c r="H347" i="5"/>
  <c r="H339" i="5"/>
  <c r="H331" i="5"/>
  <c r="H323" i="5"/>
  <c r="H315" i="5"/>
  <c r="H307" i="5"/>
  <c r="H299" i="5"/>
  <c r="H291" i="5"/>
  <c r="H283" i="5"/>
  <c r="H275" i="5"/>
  <c r="H267" i="5"/>
  <c r="H259" i="5"/>
  <c r="H251" i="5"/>
  <c r="H164" i="5"/>
  <c r="H160" i="5"/>
  <c r="H156" i="5"/>
  <c r="H152" i="5"/>
  <c r="H148" i="5"/>
  <c r="H144" i="5"/>
  <c r="H140" i="5"/>
  <c r="H136" i="5"/>
  <c r="H132" i="5"/>
  <c r="H128" i="5"/>
  <c r="H124" i="5"/>
  <c r="H116" i="5"/>
  <c r="H108" i="5"/>
  <c r="H100" i="5"/>
  <c r="H92" i="5"/>
  <c r="H84" i="5"/>
  <c r="H76" i="5"/>
  <c r="H68" i="5"/>
  <c r="H60" i="5"/>
  <c r="H52" i="5"/>
  <c r="H44" i="5"/>
  <c r="H36" i="5"/>
  <c r="H28" i="5"/>
  <c r="H20" i="5"/>
  <c r="H12" i="5"/>
  <c r="H172" i="5"/>
  <c r="H199" i="5"/>
  <c r="H195" i="5"/>
  <c r="H191" i="5"/>
  <c r="H187" i="5"/>
  <c r="H183" i="5"/>
  <c r="H179" i="5"/>
  <c r="H170" i="5"/>
  <c r="H120" i="5"/>
  <c r="H112" i="5"/>
  <c r="H104" i="5"/>
  <c r="H96" i="5"/>
  <c r="H88" i="5"/>
  <c r="H80" i="5"/>
  <c r="H72" i="5"/>
  <c r="H64" i="5"/>
  <c r="H56" i="5"/>
  <c r="H48" i="5"/>
  <c r="H40" i="5"/>
  <c r="H32" i="5"/>
  <c r="H24" i="5"/>
  <c r="H16" i="5"/>
  <c r="H7" i="5"/>
  <c r="H11" i="5"/>
  <c r="H15" i="5"/>
  <c r="H19" i="5"/>
  <c r="H23" i="5"/>
  <c r="H27" i="5"/>
  <c r="H31" i="5"/>
  <c r="H35" i="5"/>
  <c r="H39" i="5"/>
  <c r="H43" i="5"/>
  <c r="H47" i="5"/>
  <c r="H51" i="5"/>
  <c r="H55" i="5"/>
  <c r="H59" i="5"/>
  <c r="H63" i="5"/>
  <c r="H67" i="5"/>
  <c r="H71" i="5"/>
  <c r="H75" i="5"/>
  <c r="H79" i="5"/>
  <c r="H83" i="5"/>
  <c r="H87" i="5"/>
  <c r="H91" i="5"/>
  <c r="H95" i="5"/>
  <c r="H99" i="5"/>
  <c r="H103" i="5"/>
  <c r="H107" i="5"/>
  <c r="H111" i="5"/>
  <c r="H115" i="5"/>
  <c r="H119" i="5"/>
  <c r="H123" i="5"/>
  <c r="H176" i="5"/>
  <c r="H171" i="5"/>
  <c r="H168" i="5"/>
  <c r="H166" i="5"/>
  <c r="H165" i="5"/>
  <c r="H162" i="5"/>
  <c r="H161" i="5"/>
  <c r="H158" i="5"/>
  <c r="H157" i="5"/>
  <c r="H154" i="5"/>
  <c r="H153" i="5"/>
  <c r="H150" i="5"/>
  <c r="H149" i="5"/>
  <c r="H146" i="5"/>
  <c r="H145" i="5"/>
  <c r="H142" i="5"/>
  <c r="H141" i="5"/>
  <c r="H138" i="5"/>
  <c r="H137" i="5"/>
  <c r="H134" i="5"/>
  <c r="H133" i="5"/>
  <c r="H130" i="5"/>
  <c r="H129" i="5"/>
  <c r="H126" i="5"/>
  <c r="H125" i="5"/>
  <c r="H117" i="5"/>
  <c r="H109" i="5"/>
  <c r="H101" i="5"/>
  <c r="H93" i="5"/>
  <c r="H85" i="5"/>
  <c r="H77" i="5"/>
  <c r="H69" i="5"/>
  <c r="H61" i="5"/>
  <c r="H53" i="5"/>
  <c r="H45" i="5"/>
  <c r="H37" i="5"/>
  <c r="H29" i="5"/>
  <c r="H21" i="5"/>
  <c r="H13" i="5"/>
  <c r="S259" i="4"/>
  <c r="Z259" i="4"/>
  <c r="U259" i="4"/>
  <c r="V259" i="4"/>
  <c r="T259" i="4"/>
  <c r="S102" i="3"/>
  <c r="U102" i="3"/>
  <c r="T102" i="3"/>
  <c r="Y102" i="3"/>
  <c r="V102" i="3"/>
  <c r="AA102" i="3"/>
  <c r="S53" i="3"/>
  <c r="U53" i="3"/>
  <c r="V53" i="3"/>
  <c r="AA53" i="3"/>
  <c r="Y53" i="3"/>
  <c r="G7" i="3"/>
  <c r="H12" i="3"/>
  <c r="H16" i="3"/>
  <c r="G19" i="3"/>
  <c r="H20" i="3"/>
  <c r="G23" i="3"/>
  <c r="G27" i="3"/>
  <c r="H28" i="3"/>
  <c r="G31" i="3"/>
  <c r="H32" i="3"/>
  <c r="G35" i="3"/>
  <c r="H36" i="3"/>
  <c r="G39" i="3"/>
  <c r="H40" i="3"/>
  <c r="G43" i="3"/>
  <c r="H44" i="3"/>
  <c r="G47" i="3"/>
  <c r="H48" i="3"/>
  <c r="G51" i="3"/>
  <c r="H52" i="3"/>
  <c r="G55" i="3"/>
  <c r="H56" i="3"/>
  <c r="G59" i="3"/>
  <c r="H60" i="3"/>
  <c r="G63" i="3"/>
  <c r="H64" i="3"/>
  <c r="G67" i="3"/>
  <c r="H68" i="3"/>
  <c r="G71" i="3"/>
  <c r="H72" i="3"/>
  <c r="G75" i="3"/>
  <c r="H76" i="3"/>
  <c r="G79" i="3"/>
  <c r="H80" i="3"/>
  <c r="G83" i="3"/>
  <c r="H84" i="3"/>
  <c r="G87" i="3"/>
  <c r="H88" i="3"/>
  <c r="G91" i="3"/>
  <c r="H92" i="3"/>
  <c r="G95" i="3"/>
  <c r="H96" i="3"/>
  <c r="G99" i="3"/>
  <c r="H100" i="3"/>
  <c r="G103" i="3"/>
  <c r="H104" i="3"/>
  <c r="G107" i="3"/>
  <c r="H108" i="3"/>
  <c r="G111" i="3"/>
  <c r="H112" i="3"/>
  <c r="G115" i="3"/>
  <c r="H116" i="3"/>
  <c r="G119" i="3"/>
  <c r="H120" i="3"/>
  <c r="G123" i="3"/>
  <c r="H124" i="3"/>
  <c r="G127" i="3"/>
  <c r="H128" i="3"/>
  <c r="G131" i="3"/>
  <c r="H132" i="3"/>
  <c r="G135" i="3"/>
  <c r="H136" i="3"/>
  <c r="G139" i="3"/>
  <c r="H140" i="3"/>
  <c r="G143" i="3"/>
  <c r="H144" i="3"/>
  <c r="G147" i="3"/>
  <c r="H148" i="3"/>
  <c r="G151" i="3"/>
  <c r="G15" i="3"/>
  <c r="H7" i="3"/>
  <c r="H11" i="3"/>
  <c r="G14" i="3"/>
  <c r="H15" i="3"/>
  <c r="G18" i="3"/>
  <c r="H19" i="3"/>
  <c r="G22" i="3"/>
  <c r="H23" i="3"/>
  <c r="G26" i="3"/>
  <c r="H27" i="3"/>
  <c r="G30" i="3"/>
  <c r="H31" i="3"/>
  <c r="G34" i="3"/>
  <c r="H35" i="3"/>
  <c r="G38" i="3"/>
  <c r="H39" i="3"/>
  <c r="G42" i="3"/>
  <c r="H43" i="3"/>
  <c r="G46" i="3"/>
  <c r="H47" i="3"/>
  <c r="G50" i="3"/>
  <c r="H51" i="3"/>
  <c r="G54" i="3"/>
  <c r="H55" i="3"/>
  <c r="G58" i="3"/>
  <c r="H59" i="3"/>
  <c r="G62" i="3"/>
  <c r="H63" i="3"/>
  <c r="G66" i="3"/>
  <c r="H67" i="3"/>
  <c r="G70" i="3"/>
  <c r="H71" i="3"/>
  <c r="G74" i="3"/>
  <c r="H75" i="3"/>
  <c r="G78" i="3"/>
  <c r="H79" i="3"/>
  <c r="G82" i="3"/>
  <c r="H83" i="3"/>
  <c r="G86" i="3"/>
  <c r="H87" i="3"/>
  <c r="G90" i="3"/>
  <c r="H91" i="3"/>
  <c r="G94" i="3"/>
  <c r="H95" i="3"/>
  <c r="G98" i="3"/>
  <c r="H99" i="3"/>
  <c r="G102" i="3"/>
  <c r="H103" i="3"/>
  <c r="G106" i="3"/>
  <c r="H107" i="3"/>
  <c r="G110" i="3"/>
  <c r="H111" i="3"/>
  <c r="G114" i="3"/>
  <c r="H115" i="3"/>
  <c r="G118" i="3"/>
  <c r="H119" i="3"/>
  <c r="G122" i="3"/>
  <c r="H123" i="3"/>
  <c r="G126" i="3"/>
  <c r="H127" i="3"/>
  <c r="G130" i="3"/>
  <c r="H131" i="3"/>
  <c r="G134" i="3"/>
  <c r="H135" i="3"/>
  <c r="G138" i="3"/>
  <c r="H139" i="3"/>
  <c r="G142" i="3"/>
  <c r="H143" i="3"/>
  <c r="G146" i="3"/>
  <c r="H147" i="3"/>
  <c r="G150" i="3"/>
  <c r="H151" i="3"/>
  <c r="G11" i="3"/>
  <c r="H24" i="3"/>
  <c r="H6" i="3"/>
  <c r="G9" i="3"/>
  <c r="H10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G109" i="3"/>
  <c r="G113" i="3"/>
  <c r="G117" i="3"/>
  <c r="G121" i="3"/>
  <c r="G125" i="3"/>
  <c r="G129" i="3"/>
  <c r="G133" i="3"/>
  <c r="G137" i="3"/>
  <c r="G141" i="3"/>
  <c r="G145" i="3"/>
  <c r="G149" i="3"/>
  <c r="H8" i="3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AA7" i="4" l="1"/>
  <c r="V7" i="4"/>
  <c r="AA23" i="4"/>
  <c r="V23" i="4"/>
  <c r="AA39" i="4"/>
  <c r="V39" i="4"/>
  <c r="AA55" i="4"/>
  <c r="V55" i="4"/>
  <c r="AA71" i="4"/>
  <c r="V71" i="4"/>
  <c r="AA87" i="4"/>
  <c r="V87" i="4"/>
  <c r="AA103" i="4"/>
  <c r="V103" i="4"/>
  <c r="AA119" i="4"/>
  <c r="V119" i="4"/>
  <c r="AA135" i="4"/>
  <c r="V135" i="4"/>
  <c r="AA151" i="4"/>
  <c r="V151" i="4"/>
  <c r="AA167" i="4"/>
  <c r="V167" i="4"/>
  <c r="AA10" i="4"/>
  <c r="V10" i="4"/>
  <c r="AA26" i="4"/>
  <c r="V26" i="4"/>
  <c r="AA42" i="4"/>
  <c r="V42" i="4"/>
  <c r="AA58" i="4"/>
  <c r="V58" i="4"/>
  <c r="AA74" i="4"/>
  <c r="V74" i="4"/>
  <c r="AA90" i="4"/>
  <c r="V90" i="4"/>
  <c r="AA106" i="4"/>
  <c r="V106" i="4"/>
  <c r="AA122" i="4"/>
  <c r="V122" i="4"/>
  <c r="AA138" i="4"/>
  <c r="V138" i="4"/>
  <c r="AA154" i="4"/>
  <c r="V154" i="4"/>
  <c r="AA170" i="4"/>
  <c r="V170" i="4"/>
  <c r="AA17" i="4"/>
  <c r="V17" i="4"/>
  <c r="AA33" i="4"/>
  <c r="V33" i="4"/>
  <c r="AA49" i="4"/>
  <c r="V49" i="4"/>
  <c r="AA65" i="4"/>
  <c r="V65" i="4"/>
  <c r="AA81" i="4"/>
  <c r="V81" i="4"/>
  <c r="AA97" i="4"/>
  <c r="V97" i="4"/>
  <c r="AA113" i="4"/>
  <c r="V113" i="4"/>
  <c r="AA129" i="4"/>
  <c r="V129" i="4"/>
  <c r="AA145" i="4"/>
  <c r="V145" i="4"/>
  <c r="AA161" i="4"/>
  <c r="V161" i="4"/>
  <c r="AA8" i="4"/>
  <c r="V8" i="4"/>
  <c r="AA12" i="4"/>
  <c r="V12" i="4"/>
  <c r="AA28" i="4"/>
  <c r="V28" i="4"/>
  <c r="AA44" i="4"/>
  <c r="V44" i="4"/>
  <c r="AA60" i="4"/>
  <c r="V60" i="4"/>
  <c r="AA76" i="4"/>
  <c r="V76" i="4"/>
  <c r="AA92" i="4"/>
  <c r="V92" i="4"/>
  <c r="AA108" i="4"/>
  <c r="V108" i="4"/>
  <c r="AA124" i="4"/>
  <c r="V124" i="4"/>
  <c r="AA140" i="4"/>
  <c r="V140" i="4"/>
  <c r="AA156" i="4"/>
  <c r="V156" i="4"/>
  <c r="AA172" i="4"/>
  <c r="V172" i="4"/>
  <c r="U14" i="4"/>
  <c r="Z14" i="4"/>
  <c r="U22" i="4"/>
  <c r="Z22" i="4"/>
  <c r="U30" i="4"/>
  <c r="Z30" i="4"/>
  <c r="U38" i="4"/>
  <c r="Z38" i="4"/>
  <c r="U46" i="4"/>
  <c r="Z46" i="4"/>
  <c r="U54" i="4"/>
  <c r="Z54" i="4"/>
  <c r="U62" i="4"/>
  <c r="Z62" i="4"/>
  <c r="U70" i="4"/>
  <c r="Z70" i="4"/>
  <c r="U78" i="4"/>
  <c r="Z78" i="4"/>
  <c r="U86" i="4"/>
  <c r="Z86" i="4"/>
  <c r="U94" i="4"/>
  <c r="Z94" i="4"/>
  <c r="U102" i="4"/>
  <c r="Z102" i="4"/>
  <c r="Z110" i="4"/>
  <c r="U110" i="4"/>
  <c r="Z118" i="4"/>
  <c r="U118" i="4"/>
  <c r="Z126" i="4"/>
  <c r="U126" i="4"/>
  <c r="Z134" i="4"/>
  <c r="U134" i="4"/>
  <c r="Z142" i="4"/>
  <c r="U142" i="4"/>
  <c r="Z150" i="4"/>
  <c r="U150" i="4"/>
  <c r="Z158" i="4"/>
  <c r="U158" i="4"/>
  <c r="Z166" i="4"/>
  <c r="U166" i="4"/>
  <c r="Z174" i="4"/>
  <c r="U174" i="4"/>
  <c r="Y181" i="4"/>
  <c r="T181" i="4"/>
  <c r="Z186" i="4"/>
  <c r="U186" i="4"/>
  <c r="AA191" i="4"/>
  <c r="V191" i="4"/>
  <c r="Y197" i="4"/>
  <c r="T197" i="4"/>
  <c r="Z202" i="4"/>
  <c r="U202" i="4"/>
  <c r="AA207" i="4"/>
  <c r="V207" i="4"/>
  <c r="Y213" i="4"/>
  <c r="T213" i="4"/>
  <c r="Z218" i="4"/>
  <c r="U218" i="4"/>
  <c r="AA223" i="4"/>
  <c r="V223" i="4"/>
  <c r="Y229" i="4"/>
  <c r="T229" i="4"/>
  <c r="Z234" i="4"/>
  <c r="U234" i="4"/>
  <c r="AA239" i="4"/>
  <c r="V239" i="4"/>
  <c r="Y245" i="4"/>
  <c r="T245" i="4"/>
  <c r="Z250" i="4"/>
  <c r="U250" i="4"/>
  <c r="AA255" i="4"/>
  <c r="V255" i="4"/>
  <c r="Z262" i="4"/>
  <c r="U262" i="4"/>
  <c r="AA267" i="4"/>
  <c r="V267" i="4"/>
  <c r="Y273" i="4"/>
  <c r="T273" i="4"/>
  <c r="Z9" i="4"/>
  <c r="U9" i="4"/>
  <c r="Z17" i="4"/>
  <c r="U17" i="4"/>
  <c r="Z25" i="4"/>
  <c r="U25" i="4"/>
  <c r="Z33" i="4"/>
  <c r="U33" i="4"/>
  <c r="Z41" i="4"/>
  <c r="U41" i="4"/>
  <c r="Z49" i="4"/>
  <c r="U49" i="4"/>
  <c r="Z57" i="4"/>
  <c r="U57" i="4"/>
  <c r="Z65" i="4"/>
  <c r="U65" i="4"/>
  <c r="Z73" i="4"/>
  <c r="U73" i="4"/>
  <c r="Z81" i="4"/>
  <c r="U81" i="4"/>
  <c r="Z89" i="4"/>
  <c r="U89" i="4"/>
  <c r="Z97" i="4"/>
  <c r="U97" i="4"/>
  <c r="Z105" i="4"/>
  <c r="U105" i="4"/>
  <c r="Z113" i="4"/>
  <c r="U113" i="4"/>
  <c r="Z121" i="4"/>
  <c r="U121" i="4"/>
  <c r="Z129" i="4"/>
  <c r="U129" i="4"/>
  <c r="Z137" i="4"/>
  <c r="U137" i="4"/>
  <c r="Z145" i="4"/>
  <c r="U145" i="4"/>
  <c r="Z153" i="4"/>
  <c r="U153" i="4"/>
  <c r="Z161" i="4"/>
  <c r="U161" i="4"/>
  <c r="Z169" i="4"/>
  <c r="U169" i="4"/>
  <c r="Z177" i="4"/>
  <c r="U177" i="4"/>
  <c r="AA182" i="4"/>
  <c r="V182" i="4"/>
  <c r="Y188" i="4"/>
  <c r="T188" i="4"/>
  <c r="Z193" i="4"/>
  <c r="U193" i="4"/>
  <c r="AA198" i="4"/>
  <c r="V198" i="4"/>
  <c r="Y204" i="4"/>
  <c r="T204" i="4"/>
  <c r="Z209" i="4"/>
  <c r="U209" i="4"/>
  <c r="AA214" i="4"/>
  <c r="V214" i="4"/>
  <c r="Y220" i="4"/>
  <c r="T220" i="4"/>
  <c r="Z225" i="4"/>
  <c r="U225" i="4"/>
  <c r="AA230" i="4"/>
  <c r="V230" i="4"/>
  <c r="Y236" i="4"/>
  <c r="T236" i="4"/>
  <c r="Z241" i="4"/>
  <c r="U241" i="4"/>
  <c r="AA246" i="4"/>
  <c r="V246" i="4"/>
  <c r="Y252" i="4"/>
  <c r="T252" i="4"/>
  <c r="Z257" i="4"/>
  <c r="U257" i="4"/>
  <c r="AA262" i="4"/>
  <c r="V262" i="4"/>
  <c r="Y268" i="4"/>
  <c r="T268" i="4"/>
  <c r="Z273" i="4"/>
  <c r="U273" i="4"/>
  <c r="Y11" i="4"/>
  <c r="T11" i="4"/>
  <c r="Y19" i="4"/>
  <c r="T19" i="4"/>
  <c r="Y27" i="4"/>
  <c r="T27" i="4"/>
  <c r="Y35" i="4"/>
  <c r="T35" i="4"/>
  <c r="Y43" i="4"/>
  <c r="T43" i="4"/>
  <c r="Y51" i="4"/>
  <c r="T51" i="4"/>
  <c r="Y59" i="4"/>
  <c r="T59" i="4"/>
  <c r="Y67" i="4"/>
  <c r="T67" i="4"/>
  <c r="Y75" i="4"/>
  <c r="T75" i="4"/>
  <c r="Y83" i="4"/>
  <c r="T83" i="4"/>
  <c r="Y91" i="4"/>
  <c r="T91" i="4"/>
  <c r="Y99" i="4"/>
  <c r="T99" i="4"/>
  <c r="Y107" i="4"/>
  <c r="T107" i="4"/>
  <c r="Y115" i="4"/>
  <c r="T115" i="4"/>
  <c r="Y123" i="4"/>
  <c r="T123" i="4"/>
  <c r="Y131" i="4"/>
  <c r="T131" i="4"/>
  <c r="Y139" i="4"/>
  <c r="T139" i="4"/>
  <c r="Y147" i="4"/>
  <c r="T147" i="4"/>
  <c r="Y155" i="4"/>
  <c r="T155" i="4"/>
  <c r="Y163" i="4"/>
  <c r="T163" i="4"/>
  <c r="Y171" i="4"/>
  <c r="T171" i="4"/>
  <c r="AA177" i="4"/>
  <c r="V177" i="4"/>
  <c r="Y183" i="4"/>
  <c r="T183" i="4"/>
  <c r="Z188" i="4"/>
  <c r="U188" i="4"/>
  <c r="AA193" i="4"/>
  <c r="V193" i="4"/>
  <c r="Y199" i="4"/>
  <c r="T199" i="4"/>
  <c r="Z204" i="4"/>
  <c r="U204" i="4"/>
  <c r="AA209" i="4"/>
  <c r="V209" i="4"/>
  <c r="Y215" i="4"/>
  <c r="T215" i="4"/>
  <c r="Z220" i="4"/>
  <c r="U220" i="4"/>
  <c r="AA225" i="4"/>
  <c r="V225" i="4"/>
  <c r="Y231" i="4"/>
  <c r="T231" i="4"/>
  <c r="Z236" i="4"/>
  <c r="U236" i="4"/>
  <c r="AA241" i="4"/>
  <c r="V241" i="4"/>
  <c r="Y247" i="4"/>
  <c r="T247" i="4"/>
  <c r="Z252" i="4"/>
  <c r="U252" i="4"/>
  <c r="AA257" i="4"/>
  <c r="V257" i="4"/>
  <c r="Y263" i="4"/>
  <c r="T263" i="4"/>
  <c r="Z268" i="4"/>
  <c r="U268" i="4"/>
  <c r="AA273" i="4"/>
  <c r="V273" i="4"/>
  <c r="U11" i="4"/>
  <c r="Z11" i="4"/>
  <c r="U19" i="4"/>
  <c r="Z19" i="4"/>
  <c r="U27" i="4"/>
  <c r="Z27" i="4"/>
  <c r="U35" i="4"/>
  <c r="Z35" i="4"/>
  <c r="U43" i="4"/>
  <c r="Z43" i="4"/>
  <c r="U51" i="4"/>
  <c r="Z51" i="4"/>
  <c r="U59" i="4"/>
  <c r="Z59" i="4"/>
  <c r="U67" i="4"/>
  <c r="Z67" i="4"/>
  <c r="U75" i="4"/>
  <c r="Z75" i="4"/>
  <c r="U83" i="4"/>
  <c r="Z83" i="4"/>
  <c r="U91" i="4"/>
  <c r="Z91" i="4"/>
  <c r="U99" i="4"/>
  <c r="Z99" i="4"/>
  <c r="Z107" i="4"/>
  <c r="U107" i="4"/>
  <c r="Z115" i="4"/>
  <c r="U115" i="4"/>
  <c r="Z123" i="4"/>
  <c r="U123" i="4"/>
  <c r="Z131" i="4"/>
  <c r="U131" i="4"/>
  <c r="Z139" i="4"/>
  <c r="U139" i="4"/>
  <c r="Z147" i="4"/>
  <c r="U147" i="4"/>
  <c r="Z155" i="4"/>
  <c r="U155" i="4"/>
  <c r="Z163" i="4"/>
  <c r="U163" i="4"/>
  <c r="Z171" i="4"/>
  <c r="U171" i="4"/>
  <c r="Y178" i="4"/>
  <c r="T178" i="4"/>
  <c r="Z183" i="4"/>
  <c r="U183" i="4"/>
  <c r="AA188" i="4"/>
  <c r="V188" i="4"/>
  <c r="Y194" i="4"/>
  <c r="T194" i="4"/>
  <c r="Z199" i="4"/>
  <c r="U199" i="4"/>
  <c r="AA204" i="4"/>
  <c r="V204" i="4"/>
  <c r="Y210" i="4"/>
  <c r="T210" i="4"/>
  <c r="Z215" i="4"/>
  <c r="U215" i="4"/>
  <c r="AA220" i="4"/>
  <c r="V220" i="4"/>
  <c r="Y226" i="4"/>
  <c r="T226" i="4"/>
  <c r="Z231" i="4"/>
  <c r="U231" i="4"/>
  <c r="AA236" i="4"/>
  <c r="V236" i="4"/>
  <c r="Y242" i="4"/>
  <c r="T242" i="4"/>
  <c r="Z247" i="4"/>
  <c r="U247" i="4"/>
  <c r="AA252" i="4"/>
  <c r="V252" i="4"/>
  <c r="Y258" i="4"/>
  <c r="T258" i="4"/>
  <c r="Z263" i="4"/>
  <c r="U263" i="4"/>
  <c r="AA268" i="4"/>
  <c r="V268" i="4"/>
  <c r="Y274" i="4"/>
  <c r="T274" i="4"/>
  <c r="U10" i="3"/>
  <c r="Z10" i="3"/>
  <c r="Z19" i="3"/>
  <c r="U19" i="3"/>
  <c r="T32" i="3"/>
  <c r="Y32" i="3"/>
  <c r="T41" i="3"/>
  <c r="Y41" i="3"/>
  <c r="U46" i="3"/>
  <c r="Z46" i="3"/>
  <c r="Z62" i="3"/>
  <c r="U62" i="3"/>
  <c r="T73" i="3"/>
  <c r="Y73" i="3"/>
  <c r="U83" i="3"/>
  <c r="Z83" i="3"/>
  <c r="U91" i="3"/>
  <c r="Z91" i="3"/>
  <c r="V99" i="3"/>
  <c r="AA99" i="3"/>
  <c r="Z6" i="3"/>
  <c r="U6" i="3"/>
  <c r="Z13" i="3"/>
  <c r="U13" i="3"/>
  <c r="V19" i="3"/>
  <c r="AA19" i="3"/>
  <c r="U38" i="3"/>
  <c r="Z38" i="3"/>
  <c r="Z49" i="3"/>
  <c r="U49" i="3"/>
  <c r="T24" i="3"/>
  <c r="Y24" i="3"/>
  <c r="Z31" i="3"/>
  <c r="U31" i="3"/>
  <c r="V38" i="3"/>
  <c r="AA38" i="3"/>
  <c r="Z58" i="3"/>
  <c r="U58" i="3"/>
  <c r="V67" i="3"/>
  <c r="AA67" i="3"/>
  <c r="U22" i="3"/>
  <c r="Z22" i="3"/>
  <c r="V31" i="3"/>
  <c r="AA31" i="3"/>
  <c r="U50" i="3"/>
  <c r="Z50" i="3"/>
  <c r="V58" i="3"/>
  <c r="AA58" i="3"/>
  <c r="T56" i="3"/>
  <c r="Y56" i="3"/>
  <c r="S72" i="3"/>
  <c r="X72" i="3"/>
  <c r="Z78" i="3"/>
  <c r="U78" i="3"/>
  <c r="Y83" i="3"/>
  <c r="T83" i="3"/>
  <c r="T89" i="3"/>
  <c r="Y89" i="3"/>
  <c r="Z94" i="3"/>
  <c r="U94" i="3"/>
  <c r="S104" i="3"/>
  <c r="X104" i="3"/>
  <c r="Y107" i="3"/>
  <c r="T107" i="3"/>
  <c r="U55" i="3"/>
  <c r="Z55" i="3"/>
  <c r="X41" i="3"/>
  <c r="S41" i="3"/>
  <c r="S32" i="3"/>
  <c r="X32" i="3"/>
  <c r="X13" i="3"/>
  <c r="S13" i="3"/>
  <c r="S68" i="3"/>
  <c r="X68" i="3"/>
  <c r="X57" i="3"/>
  <c r="S57" i="3"/>
  <c r="X46" i="3"/>
  <c r="S46" i="3"/>
  <c r="X29" i="3"/>
  <c r="S29" i="3"/>
  <c r="X17" i="3"/>
  <c r="S17" i="3"/>
  <c r="U52" i="3"/>
  <c r="Z52" i="3"/>
  <c r="S43" i="3"/>
  <c r="X43" i="3"/>
  <c r="X30" i="3"/>
  <c r="S30" i="3"/>
  <c r="X21" i="3"/>
  <c r="S21" i="3"/>
  <c r="X89" i="3"/>
  <c r="S89" i="3"/>
  <c r="S75" i="3"/>
  <c r="X75" i="3"/>
  <c r="X61" i="3"/>
  <c r="S61" i="3"/>
  <c r="X51" i="3"/>
  <c r="S51" i="3"/>
  <c r="S27" i="3"/>
  <c r="X27" i="3"/>
  <c r="V62" i="3"/>
  <c r="AA62" i="3"/>
  <c r="V88" i="3"/>
  <c r="AA88" i="3"/>
  <c r="Y99" i="3"/>
  <c r="T99" i="3"/>
  <c r="Y54" i="3"/>
  <c r="T54" i="3"/>
  <c r="Y35" i="3"/>
  <c r="T35" i="3"/>
  <c r="Y17" i="3"/>
  <c r="T17" i="3"/>
  <c r="T55" i="3"/>
  <c r="Y55" i="3"/>
  <c r="T30" i="3"/>
  <c r="Y30" i="3"/>
  <c r="T51" i="3"/>
  <c r="Y51" i="3"/>
  <c r="T26" i="3"/>
  <c r="Y26" i="3"/>
  <c r="Y82" i="3"/>
  <c r="T82" i="3"/>
  <c r="Y38" i="3"/>
  <c r="T38" i="3"/>
  <c r="Y13" i="3"/>
  <c r="T13" i="3"/>
  <c r="V9" i="3"/>
  <c r="AA9" i="3"/>
  <c r="V29" i="3"/>
  <c r="AA29" i="3"/>
  <c r="V80" i="3"/>
  <c r="AA80" i="3"/>
  <c r="V93" i="3"/>
  <c r="AA93" i="3"/>
  <c r="V103" i="3"/>
  <c r="AA103" i="3"/>
  <c r="V12" i="3"/>
  <c r="AA12" i="3"/>
  <c r="V56" i="3"/>
  <c r="AA56" i="3"/>
  <c r="V72" i="3"/>
  <c r="AA72" i="3"/>
  <c r="G6" i="4"/>
  <c r="H6" i="4"/>
  <c r="H464" i="4"/>
  <c r="G464" i="4"/>
  <c r="H448" i="4"/>
  <c r="G448" i="4"/>
  <c r="H432" i="4"/>
  <c r="G432" i="4"/>
  <c r="H416" i="4"/>
  <c r="G416" i="4"/>
  <c r="H400" i="4"/>
  <c r="G400" i="4"/>
  <c r="H384" i="4"/>
  <c r="G384" i="4"/>
  <c r="H368" i="4"/>
  <c r="G368" i="4"/>
  <c r="H352" i="4"/>
  <c r="G352" i="4"/>
  <c r="H336" i="4"/>
  <c r="G336" i="4"/>
  <c r="H320" i="4"/>
  <c r="G320" i="4"/>
  <c r="G301" i="4"/>
  <c r="H301" i="4"/>
  <c r="H280" i="4"/>
  <c r="G280" i="4"/>
  <c r="H258" i="4"/>
  <c r="G258" i="4"/>
  <c r="H236" i="4"/>
  <c r="G236" i="4"/>
  <c r="H204" i="4"/>
  <c r="G204" i="4"/>
  <c r="H172" i="4"/>
  <c r="G172" i="4"/>
  <c r="H140" i="4"/>
  <c r="G140" i="4"/>
  <c r="H108" i="4"/>
  <c r="G108" i="4"/>
  <c r="H76" i="4"/>
  <c r="G76" i="4"/>
  <c r="H44" i="4"/>
  <c r="G44" i="4"/>
  <c r="H12" i="4"/>
  <c r="G12" i="4"/>
  <c r="G467" i="4"/>
  <c r="H467" i="4"/>
  <c r="G451" i="4"/>
  <c r="H451" i="4"/>
  <c r="G435" i="4"/>
  <c r="H435" i="4"/>
  <c r="G419" i="4"/>
  <c r="H419" i="4"/>
  <c r="G403" i="4"/>
  <c r="H403" i="4"/>
  <c r="G387" i="4"/>
  <c r="H387" i="4"/>
  <c r="G371" i="4"/>
  <c r="H371" i="4"/>
  <c r="G355" i="4"/>
  <c r="H355" i="4"/>
  <c r="G339" i="4"/>
  <c r="H339" i="4"/>
  <c r="G323" i="4"/>
  <c r="H323" i="4"/>
  <c r="G305" i="4"/>
  <c r="H305" i="4"/>
  <c r="H284" i="4"/>
  <c r="G284" i="4"/>
  <c r="H262" i="4"/>
  <c r="G262" i="4"/>
  <c r="G241" i="4"/>
  <c r="H241" i="4"/>
  <c r="G209" i="4"/>
  <c r="H209" i="4"/>
  <c r="G177" i="4"/>
  <c r="H177" i="4"/>
  <c r="G145" i="4"/>
  <c r="H145" i="4"/>
  <c r="G113" i="4"/>
  <c r="H113" i="4"/>
  <c r="G81" i="4"/>
  <c r="H81" i="4"/>
  <c r="G49" i="4"/>
  <c r="H49" i="4"/>
  <c r="G17" i="4"/>
  <c r="H17" i="4"/>
  <c r="H470" i="4"/>
  <c r="G470" i="4"/>
  <c r="H454" i="4"/>
  <c r="G454" i="4"/>
  <c r="H438" i="4"/>
  <c r="G438" i="4"/>
  <c r="H422" i="4"/>
  <c r="G422" i="4"/>
  <c r="H406" i="4"/>
  <c r="G406" i="4"/>
  <c r="H390" i="4"/>
  <c r="G390" i="4"/>
  <c r="H374" i="4"/>
  <c r="G374" i="4"/>
  <c r="H358" i="4"/>
  <c r="G358" i="4"/>
  <c r="H342" i="4"/>
  <c r="G342" i="4"/>
  <c r="H326" i="4"/>
  <c r="G326" i="4"/>
  <c r="G309" i="4"/>
  <c r="H309" i="4"/>
  <c r="H288" i="4"/>
  <c r="G288" i="4"/>
  <c r="H266" i="4"/>
  <c r="G266" i="4"/>
  <c r="G245" i="4"/>
  <c r="H245" i="4"/>
  <c r="H216" i="4"/>
  <c r="G216" i="4"/>
  <c r="H184" i="4"/>
  <c r="G184" i="4"/>
  <c r="H152" i="4"/>
  <c r="G152" i="4"/>
  <c r="H120" i="4"/>
  <c r="G120" i="4"/>
  <c r="H88" i="4"/>
  <c r="G88" i="4"/>
  <c r="H56" i="4"/>
  <c r="G56" i="4"/>
  <c r="H24" i="4"/>
  <c r="G24" i="4"/>
  <c r="G473" i="4"/>
  <c r="H473" i="4"/>
  <c r="G457" i="4"/>
  <c r="H457" i="4"/>
  <c r="G441" i="4"/>
  <c r="H441" i="4"/>
  <c r="G425" i="4"/>
  <c r="H425" i="4"/>
  <c r="G409" i="4"/>
  <c r="H409" i="4"/>
  <c r="G393" i="4"/>
  <c r="H393" i="4"/>
  <c r="G377" i="4"/>
  <c r="H377" i="4"/>
  <c r="G361" i="4"/>
  <c r="H361" i="4"/>
  <c r="G345" i="4"/>
  <c r="H345" i="4"/>
  <c r="G329" i="4"/>
  <c r="H329" i="4"/>
  <c r="G313" i="4"/>
  <c r="H313" i="4"/>
  <c r="H292" i="4"/>
  <c r="G292" i="4"/>
  <c r="H270" i="4"/>
  <c r="G270" i="4"/>
  <c r="G249" i="4"/>
  <c r="H249" i="4"/>
  <c r="G221" i="4"/>
  <c r="H221" i="4"/>
  <c r="G189" i="4"/>
  <c r="H189" i="4"/>
  <c r="G157" i="4"/>
  <c r="H157" i="4"/>
  <c r="G125" i="4"/>
  <c r="H125" i="4"/>
  <c r="G93" i="4"/>
  <c r="H93" i="4"/>
  <c r="G61" i="4"/>
  <c r="H61" i="4"/>
  <c r="G29" i="4"/>
  <c r="H29" i="4"/>
  <c r="G307" i="4"/>
  <c r="H307" i="4"/>
  <c r="G291" i="4"/>
  <c r="H291" i="4"/>
  <c r="G275" i="4"/>
  <c r="H275" i="4"/>
  <c r="G259" i="4"/>
  <c r="H259" i="4"/>
  <c r="G243" i="4"/>
  <c r="H243" i="4"/>
  <c r="G227" i="4"/>
  <c r="H227" i="4"/>
  <c r="G211" i="4"/>
  <c r="H211" i="4"/>
  <c r="G195" i="4"/>
  <c r="H195" i="4"/>
  <c r="G179" i="4"/>
  <c r="H179" i="4"/>
  <c r="G163" i="4"/>
  <c r="H163" i="4"/>
  <c r="G147" i="4"/>
  <c r="H147" i="4"/>
  <c r="G131" i="4"/>
  <c r="H131" i="4"/>
  <c r="G115" i="4"/>
  <c r="H115" i="4"/>
  <c r="G99" i="4"/>
  <c r="H99" i="4"/>
  <c r="G83" i="4"/>
  <c r="H83" i="4"/>
  <c r="G67" i="4"/>
  <c r="H67" i="4"/>
  <c r="G51" i="4"/>
  <c r="H51" i="4"/>
  <c r="G35" i="4"/>
  <c r="H35" i="4"/>
  <c r="G19" i="4"/>
  <c r="H19" i="4"/>
  <c r="H238" i="4"/>
  <c r="G238" i="4"/>
  <c r="H222" i="4"/>
  <c r="G222" i="4"/>
  <c r="H206" i="4"/>
  <c r="G206" i="4"/>
  <c r="H190" i="4"/>
  <c r="G190" i="4"/>
  <c r="H174" i="4"/>
  <c r="G174" i="4"/>
  <c r="H158" i="4"/>
  <c r="G158" i="4"/>
  <c r="H142" i="4"/>
  <c r="G142" i="4"/>
  <c r="H126" i="4"/>
  <c r="G126" i="4"/>
  <c r="H110" i="4"/>
  <c r="G110" i="4"/>
  <c r="H94" i="4"/>
  <c r="G94" i="4"/>
  <c r="H78" i="4"/>
  <c r="G78" i="4"/>
  <c r="H62" i="4"/>
  <c r="G62" i="4"/>
  <c r="H46" i="4"/>
  <c r="G46" i="4"/>
  <c r="H30" i="4"/>
  <c r="G30" i="4"/>
  <c r="H14" i="4"/>
  <c r="G14" i="4"/>
  <c r="X166" i="4"/>
  <c r="S166" i="4"/>
  <c r="X150" i="4"/>
  <c r="S150" i="4"/>
  <c r="X134" i="4"/>
  <c r="S134" i="4"/>
  <c r="X118" i="4"/>
  <c r="S118" i="4"/>
  <c r="X102" i="4"/>
  <c r="S102" i="4"/>
  <c r="X86" i="4"/>
  <c r="S86" i="4"/>
  <c r="X70" i="4"/>
  <c r="S70" i="4"/>
  <c r="X54" i="4"/>
  <c r="S54" i="4"/>
  <c r="X38" i="4"/>
  <c r="S38" i="4"/>
  <c r="X22" i="4"/>
  <c r="S22" i="4"/>
  <c r="X274" i="4"/>
  <c r="S274" i="4"/>
  <c r="X270" i="4"/>
  <c r="S270" i="4"/>
  <c r="X266" i="4"/>
  <c r="S266" i="4"/>
  <c r="X262" i="4"/>
  <c r="S262" i="4"/>
  <c r="X171" i="4"/>
  <c r="S171" i="4"/>
  <c r="X155" i="4"/>
  <c r="S155" i="4"/>
  <c r="X139" i="4"/>
  <c r="S139" i="4"/>
  <c r="X123" i="4"/>
  <c r="S123" i="4"/>
  <c r="X107" i="4"/>
  <c r="S107" i="4"/>
  <c r="X91" i="4"/>
  <c r="S91" i="4"/>
  <c r="X75" i="4"/>
  <c r="S75" i="4"/>
  <c r="X59" i="4"/>
  <c r="S59" i="4"/>
  <c r="X43" i="4"/>
  <c r="S43" i="4"/>
  <c r="X27" i="4"/>
  <c r="S27" i="4"/>
  <c r="X11" i="4"/>
  <c r="S11" i="4"/>
  <c r="X257" i="4"/>
  <c r="S257" i="4"/>
  <c r="X253" i="4"/>
  <c r="S253" i="4"/>
  <c r="X249" i="4"/>
  <c r="S249" i="4"/>
  <c r="X245" i="4"/>
  <c r="S245" i="4"/>
  <c r="X241" i="4"/>
  <c r="S241" i="4"/>
  <c r="X237" i="4"/>
  <c r="S237" i="4"/>
  <c r="X233" i="4"/>
  <c r="S233" i="4"/>
  <c r="X229" i="4"/>
  <c r="S229" i="4"/>
  <c r="X225" i="4"/>
  <c r="S225" i="4"/>
  <c r="X221" i="4"/>
  <c r="S221" i="4"/>
  <c r="X217" i="4"/>
  <c r="S217" i="4"/>
  <c r="X213" i="4"/>
  <c r="S213" i="4"/>
  <c r="X209" i="4"/>
  <c r="S209" i="4"/>
  <c r="X205" i="4"/>
  <c r="S205" i="4"/>
  <c r="X201" i="4"/>
  <c r="S201" i="4"/>
  <c r="X197" i="4"/>
  <c r="S197" i="4"/>
  <c r="X193" i="4"/>
  <c r="S193" i="4"/>
  <c r="X189" i="4"/>
  <c r="S189" i="4"/>
  <c r="X185" i="4"/>
  <c r="S185" i="4"/>
  <c r="X181" i="4"/>
  <c r="S181" i="4"/>
  <c r="X177" i="4"/>
  <c r="S177" i="4"/>
  <c r="X164" i="4"/>
  <c r="S164" i="4"/>
  <c r="X148" i="4"/>
  <c r="S148" i="4"/>
  <c r="X132" i="4"/>
  <c r="S132" i="4"/>
  <c r="X116" i="4"/>
  <c r="S116" i="4"/>
  <c r="X100" i="4"/>
  <c r="S100" i="4"/>
  <c r="X84" i="4"/>
  <c r="S84" i="4"/>
  <c r="X68" i="4"/>
  <c r="S68" i="4"/>
  <c r="X52" i="4"/>
  <c r="S52" i="4"/>
  <c r="X36" i="4"/>
  <c r="S36" i="4"/>
  <c r="X20" i="4"/>
  <c r="S20" i="4"/>
  <c r="S6" i="4"/>
  <c r="X6" i="4"/>
  <c r="X161" i="4"/>
  <c r="S161" i="4"/>
  <c r="X145" i="4"/>
  <c r="S145" i="4"/>
  <c r="X129" i="4"/>
  <c r="S129" i="4"/>
  <c r="X113" i="4"/>
  <c r="S113" i="4"/>
  <c r="X97" i="4"/>
  <c r="S97" i="4"/>
  <c r="X81" i="4"/>
  <c r="S81" i="4"/>
  <c r="X65" i="4"/>
  <c r="S65" i="4"/>
  <c r="X49" i="4"/>
  <c r="S49" i="4"/>
  <c r="X33" i="4"/>
  <c r="S33" i="4"/>
  <c r="X17" i="4"/>
  <c r="S17" i="4"/>
  <c r="Z56" i="3"/>
  <c r="V64" i="3"/>
  <c r="AA64" i="3"/>
  <c r="U80" i="3"/>
  <c r="U82" i="3"/>
  <c r="V86" i="3"/>
  <c r="AA86" i="3"/>
  <c r="U88" i="3"/>
  <c r="U96" i="3"/>
  <c r="V27" i="3"/>
  <c r="AA27" i="3"/>
  <c r="V33" i="3"/>
  <c r="AA33" i="3"/>
  <c r="V45" i="3"/>
  <c r="AA45" i="3"/>
  <c r="V32" i="3"/>
  <c r="AA32" i="3"/>
  <c r="V8" i="3"/>
  <c r="AA8" i="3"/>
  <c r="V23" i="3"/>
  <c r="AA23" i="3"/>
  <c r="U72" i="3"/>
  <c r="AA11" i="4"/>
  <c r="V11" i="4"/>
  <c r="AA27" i="4"/>
  <c r="V27" i="4"/>
  <c r="AA43" i="4"/>
  <c r="V43" i="4"/>
  <c r="AA59" i="4"/>
  <c r="V59" i="4"/>
  <c r="AA75" i="4"/>
  <c r="V75" i="4"/>
  <c r="AA91" i="4"/>
  <c r="V91" i="4"/>
  <c r="AA107" i="4"/>
  <c r="V107" i="4"/>
  <c r="AA123" i="4"/>
  <c r="V123" i="4"/>
  <c r="AA139" i="4"/>
  <c r="V139" i="4"/>
  <c r="AA155" i="4"/>
  <c r="V155" i="4"/>
  <c r="AA171" i="4"/>
  <c r="V171" i="4"/>
  <c r="AA14" i="4"/>
  <c r="V14" i="4"/>
  <c r="AA30" i="4"/>
  <c r="V30" i="4"/>
  <c r="AA46" i="4"/>
  <c r="V46" i="4"/>
  <c r="AA62" i="4"/>
  <c r="V62" i="4"/>
  <c r="AA78" i="4"/>
  <c r="V78" i="4"/>
  <c r="AA94" i="4"/>
  <c r="V94" i="4"/>
  <c r="AA110" i="4"/>
  <c r="V110" i="4"/>
  <c r="AA126" i="4"/>
  <c r="V126" i="4"/>
  <c r="AA142" i="4"/>
  <c r="V142" i="4"/>
  <c r="AA158" i="4"/>
  <c r="V158" i="4"/>
  <c r="AA174" i="4"/>
  <c r="V174" i="4"/>
  <c r="AA21" i="4"/>
  <c r="V21" i="4"/>
  <c r="AA37" i="4"/>
  <c r="V37" i="4"/>
  <c r="AA53" i="4"/>
  <c r="V53" i="4"/>
  <c r="AA69" i="4"/>
  <c r="V69" i="4"/>
  <c r="AA85" i="4"/>
  <c r="V85" i="4"/>
  <c r="AA101" i="4"/>
  <c r="V101" i="4"/>
  <c r="AA117" i="4"/>
  <c r="V117" i="4"/>
  <c r="AA133" i="4"/>
  <c r="V133" i="4"/>
  <c r="AA149" i="4"/>
  <c r="V149" i="4"/>
  <c r="AA165" i="4"/>
  <c r="V165" i="4"/>
  <c r="AA16" i="4"/>
  <c r="V16" i="4"/>
  <c r="AA32" i="4"/>
  <c r="V32" i="4"/>
  <c r="AA48" i="4"/>
  <c r="V48" i="4"/>
  <c r="AA64" i="4"/>
  <c r="V64" i="4"/>
  <c r="AA80" i="4"/>
  <c r="V80" i="4"/>
  <c r="AA96" i="4"/>
  <c r="V96" i="4"/>
  <c r="AA112" i="4"/>
  <c r="V112" i="4"/>
  <c r="AA128" i="4"/>
  <c r="V128" i="4"/>
  <c r="AA144" i="4"/>
  <c r="V144" i="4"/>
  <c r="AA160" i="4"/>
  <c r="V160" i="4"/>
  <c r="Y9" i="4"/>
  <c r="T9" i="4"/>
  <c r="Y17" i="4"/>
  <c r="T17" i="4"/>
  <c r="Y25" i="4"/>
  <c r="T25" i="4"/>
  <c r="Y33" i="4"/>
  <c r="T33" i="4"/>
  <c r="Y41" i="4"/>
  <c r="T41" i="4"/>
  <c r="Y49" i="4"/>
  <c r="T49" i="4"/>
  <c r="Y57" i="4"/>
  <c r="T57" i="4"/>
  <c r="Y65" i="4"/>
  <c r="T65" i="4"/>
  <c r="Y73" i="4"/>
  <c r="T73" i="4"/>
  <c r="Y81" i="4"/>
  <c r="T81" i="4"/>
  <c r="Y89" i="4"/>
  <c r="T89" i="4"/>
  <c r="Y97" i="4"/>
  <c r="T97" i="4"/>
  <c r="Y105" i="4"/>
  <c r="T105" i="4"/>
  <c r="Y113" i="4"/>
  <c r="T113" i="4"/>
  <c r="Y121" i="4"/>
  <c r="T121" i="4"/>
  <c r="Y129" i="4"/>
  <c r="T129" i="4"/>
  <c r="Y137" i="4"/>
  <c r="T137" i="4"/>
  <c r="Y145" i="4"/>
  <c r="T145" i="4"/>
  <c r="Y153" i="4"/>
  <c r="T153" i="4"/>
  <c r="Y161" i="4"/>
  <c r="T161" i="4"/>
  <c r="Y169" i="4"/>
  <c r="T169" i="4"/>
  <c r="Y177" i="4"/>
  <c r="T177" i="4"/>
  <c r="Z182" i="4"/>
  <c r="U182" i="4"/>
  <c r="AA187" i="4"/>
  <c r="V187" i="4"/>
  <c r="Y193" i="4"/>
  <c r="T193" i="4"/>
  <c r="Z198" i="4"/>
  <c r="U198" i="4"/>
  <c r="AA203" i="4"/>
  <c r="V203" i="4"/>
  <c r="Y209" i="4"/>
  <c r="T209" i="4"/>
  <c r="Z214" i="4"/>
  <c r="U214" i="4"/>
  <c r="AA219" i="4"/>
  <c r="V219" i="4"/>
  <c r="Y225" i="4"/>
  <c r="T225" i="4"/>
  <c r="Z230" i="4"/>
  <c r="U230" i="4"/>
  <c r="AA235" i="4"/>
  <c r="V235" i="4"/>
  <c r="Y241" i="4"/>
  <c r="T241" i="4"/>
  <c r="Z246" i="4"/>
  <c r="U246" i="4"/>
  <c r="AA251" i="4"/>
  <c r="V251" i="4"/>
  <c r="Y257" i="4"/>
  <c r="T257" i="4"/>
  <c r="AA263" i="4"/>
  <c r="V263" i="4"/>
  <c r="Y269" i="4"/>
  <c r="T269" i="4"/>
  <c r="Z274" i="4"/>
  <c r="U274" i="4"/>
  <c r="Y12" i="4"/>
  <c r="T12" i="4"/>
  <c r="Y20" i="4"/>
  <c r="T20" i="4"/>
  <c r="Y28" i="4"/>
  <c r="T28" i="4"/>
  <c r="Y36" i="4"/>
  <c r="T36" i="4"/>
  <c r="Y44" i="4"/>
  <c r="T44" i="4"/>
  <c r="Y52" i="4"/>
  <c r="T52" i="4"/>
  <c r="Y60" i="4"/>
  <c r="T60" i="4"/>
  <c r="Y68" i="4"/>
  <c r="T68" i="4"/>
  <c r="Y76" i="4"/>
  <c r="T76" i="4"/>
  <c r="Y84" i="4"/>
  <c r="T84" i="4"/>
  <c r="Y92" i="4"/>
  <c r="T92" i="4"/>
  <c r="Y100" i="4"/>
  <c r="T100" i="4"/>
  <c r="Y108" i="4"/>
  <c r="T108" i="4"/>
  <c r="Y116" i="4"/>
  <c r="T116" i="4"/>
  <c r="Y124" i="4"/>
  <c r="T124" i="4"/>
  <c r="Y132" i="4"/>
  <c r="T132" i="4"/>
  <c r="Y140" i="4"/>
  <c r="T140" i="4"/>
  <c r="Y148" i="4"/>
  <c r="T148" i="4"/>
  <c r="Y156" i="4"/>
  <c r="T156" i="4"/>
  <c r="Y164" i="4"/>
  <c r="T164" i="4"/>
  <c r="Y172" i="4"/>
  <c r="T172" i="4"/>
  <c r="AA178" i="4"/>
  <c r="V178" i="4"/>
  <c r="Y184" i="4"/>
  <c r="T184" i="4"/>
  <c r="Z189" i="4"/>
  <c r="U189" i="4"/>
  <c r="AA194" i="4"/>
  <c r="V194" i="4"/>
  <c r="Y200" i="4"/>
  <c r="T200" i="4"/>
  <c r="Z205" i="4"/>
  <c r="U205" i="4"/>
  <c r="AA210" i="4"/>
  <c r="V210" i="4"/>
  <c r="Y216" i="4"/>
  <c r="T216" i="4"/>
  <c r="Z221" i="4"/>
  <c r="U221" i="4"/>
  <c r="AA226" i="4"/>
  <c r="V226" i="4"/>
  <c r="Y232" i="4"/>
  <c r="T232" i="4"/>
  <c r="Z237" i="4"/>
  <c r="U237" i="4"/>
  <c r="AA242" i="4"/>
  <c r="V242" i="4"/>
  <c r="Y248" i="4"/>
  <c r="T248" i="4"/>
  <c r="Z253" i="4"/>
  <c r="U253" i="4"/>
  <c r="AA258" i="4"/>
  <c r="V258" i="4"/>
  <c r="Y264" i="4"/>
  <c r="T264" i="4"/>
  <c r="Z269" i="4"/>
  <c r="U269" i="4"/>
  <c r="AA274" i="4"/>
  <c r="V274" i="4"/>
  <c r="U12" i="4"/>
  <c r="Z12" i="4"/>
  <c r="U20" i="4"/>
  <c r="Z20" i="4"/>
  <c r="U28" i="4"/>
  <c r="Z28" i="4"/>
  <c r="U36" i="4"/>
  <c r="Z36" i="4"/>
  <c r="U44" i="4"/>
  <c r="Z44" i="4"/>
  <c r="U52" i="4"/>
  <c r="Z52" i="4"/>
  <c r="U60" i="4"/>
  <c r="Z60" i="4"/>
  <c r="U68" i="4"/>
  <c r="Z68" i="4"/>
  <c r="U76" i="4"/>
  <c r="Z76" i="4"/>
  <c r="U84" i="4"/>
  <c r="Z84" i="4"/>
  <c r="U92" i="4"/>
  <c r="Z92" i="4"/>
  <c r="U100" i="4"/>
  <c r="Z100" i="4"/>
  <c r="Z108" i="4"/>
  <c r="U108" i="4"/>
  <c r="Z116" i="4"/>
  <c r="U116" i="4"/>
  <c r="Z124" i="4"/>
  <c r="U124" i="4"/>
  <c r="Z132" i="4"/>
  <c r="U132" i="4"/>
  <c r="Z140" i="4"/>
  <c r="U140" i="4"/>
  <c r="Z148" i="4"/>
  <c r="U148" i="4"/>
  <c r="Z156" i="4"/>
  <c r="U156" i="4"/>
  <c r="Z164" i="4"/>
  <c r="U164" i="4"/>
  <c r="Z172" i="4"/>
  <c r="U172" i="4"/>
  <c r="Y179" i="4"/>
  <c r="T179" i="4"/>
  <c r="Z184" i="4"/>
  <c r="U184" i="4"/>
  <c r="AA189" i="4"/>
  <c r="V189" i="4"/>
  <c r="Y195" i="4"/>
  <c r="T195" i="4"/>
  <c r="Z200" i="4"/>
  <c r="U200" i="4"/>
  <c r="AA205" i="4"/>
  <c r="V205" i="4"/>
  <c r="Y211" i="4"/>
  <c r="T211" i="4"/>
  <c r="Z216" i="4"/>
  <c r="U216" i="4"/>
  <c r="AA221" i="4"/>
  <c r="V221" i="4"/>
  <c r="Y227" i="4"/>
  <c r="T227" i="4"/>
  <c r="Z232" i="4"/>
  <c r="U232" i="4"/>
  <c r="AA237" i="4"/>
  <c r="V237" i="4"/>
  <c r="Y243" i="4"/>
  <c r="T243" i="4"/>
  <c r="Z248" i="4"/>
  <c r="U248" i="4"/>
  <c r="AA253" i="4"/>
  <c r="V253" i="4"/>
  <c r="Z264" i="4"/>
  <c r="U264" i="4"/>
  <c r="AA269" i="4"/>
  <c r="V269" i="4"/>
  <c r="AA6" i="4"/>
  <c r="V6" i="4"/>
  <c r="Y14" i="4"/>
  <c r="T14" i="4"/>
  <c r="Y22" i="4"/>
  <c r="T22" i="4"/>
  <c r="Y30" i="4"/>
  <c r="T30" i="4"/>
  <c r="Y38" i="4"/>
  <c r="T38" i="4"/>
  <c r="Y46" i="4"/>
  <c r="T46" i="4"/>
  <c r="Y54" i="4"/>
  <c r="T54" i="4"/>
  <c r="Y62" i="4"/>
  <c r="T62" i="4"/>
  <c r="Y70" i="4"/>
  <c r="T70" i="4"/>
  <c r="Y78" i="4"/>
  <c r="T78" i="4"/>
  <c r="Y86" i="4"/>
  <c r="T86" i="4"/>
  <c r="Y94" i="4"/>
  <c r="T94" i="4"/>
  <c r="Y102" i="4"/>
  <c r="T102" i="4"/>
  <c r="Y110" i="4"/>
  <c r="T110" i="4"/>
  <c r="Y118" i="4"/>
  <c r="T118" i="4"/>
  <c r="Y126" i="4"/>
  <c r="T126" i="4"/>
  <c r="Y134" i="4"/>
  <c r="T134" i="4"/>
  <c r="Y142" i="4"/>
  <c r="T142" i="4"/>
  <c r="Y150" i="4"/>
  <c r="T150" i="4"/>
  <c r="Y158" i="4"/>
  <c r="T158" i="4"/>
  <c r="Y166" i="4"/>
  <c r="T166" i="4"/>
  <c r="Y174" i="4"/>
  <c r="T174" i="4"/>
  <c r="Z179" i="4"/>
  <c r="U179" i="4"/>
  <c r="AA184" i="4"/>
  <c r="V184" i="4"/>
  <c r="Y190" i="4"/>
  <c r="T190" i="4"/>
  <c r="Z195" i="4"/>
  <c r="U195" i="4"/>
  <c r="AA200" i="4"/>
  <c r="V200" i="4"/>
  <c r="Y206" i="4"/>
  <c r="T206" i="4"/>
  <c r="Z211" i="4"/>
  <c r="U211" i="4"/>
  <c r="AA216" i="4"/>
  <c r="V216" i="4"/>
  <c r="Y222" i="4"/>
  <c r="T222" i="4"/>
  <c r="Z227" i="4"/>
  <c r="U227" i="4"/>
  <c r="AA232" i="4"/>
  <c r="V232" i="4"/>
  <c r="Y238" i="4"/>
  <c r="T238" i="4"/>
  <c r="Z243" i="4"/>
  <c r="U243" i="4"/>
  <c r="AA248" i="4"/>
  <c r="V248" i="4"/>
  <c r="Y254" i="4"/>
  <c r="T254" i="4"/>
  <c r="AA264" i="4"/>
  <c r="V264" i="4"/>
  <c r="Y270" i="4"/>
  <c r="T270" i="4"/>
  <c r="Z6" i="4"/>
  <c r="U6" i="4"/>
  <c r="T16" i="3"/>
  <c r="Y16" i="3"/>
  <c r="V22" i="3"/>
  <c r="AA22" i="3"/>
  <c r="Z35" i="3"/>
  <c r="U35" i="3"/>
  <c r="U42" i="3"/>
  <c r="Z42" i="3"/>
  <c r="V47" i="3"/>
  <c r="AA47" i="3"/>
  <c r="Z54" i="3"/>
  <c r="U54" i="3"/>
  <c r="V63" i="3"/>
  <c r="AA63" i="3"/>
  <c r="V74" i="3"/>
  <c r="AA74" i="3"/>
  <c r="Z86" i="3"/>
  <c r="U86" i="3"/>
  <c r="U95" i="3"/>
  <c r="Z95" i="3"/>
  <c r="Z11" i="3"/>
  <c r="U11" i="3"/>
  <c r="U14" i="3"/>
  <c r="Z14" i="3"/>
  <c r="T28" i="3"/>
  <c r="Y28" i="3"/>
  <c r="V39" i="3"/>
  <c r="AA39" i="3"/>
  <c r="T52" i="3"/>
  <c r="Y52" i="3"/>
  <c r="Z25" i="3"/>
  <c r="U25" i="3"/>
  <c r="T33" i="3"/>
  <c r="Y33" i="3"/>
  <c r="T40" i="3"/>
  <c r="Y40" i="3"/>
  <c r="V59" i="3"/>
  <c r="AA59" i="3"/>
  <c r="T20" i="3"/>
  <c r="Y20" i="3"/>
  <c r="Z23" i="3"/>
  <c r="U23" i="3"/>
  <c r="Z33" i="3"/>
  <c r="U33" i="3"/>
  <c r="V51" i="3"/>
  <c r="AA51" i="3"/>
  <c r="T60" i="3"/>
  <c r="Y60" i="3"/>
  <c r="Z64" i="3"/>
  <c r="U64" i="3"/>
  <c r="U73" i="3"/>
  <c r="Z73" i="3"/>
  <c r="S79" i="3"/>
  <c r="X79" i="3"/>
  <c r="T85" i="3"/>
  <c r="Y85" i="3"/>
  <c r="X90" i="3"/>
  <c r="S90" i="3"/>
  <c r="S95" i="3"/>
  <c r="X95" i="3"/>
  <c r="X99" i="3"/>
  <c r="S99" i="3"/>
  <c r="T105" i="3"/>
  <c r="Y105" i="3"/>
  <c r="Z7" i="3"/>
  <c r="U7" i="3"/>
  <c r="X49" i="3"/>
  <c r="S49" i="3"/>
  <c r="X38" i="3"/>
  <c r="S38" i="3"/>
  <c r="X16" i="3"/>
  <c r="S16" i="3"/>
  <c r="X11" i="3"/>
  <c r="S11" i="3"/>
  <c r="X65" i="3"/>
  <c r="S65" i="3"/>
  <c r="X54" i="3"/>
  <c r="S54" i="3"/>
  <c r="X42" i="3"/>
  <c r="S42" i="3"/>
  <c r="X20" i="3"/>
  <c r="S20" i="3"/>
  <c r="X10" i="3"/>
  <c r="S10" i="3"/>
  <c r="X50" i="3"/>
  <c r="S50" i="3"/>
  <c r="S40" i="3"/>
  <c r="X40" i="3"/>
  <c r="X24" i="3"/>
  <c r="S24" i="3"/>
  <c r="X85" i="3"/>
  <c r="S85" i="3"/>
  <c r="X69" i="3"/>
  <c r="S69" i="3"/>
  <c r="X58" i="3"/>
  <c r="S58" i="3"/>
  <c r="S44" i="3"/>
  <c r="X44" i="3"/>
  <c r="X26" i="3"/>
  <c r="S26" i="3"/>
  <c r="U24" i="3"/>
  <c r="T64" i="3"/>
  <c r="Y64" i="3"/>
  <c r="U76" i="3"/>
  <c r="V84" i="3"/>
  <c r="AA84" i="3"/>
  <c r="T93" i="3"/>
  <c r="Y93" i="3"/>
  <c r="Y46" i="3"/>
  <c r="T46" i="3"/>
  <c r="T29" i="3"/>
  <c r="Y29" i="3"/>
  <c r="Y10" i="3"/>
  <c r="T10" i="3"/>
  <c r="T50" i="3"/>
  <c r="Y50" i="3"/>
  <c r="Y23" i="3"/>
  <c r="T23" i="3"/>
  <c r="T44" i="3"/>
  <c r="Y44" i="3"/>
  <c r="T25" i="3"/>
  <c r="Y25" i="3"/>
  <c r="Y79" i="3"/>
  <c r="T79" i="3"/>
  <c r="Y34" i="3"/>
  <c r="T34" i="3"/>
  <c r="T11" i="3"/>
  <c r="Y11" i="3"/>
  <c r="U16" i="3"/>
  <c r="Z16" i="3"/>
  <c r="Z32" i="3"/>
  <c r="Z40" i="3"/>
  <c r="T65" i="3"/>
  <c r="Y65" i="3"/>
  <c r="U89" i="3"/>
  <c r="V98" i="3"/>
  <c r="AA98" i="3"/>
  <c r="V20" i="3"/>
  <c r="AA20" i="3"/>
  <c r="V57" i="3"/>
  <c r="AA57" i="3"/>
  <c r="Z60" i="3"/>
  <c r="V69" i="3"/>
  <c r="AA69" i="3"/>
  <c r="V91" i="3"/>
  <c r="AA91" i="3"/>
  <c r="U97" i="3"/>
  <c r="U99" i="3"/>
  <c r="H476" i="4"/>
  <c r="G476" i="4"/>
  <c r="H460" i="4"/>
  <c r="G460" i="4"/>
  <c r="H444" i="4"/>
  <c r="G444" i="4"/>
  <c r="H428" i="4"/>
  <c r="G428" i="4"/>
  <c r="H412" i="4"/>
  <c r="G412" i="4"/>
  <c r="H396" i="4"/>
  <c r="G396" i="4"/>
  <c r="H380" i="4"/>
  <c r="G380" i="4"/>
  <c r="H364" i="4"/>
  <c r="G364" i="4"/>
  <c r="H348" i="4"/>
  <c r="G348" i="4"/>
  <c r="H332" i="4"/>
  <c r="G332" i="4"/>
  <c r="H316" i="4"/>
  <c r="G316" i="4"/>
  <c r="H296" i="4"/>
  <c r="G296" i="4"/>
  <c r="H274" i="4"/>
  <c r="G274" i="4"/>
  <c r="G253" i="4"/>
  <c r="H253" i="4"/>
  <c r="H228" i="4"/>
  <c r="G228" i="4"/>
  <c r="H196" i="4"/>
  <c r="G196" i="4"/>
  <c r="H164" i="4"/>
  <c r="G164" i="4"/>
  <c r="H132" i="4"/>
  <c r="G132" i="4"/>
  <c r="H100" i="4"/>
  <c r="G100" i="4"/>
  <c r="H68" i="4"/>
  <c r="G68" i="4"/>
  <c r="H36" i="4"/>
  <c r="G36" i="4"/>
  <c r="G479" i="4"/>
  <c r="H479" i="4"/>
  <c r="G463" i="4"/>
  <c r="H463" i="4"/>
  <c r="G447" i="4"/>
  <c r="H447" i="4"/>
  <c r="G431" i="4"/>
  <c r="H431" i="4"/>
  <c r="G415" i="4"/>
  <c r="H415" i="4"/>
  <c r="G399" i="4"/>
  <c r="H399" i="4"/>
  <c r="G383" i="4"/>
  <c r="H383" i="4"/>
  <c r="G367" i="4"/>
  <c r="H367" i="4"/>
  <c r="G351" i="4"/>
  <c r="H351" i="4"/>
  <c r="G335" i="4"/>
  <c r="H335" i="4"/>
  <c r="G319" i="4"/>
  <c r="H319" i="4"/>
  <c r="H300" i="4"/>
  <c r="G300" i="4"/>
  <c r="H278" i="4"/>
  <c r="G278" i="4"/>
  <c r="G257" i="4"/>
  <c r="H257" i="4"/>
  <c r="G233" i="4"/>
  <c r="H233" i="4"/>
  <c r="G201" i="4"/>
  <c r="H201" i="4"/>
  <c r="G169" i="4"/>
  <c r="H169" i="4"/>
  <c r="G137" i="4"/>
  <c r="H137" i="4"/>
  <c r="G105" i="4"/>
  <c r="H105" i="4"/>
  <c r="G73" i="4"/>
  <c r="H73" i="4"/>
  <c r="G41" i="4"/>
  <c r="H41" i="4"/>
  <c r="G9" i="4"/>
  <c r="H9" i="4"/>
  <c r="H466" i="4"/>
  <c r="G466" i="4"/>
  <c r="H450" i="4"/>
  <c r="G450" i="4"/>
  <c r="H434" i="4"/>
  <c r="G434" i="4"/>
  <c r="H418" i="4"/>
  <c r="G418" i="4"/>
  <c r="H402" i="4"/>
  <c r="G402" i="4"/>
  <c r="H386" i="4"/>
  <c r="G386" i="4"/>
  <c r="H370" i="4"/>
  <c r="G370" i="4"/>
  <c r="H354" i="4"/>
  <c r="G354" i="4"/>
  <c r="H338" i="4"/>
  <c r="G338" i="4"/>
  <c r="H322" i="4"/>
  <c r="G322" i="4"/>
  <c r="H304" i="4"/>
  <c r="G304" i="4"/>
  <c r="H282" i="4"/>
  <c r="G282" i="4"/>
  <c r="G261" i="4"/>
  <c r="H261" i="4"/>
  <c r="H240" i="4"/>
  <c r="G240" i="4"/>
  <c r="H208" i="4"/>
  <c r="G208" i="4"/>
  <c r="H176" i="4"/>
  <c r="G176" i="4"/>
  <c r="H144" i="4"/>
  <c r="G144" i="4"/>
  <c r="H112" i="4"/>
  <c r="G112" i="4"/>
  <c r="H80" i="4"/>
  <c r="G80" i="4"/>
  <c r="H48" i="4"/>
  <c r="G48" i="4"/>
  <c r="H16" i="4"/>
  <c r="G16" i="4"/>
  <c r="G469" i="4"/>
  <c r="H469" i="4"/>
  <c r="G453" i="4"/>
  <c r="H453" i="4"/>
  <c r="G437" i="4"/>
  <c r="H437" i="4"/>
  <c r="G421" i="4"/>
  <c r="H421" i="4"/>
  <c r="G405" i="4"/>
  <c r="H405" i="4"/>
  <c r="G389" i="4"/>
  <c r="H389" i="4"/>
  <c r="G373" i="4"/>
  <c r="H373" i="4"/>
  <c r="G357" i="4"/>
  <c r="H357" i="4"/>
  <c r="G341" i="4"/>
  <c r="H341" i="4"/>
  <c r="G325" i="4"/>
  <c r="H325" i="4"/>
  <c r="H308" i="4"/>
  <c r="G308" i="4"/>
  <c r="H286" i="4"/>
  <c r="G286" i="4"/>
  <c r="G265" i="4"/>
  <c r="H265" i="4"/>
  <c r="H244" i="4"/>
  <c r="G244" i="4"/>
  <c r="G213" i="4"/>
  <c r="H213" i="4"/>
  <c r="G181" i="4"/>
  <c r="H181" i="4"/>
  <c r="G149" i="4"/>
  <c r="H149" i="4"/>
  <c r="G117" i="4"/>
  <c r="H117" i="4"/>
  <c r="G85" i="4"/>
  <c r="H85" i="4"/>
  <c r="G53" i="4"/>
  <c r="H53" i="4"/>
  <c r="G21" i="4"/>
  <c r="H21" i="4"/>
  <c r="G303" i="4"/>
  <c r="H303" i="4"/>
  <c r="G287" i="4"/>
  <c r="H287" i="4"/>
  <c r="G271" i="4"/>
  <c r="H271" i="4"/>
  <c r="G255" i="4"/>
  <c r="H255" i="4"/>
  <c r="G239" i="4"/>
  <c r="H239" i="4"/>
  <c r="H223" i="4"/>
  <c r="G223" i="4"/>
  <c r="H207" i="4"/>
  <c r="G207" i="4"/>
  <c r="H191" i="4"/>
  <c r="G191" i="4"/>
  <c r="H175" i="4"/>
  <c r="G175" i="4"/>
  <c r="H159" i="4"/>
  <c r="G159" i="4"/>
  <c r="H143" i="4"/>
  <c r="G143" i="4"/>
  <c r="H127" i="4"/>
  <c r="G127" i="4"/>
  <c r="H111" i="4"/>
  <c r="G111" i="4"/>
  <c r="H95" i="4"/>
  <c r="G95" i="4"/>
  <c r="G79" i="4"/>
  <c r="H79" i="4"/>
  <c r="G63" i="4"/>
  <c r="H63" i="4"/>
  <c r="G47" i="4"/>
  <c r="H47" i="4"/>
  <c r="G31" i="4"/>
  <c r="H31" i="4"/>
  <c r="G15" i="4"/>
  <c r="H15" i="4"/>
  <c r="H234" i="4"/>
  <c r="G234" i="4"/>
  <c r="H218" i="4"/>
  <c r="G218" i="4"/>
  <c r="H202" i="4"/>
  <c r="G202" i="4"/>
  <c r="H186" i="4"/>
  <c r="G186" i="4"/>
  <c r="H170" i="4"/>
  <c r="G170" i="4"/>
  <c r="H154" i="4"/>
  <c r="G154" i="4"/>
  <c r="H138" i="4"/>
  <c r="G138" i="4"/>
  <c r="H122" i="4"/>
  <c r="G122" i="4"/>
  <c r="H106" i="4"/>
  <c r="G106" i="4"/>
  <c r="H90" i="4"/>
  <c r="G90" i="4"/>
  <c r="H74" i="4"/>
  <c r="G74" i="4"/>
  <c r="H58" i="4"/>
  <c r="G58" i="4"/>
  <c r="H42" i="4"/>
  <c r="G42" i="4"/>
  <c r="H26" i="4"/>
  <c r="G26" i="4"/>
  <c r="H10" i="4"/>
  <c r="G10" i="4"/>
  <c r="X162" i="4"/>
  <c r="S162" i="4"/>
  <c r="X146" i="4"/>
  <c r="S146" i="4"/>
  <c r="X130" i="4"/>
  <c r="S130" i="4"/>
  <c r="X114" i="4"/>
  <c r="S114" i="4"/>
  <c r="X98" i="4"/>
  <c r="S98" i="4"/>
  <c r="X82" i="4"/>
  <c r="S82" i="4"/>
  <c r="X66" i="4"/>
  <c r="S66" i="4"/>
  <c r="X50" i="4"/>
  <c r="S50" i="4"/>
  <c r="X34" i="4"/>
  <c r="S34" i="4"/>
  <c r="X18" i="4"/>
  <c r="S18" i="4"/>
  <c r="X273" i="4"/>
  <c r="S273" i="4"/>
  <c r="X269" i="4"/>
  <c r="S269" i="4"/>
  <c r="X265" i="4"/>
  <c r="S265" i="4"/>
  <c r="X261" i="4"/>
  <c r="S261" i="4"/>
  <c r="X167" i="4"/>
  <c r="S167" i="4"/>
  <c r="X151" i="4"/>
  <c r="S151" i="4"/>
  <c r="X135" i="4"/>
  <c r="S135" i="4"/>
  <c r="X119" i="4"/>
  <c r="S119" i="4"/>
  <c r="X103" i="4"/>
  <c r="S103" i="4"/>
  <c r="X87" i="4"/>
  <c r="S87" i="4"/>
  <c r="X71" i="4"/>
  <c r="S71" i="4"/>
  <c r="X55" i="4"/>
  <c r="S55" i="4"/>
  <c r="X39" i="4"/>
  <c r="S39" i="4"/>
  <c r="X23" i="4"/>
  <c r="S23" i="4"/>
  <c r="X7" i="4"/>
  <c r="S7" i="4"/>
  <c r="X256" i="4"/>
  <c r="S256" i="4"/>
  <c r="X252" i="4"/>
  <c r="S252" i="4"/>
  <c r="X248" i="4"/>
  <c r="S248" i="4"/>
  <c r="X244" i="4"/>
  <c r="S244" i="4"/>
  <c r="X240" i="4"/>
  <c r="S240" i="4"/>
  <c r="X236" i="4"/>
  <c r="S236" i="4"/>
  <c r="X232" i="4"/>
  <c r="S232" i="4"/>
  <c r="X228" i="4"/>
  <c r="S228" i="4"/>
  <c r="X224" i="4"/>
  <c r="S224" i="4"/>
  <c r="X220" i="4"/>
  <c r="S220" i="4"/>
  <c r="X216" i="4"/>
  <c r="S216" i="4"/>
  <c r="X212" i="4"/>
  <c r="S212" i="4"/>
  <c r="X208" i="4"/>
  <c r="S208" i="4"/>
  <c r="X204" i="4"/>
  <c r="S204" i="4"/>
  <c r="X200" i="4"/>
  <c r="S200" i="4"/>
  <c r="X196" i="4"/>
  <c r="S196" i="4"/>
  <c r="X192" i="4"/>
  <c r="S192" i="4"/>
  <c r="X188" i="4"/>
  <c r="S188" i="4"/>
  <c r="X184" i="4"/>
  <c r="S184" i="4"/>
  <c r="X180" i="4"/>
  <c r="S180" i="4"/>
  <c r="X176" i="4"/>
  <c r="S176" i="4"/>
  <c r="X160" i="4"/>
  <c r="S160" i="4"/>
  <c r="X144" i="4"/>
  <c r="S144" i="4"/>
  <c r="X128" i="4"/>
  <c r="S128" i="4"/>
  <c r="X112" i="4"/>
  <c r="S112" i="4"/>
  <c r="X96" i="4"/>
  <c r="S96" i="4"/>
  <c r="X80" i="4"/>
  <c r="S80" i="4"/>
  <c r="X64" i="4"/>
  <c r="S64" i="4"/>
  <c r="X48" i="4"/>
  <c r="S48" i="4"/>
  <c r="X32" i="4"/>
  <c r="S32" i="4"/>
  <c r="X16" i="4"/>
  <c r="S16" i="4"/>
  <c r="X173" i="4"/>
  <c r="S173" i="4"/>
  <c r="X157" i="4"/>
  <c r="S157" i="4"/>
  <c r="X141" i="4"/>
  <c r="S141" i="4"/>
  <c r="X125" i="4"/>
  <c r="S125" i="4"/>
  <c r="X109" i="4"/>
  <c r="S109" i="4"/>
  <c r="X93" i="4"/>
  <c r="S93" i="4"/>
  <c r="X77" i="4"/>
  <c r="S77" i="4"/>
  <c r="X61" i="4"/>
  <c r="S61" i="4"/>
  <c r="X45" i="4"/>
  <c r="S45" i="4"/>
  <c r="X29" i="4"/>
  <c r="S29" i="4"/>
  <c r="X13" i="4"/>
  <c r="S13" i="4"/>
  <c r="T61" i="3"/>
  <c r="Y61" i="3"/>
  <c r="V66" i="3"/>
  <c r="AA66" i="3"/>
  <c r="X70" i="3"/>
  <c r="X76" i="3"/>
  <c r="Z80" i="3"/>
  <c r="Z82" i="3"/>
  <c r="U84" i="3"/>
  <c r="X87" i="3"/>
  <c r="Z88" i="3"/>
  <c r="V95" i="3"/>
  <c r="AA95" i="3"/>
  <c r="Z96" i="3"/>
  <c r="Z101" i="3"/>
  <c r="Z106" i="3"/>
  <c r="V48" i="3"/>
  <c r="AA48" i="3"/>
  <c r="V24" i="3"/>
  <c r="AA24" i="3"/>
  <c r="V15" i="3"/>
  <c r="AA15" i="3"/>
  <c r="V41" i="3"/>
  <c r="AA41" i="3"/>
  <c r="V16" i="3"/>
  <c r="AA16" i="3"/>
  <c r="V104" i="3"/>
  <c r="AA104" i="3"/>
  <c r="AA6" i="3"/>
  <c r="V6" i="3"/>
  <c r="Y62" i="3"/>
  <c r="Y66" i="3"/>
  <c r="Z72" i="3"/>
  <c r="Y58" i="3"/>
  <c r="U79" i="3"/>
  <c r="AA15" i="4"/>
  <c r="V15" i="4"/>
  <c r="AA31" i="4"/>
  <c r="V31" i="4"/>
  <c r="AA47" i="4"/>
  <c r="V47" i="4"/>
  <c r="AA63" i="4"/>
  <c r="V63" i="4"/>
  <c r="AA79" i="4"/>
  <c r="V79" i="4"/>
  <c r="AA95" i="4"/>
  <c r="V95" i="4"/>
  <c r="AA111" i="4"/>
  <c r="V111" i="4"/>
  <c r="AA127" i="4"/>
  <c r="V127" i="4"/>
  <c r="AA143" i="4"/>
  <c r="V143" i="4"/>
  <c r="AA159" i="4"/>
  <c r="V159" i="4"/>
  <c r="AA175" i="4"/>
  <c r="V175" i="4"/>
  <c r="AA18" i="4"/>
  <c r="V18" i="4"/>
  <c r="AA34" i="4"/>
  <c r="V34" i="4"/>
  <c r="AA50" i="4"/>
  <c r="V50" i="4"/>
  <c r="AA66" i="4"/>
  <c r="V66" i="4"/>
  <c r="AA82" i="4"/>
  <c r="V82" i="4"/>
  <c r="AA98" i="4"/>
  <c r="V98" i="4"/>
  <c r="AA114" i="4"/>
  <c r="V114" i="4"/>
  <c r="AA130" i="4"/>
  <c r="V130" i="4"/>
  <c r="AA146" i="4"/>
  <c r="V146" i="4"/>
  <c r="AA162" i="4"/>
  <c r="V162" i="4"/>
  <c r="AA9" i="4"/>
  <c r="V9" i="4"/>
  <c r="AA25" i="4"/>
  <c r="V25" i="4"/>
  <c r="AA41" i="4"/>
  <c r="V41" i="4"/>
  <c r="AA57" i="4"/>
  <c r="V57" i="4"/>
  <c r="AA73" i="4"/>
  <c r="V73" i="4"/>
  <c r="AA89" i="4"/>
  <c r="V89" i="4"/>
  <c r="AA105" i="4"/>
  <c r="V105" i="4"/>
  <c r="AA121" i="4"/>
  <c r="V121" i="4"/>
  <c r="AA137" i="4"/>
  <c r="V137" i="4"/>
  <c r="AA153" i="4"/>
  <c r="V153" i="4"/>
  <c r="AA169" i="4"/>
  <c r="V169" i="4"/>
  <c r="AA20" i="4"/>
  <c r="V20" i="4"/>
  <c r="AA36" i="4"/>
  <c r="V36" i="4"/>
  <c r="AA52" i="4"/>
  <c r="V52" i="4"/>
  <c r="AA68" i="4"/>
  <c r="V68" i="4"/>
  <c r="AA84" i="4"/>
  <c r="V84" i="4"/>
  <c r="AA100" i="4"/>
  <c r="V100" i="4"/>
  <c r="AA116" i="4"/>
  <c r="V116" i="4"/>
  <c r="AA132" i="4"/>
  <c r="V132" i="4"/>
  <c r="AA148" i="4"/>
  <c r="V148" i="4"/>
  <c r="AA164" i="4"/>
  <c r="V164" i="4"/>
  <c r="U10" i="4"/>
  <c r="Z10" i="4"/>
  <c r="U18" i="4"/>
  <c r="Z18" i="4"/>
  <c r="U26" i="4"/>
  <c r="Z26" i="4"/>
  <c r="U34" i="4"/>
  <c r="Z34" i="4"/>
  <c r="U42" i="4"/>
  <c r="Z42" i="4"/>
  <c r="U50" i="4"/>
  <c r="Z50" i="4"/>
  <c r="U58" i="4"/>
  <c r="Z58" i="4"/>
  <c r="U66" i="4"/>
  <c r="Z66" i="4"/>
  <c r="U74" i="4"/>
  <c r="Z74" i="4"/>
  <c r="U82" i="4"/>
  <c r="Z82" i="4"/>
  <c r="U90" i="4"/>
  <c r="Z90" i="4"/>
  <c r="U98" i="4"/>
  <c r="Z98" i="4"/>
  <c r="U106" i="4"/>
  <c r="Z106" i="4"/>
  <c r="Z114" i="4"/>
  <c r="U114" i="4"/>
  <c r="Z122" i="4"/>
  <c r="U122" i="4"/>
  <c r="Z130" i="4"/>
  <c r="U130" i="4"/>
  <c r="Z138" i="4"/>
  <c r="U138" i="4"/>
  <c r="Z146" i="4"/>
  <c r="U146" i="4"/>
  <c r="Z154" i="4"/>
  <c r="U154" i="4"/>
  <c r="Z162" i="4"/>
  <c r="U162" i="4"/>
  <c r="Z170" i="4"/>
  <c r="U170" i="4"/>
  <c r="Z178" i="4"/>
  <c r="U178" i="4"/>
  <c r="AA183" i="4"/>
  <c r="V183" i="4"/>
  <c r="Y189" i="4"/>
  <c r="T189" i="4"/>
  <c r="Z194" i="4"/>
  <c r="U194" i="4"/>
  <c r="AA199" i="4"/>
  <c r="V199" i="4"/>
  <c r="Y205" i="4"/>
  <c r="T205" i="4"/>
  <c r="Z210" i="4"/>
  <c r="U210" i="4"/>
  <c r="AA215" i="4"/>
  <c r="V215" i="4"/>
  <c r="Y221" i="4"/>
  <c r="T221" i="4"/>
  <c r="Z226" i="4"/>
  <c r="U226" i="4"/>
  <c r="AA231" i="4"/>
  <c r="V231" i="4"/>
  <c r="Y237" i="4"/>
  <c r="T237" i="4"/>
  <c r="Z242" i="4"/>
  <c r="U242" i="4"/>
  <c r="AA247" i="4"/>
  <c r="V247" i="4"/>
  <c r="Y253" i="4"/>
  <c r="T253" i="4"/>
  <c r="Z258" i="4"/>
  <c r="U258" i="4"/>
  <c r="Y265" i="4"/>
  <c r="T265" i="4"/>
  <c r="Z270" i="4"/>
  <c r="U270" i="4"/>
  <c r="Y6" i="4"/>
  <c r="T6" i="4"/>
  <c r="Z13" i="4"/>
  <c r="U13" i="4"/>
  <c r="Z21" i="4"/>
  <c r="U21" i="4"/>
  <c r="Z29" i="4"/>
  <c r="U29" i="4"/>
  <c r="Z37" i="4"/>
  <c r="U37" i="4"/>
  <c r="Z45" i="4"/>
  <c r="U45" i="4"/>
  <c r="Z53" i="4"/>
  <c r="U53" i="4"/>
  <c r="Z61" i="4"/>
  <c r="U61" i="4"/>
  <c r="Z69" i="4"/>
  <c r="U69" i="4"/>
  <c r="Z77" i="4"/>
  <c r="U77" i="4"/>
  <c r="Z85" i="4"/>
  <c r="U85" i="4"/>
  <c r="Z93" i="4"/>
  <c r="U93" i="4"/>
  <c r="Z101" i="4"/>
  <c r="U101" i="4"/>
  <c r="Z109" i="4"/>
  <c r="U109" i="4"/>
  <c r="Z117" i="4"/>
  <c r="U117" i="4"/>
  <c r="Z125" i="4"/>
  <c r="U125" i="4"/>
  <c r="Z133" i="4"/>
  <c r="U133" i="4"/>
  <c r="Z141" i="4"/>
  <c r="U141" i="4"/>
  <c r="Z149" i="4"/>
  <c r="U149" i="4"/>
  <c r="Z157" i="4"/>
  <c r="U157" i="4"/>
  <c r="Z165" i="4"/>
  <c r="U165" i="4"/>
  <c r="Z173" i="4"/>
  <c r="U173" i="4"/>
  <c r="Y180" i="4"/>
  <c r="T180" i="4"/>
  <c r="Z185" i="4"/>
  <c r="U185" i="4"/>
  <c r="AA190" i="4"/>
  <c r="V190" i="4"/>
  <c r="Y196" i="4"/>
  <c r="T196" i="4"/>
  <c r="Z201" i="4"/>
  <c r="U201" i="4"/>
  <c r="AA206" i="4"/>
  <c r="V206" i="4"/>
  <c r="Y212" i="4"/>
  <c r="T212" i="4"/>
  <c r="Z217" i="4"/>
  <c r="U217" i="4"/>
  <c r="AA222" i="4"/>
  <c r="V222" i="4"/>
  <c r="Y228" i="4"/>
  <c r="T228" i="4"/>
  <c r="Z233" i="4"/>
  <c r="U233" i="4"/>
  <c r="AA238" i="4"/>
  <c r="V238" i="4"/>
  <c r="Y244" i="4"/>
  <c r="T244" i="4"/>
  <c r="Z249" i="4"/>
  <c r="U249" i="4"/>
  <c r="AA254" i="4"/>
  <c r="V254" i="4"/>
  <c r="Y260" i="4"/>
  <c r="T260" i="4"/>
  <c r="Z265" i="4"/>
  <c r="U265" i="4"/>
  <c r="AA270" i="4"/>
  <c r="V270" i="4"/>
  <c r="Y7" i="4"/>
  <c r="T7" i="4"/>
  <c r="Y15" i="4"/>
  <c r="T15" i="4"/>
  <c r="Y23" i="4"/>
  <c r="T23" i="4"/>
  <c r="Y31" i="4"/>
  <c r="T31" i="4"/>
  <c r="Y39" i="4"/>
  <c r="T39" i="4"/>
  <c r="Y47" i="4"/>
  <c r="T47" i="4"/>
  <c r="Y55" i="4"/>
  <c r="T55" i="4"/>
  <c r="Y63" i="4"/>
  <c r="T63" i="4"/>
  <c r="Y71" i="4"/>
  <c r="T71" i="4"/>
  <c r="Y79" i="4"/>
  <c r="T79" i="4"/>
  <c r="Y87" i="4"/>
  <c r="T87" i="4"/>
  <c r="Y95" i="4"/>
  <c r="T95" i="4"/>
  <c r="Y103" i="4"/>
  <c r="T103" i="4"/>
  <c r="Y111" i="4"/>
  <c r="T111" i="4"/>
  <c r="Y119" i="4"/>
  <c r="T119" i="4"/>
  <c r="Y127" i="4"/>
  <c r="T127" i="4"/>
  <c r="Y135" i="4"/>
  <c r="T135" i="4"/>
  <c r="Y143" i="4"/>
  <c r="T143" i="4"/>
  <c r="Y151" i="4"/>
  <c r="T151" i="4"/>
  <c r="Y159" i="4"/>
  <c r="T159" i="4"/>
  <c r="Y167" i="4"/>
  <c r="T167" i="4"/>
  <c r="Y175" i="4"/>
  <c r="T175" i="4"/>
  <c r="Z180" i="4"/>
  <c r="U180" i="4"/>
  <c r="AA185" i="4"/>
  <c r="V185" i="4"/>
  <c r="Y191" i="4"/>
  <c r="T191" i="4"/>
  <c r="Z196" i="4"/>
  <c r="U196" i="4"/>
  <c r="AA201" i="4"/>
  <c r="V201" i="4"/>
  <c r="Y207" i="4"/>
  <c r="T207" i="4"/>
  <c r="Z212" i="4"/>
  <c r="U212" i="4"/>
  <c r="AA217" i="4"/>
  <c r="V217" i="4"/>
  <c r="Y223" i="4"/>
  <c r="T223" i="4"/>
  <c r="Z228" i="4"/>
  <c r="U228" i="4"/>
  <c r="AA233" i="4"/>
  <c r="V233" i="4"/>
  <c r="Y239" i="4"/>
  <c r="T239" i="4"/>
  <c r="Z244" i="4"/>
  <c r="U244" i="4"/>
  <c r="AA249" i="4"/>
  <c r="V249" i="4"/>
  <c r="Y255" i="4"/>
  <c r="T255" i="4"/>
  <c r="Z260" i="4"/>
  <c r="U260" i="4"/>
  <c r="AA265" i="4"/>
  <c r="V265" i="4"/>
  <c r="Y271" i="4"/>
  <c r="T271" i="4"/>
  <c r="U7" i="4"/>
  <c r="Z7" i="4"/>
  <c r="U15" i="4"/>
  <c r="Z15" i="4"/>
  <c r="U23" i="4"/>
  <c r="Z23" i="4"/>
  <c r="U31" i="4"/>
  <c r="Z31" i="4"/>
  <c r="U39" i="4"/>
  <c r="Z39" i="4"/>
  <c r="U47" i="4"/>
  <c r="Z47" i="4"/>
  <c r="U55" i="4"/>
  <c r="Z55" i="4"/>
  <c r="U63" i="4"/>
  <c r="Z63" i="4"/>
  <c r="U71" i="4"/>
  <c r="Z71" i="4"/>
  <c r="U79" i="4"/>
  <c r="Z79" i="4"/>
  <c r="U87" i="4"/>
  <c r="Z87" i="4"/>
  <c r="U95" i="4"/>
  <c r="Z95" i="4"/>
  <c r="U103" i="4"/>
  <c r="Z103" i="4"/>
  <c r="Z111" i="4"/>
  <c r="U111" i="4"/>
  <c r="Z119" i="4"/>
  <c r="U119" i="4"/>
  <c r="Z127" i="4"/>
  <c r="U127" i="4"/>
  <c r="Z135" i="4"/>
  <c r="U135" i="4"/>
  <c r="Z143" i="4"/>
  <c r="U143" i="4"/>
  <c r="Z151" i="4"/>
  <c r="U151" i="4"/>
  <c r="Z159" i="4"/>
  <c r="U159" i="4"/>
  <c r="Z167" i="4"/>
  <c r="U167" i="4"/>
  <c r="Z175" i="4"/>
  <c r="U175" i="4"/>
  <c r="AA180" i="4"/>
  <c r="V180" i="4"/>
  <c r="Y186" i="4"/>
  <c r="T186" i="4"/>
  <c r="Z191" i="4"/>
  <c r="U191" i="4"/>
  <c r="AA196" i="4"/>
  <c r="V196" i="4"/>
  <c r="Y202" i="4"/>
  <c r="T202" i="4"/>
  <c r="Z207" i="4"/>
  <c r="U207" i="4"/>
  <c r="AA212" i="4"/>
  <c r="V212" i="4"/>
  <c r="Y218" i="4"/>
  <c r="T218" i="4"/>
  <c r="Z223" i="4"/>
  <c r="U223" i="4"/>
  <c r="AA228" i="4"/>
  <c r="V228" i="4"/>
  <c r="Y234" i="4"/>
  <c r="T234" i="4"/>
  <c r="Z239" i="4"/>
  <c r="U239" i="4"/>
  <c r="AA244" i="4"/>
  <c r="V244" i="4"/>
  <c r="Y250" i="4"/>
  <c r="T250" i="4"/>
  <c r="Z255" i="4"/>
  <c r="U255" i="4"/>
  <c r="AA260" i="4"/>
  <c r="V260" i="4"/>
  <c r="Y266" i="4"/>
  <c r="T266" i="4"/>
  <c r="Z271" i="4"/>
  <c r="U271" i="4"/>
  <c r="T8" i="3"/>
  <c r="Y8" i="3"/>
  <c r="Z17" i="3"/>
  <c r="U17" i="3"/>
  <c r="Z29" i="3"/>
  <c r="U29" i="3"/>
  <c r="T36" i="3"/>
  <c r="Y36" i="3"/>
  <c r="V43" i="3"/>
  <c r="AA43" i="3"/>
  <c r="T49" i="3"/>
  <c r="Y49" i="3"/>
  <c r="V55" i="3"/>
  <c r="AA55" i="3"/>
  <c r="U65" i="3"/>
  <c r="Z65" i="3"/>
  <c r="T76" i="3"/>
  <c r="Y76" i="3"/>
  <c r="U87" i="3"/>
  <c r="Z87" i="3"/>
  <c r="T97" i="3"/>
  <c r="Y97" i="3"/>
  <c r="Z103" i="3"/>
  <c r="U103" i="3"/>
  <c r="T12" i="3"/>
  <c r="Y12" i="3"/>
  <c r="Z15" i="3"/>
  <c r="U15" i="3"/>
  <c r="U28" i="3"/>
  <c r="Z28" i="3"/>
  <c r="V42" i="3"/>
  <c r="AA42" i="3"/>
  <c r="U26" i="3"/>
  <c r="Z26" i="3"/>
  <c r="V34" i="3"/>
  <c r="AA34" i="3"/>
  <c r="U44" i="3"/>
  <c r="Z44" i="3"/>
  <c r="U61" i="3"/>
  <c r="Z61" i="3"/>
  <c r="U20" i="3"/>
  <c r="Z20" i="3"/>
  <c r="V26" i="3"/>
  <c r="AA26" i="3"/>
  <c r="Z37" i="3"/>
  <c r="U37" i="3"/>
  <c r="Z41" i="3"/>
  <c r="U41" i="3"/>
  <c r="U69" i="3"/>
  <c r="Z69" i="3"/>
  <c r="T74" i="3"/>
  <c r="Y74" i="3"/>
  <c r="T81" i="3"/>
  <c r="Y81" i="3"/>
  <c r="X86" i="3"/>
  <c r="S86" i="3"/>
  <c r="Y91" i="3"/>
  <c r="T91" i="3"/>
  <c r="V96" i="3"/>
  <c r="AA96" i="3"/>
  <c r="T100" i="3"/>
  <c r="Y100" i="3"/>
  <c r="V105" i="3"/>
  <c r="AA105" i="3"/>
  <c r="Z47" i="3"/>
  <c r="U47" i="3"/>
  <c r="S36" i="3"/>
  <c r="X36" i="3"/>
  <c r="S15" i="3"/>
  <c r="X15" i="3"/>
  <c r="X8" i="3"/>
  <c r="S8" i="3"/>
  <c r="X62" i="3"/>
  <c r="S62" i="3"/>
  <c r="S39" i="3"/>
  <c r="X39" i="3"/>
  <c r="X19" i="3"/>
  <c r="S19" i="3"/>
  <c r="X9" i="3"/>
  <c r="S9" i="3"/>
  <c r="S48" i="3"/>
  <c r="X48" i="3"/>
  <c r="X37" i="3"/>
  <c r="S37" i="3"/>
  <c r="S23" i="3"/>
  <c r="X23" i="3"/>
  <c r="X81" i="3"/>
  <c r="S81" i="3"/>
  <c r="X66" i="3"/>
  <c r="S66" i="3"/>
  <c r="S56" i="3"/>
  <c r="X56" i="3"/>
  <c r="S31" i="3"/>
  <c r="X31" i="3"/>
  <c r="X25" i="3"/>
  <c r="S25" i="3"/>
  <c r="V49" i="3"/>
  <c r="AA49" i="3"/>
  <c r="T72" i="3"/>
  <c r="Y72" i="3"/>
  <c r="Z76" i="3"/>
  <c r="Y86" i="3"/>
  <c r="T86" i="3"/>
  <c r="V94" i="3"/>
  <c r="AA94" i="3"/>
  <c r="U105" i="3"/>
  <c r="Y42" i="3"/>
  <c r="T42" i="3"/>
  <c r="Y19" i="3"/>
  <c r="T19" i="3"/>
  <c r="Y9" i="3"/>
  <c r="T9" i="3"/>
  <c r="Y47" i="3"/>
  <c r="T47" i="3"/>
  <c r="Y22" i="3"/>
  <c r="T22" i="3"/>
  <c r="Y31" i="3"/>
  <c r="T31" i="3"/>
  <c r="Y106" i="3"/>
  <c r="T106" i="3"/>
  <c r="Y67" i="3"/>
  <c r="T67" i="3"/>
  <c r="Y15" i="3"/>
  <c r="T15" i="3"/>
  <c r="Y7" i="3"/>
  <c r="T7" i="3"/>
  <c r="V17" i="3"/>
  <c r="AA17" i="3"/>
  <c r="U32" i="3"/>
  <c r="U40" i="3"/>
  <c r="V68" i="3"/>
  <c r="AA68" i="3"/>
  <c r="Z85" i="3"/>
  <c r="V100" i="3"/>
  <c r="AA100" i="3"/>
  <c r="V28" i="3"/>
  <c r="AA28" i="3"/>
  <c r="Z59" i="3"/>
  <c r="V61" i="3"/>
  <c r="AA61" i="3"/>
  <c r="V70" i="3"/>
  <c r="AA70" i="3"/>
  <c r="T77" i="3"/>
  <c r="Y77" i="3"/>
  <c r="V87" i="3"/>
  <c r="AA87" i="3"/>
  <c r="Y92" i="3"/>
  <c r="T92" i="3"/>
  <c r="V107" i="3"/>
  <c r="AA107" i="3"/>
  <c r="H472" i="4"/>
  <c r="G472" i="4"/>
  <c r="H456" i="4"/>
  <c r="G456" i="4"/>
  <c r="H440" i="4"/>
  <c r="G440" i="4"/>
  <c r="H424" i="4"/>
  <c r="G424" i="4"/>
  <c r="H408" i="4"/>
  <c r="G408" i="4"/>
  <c r="H392" i="4"/>
  <c r="G392" i="4"/>
  <c r="H376" i="4"/>
  <c r="G376" i="4"/>
  <c r="H360" i="4"/>
  <c r="G360" i="4"/>
  <c r="H344" i="4"/>
  <c r="G344" i="4"/>
  <c r="H328" i="4"/>
  <c r="G328" i="4"/>
  <c r="H312" i="4"/>
  <c r="G312" i="4"/>
  <c r="H290" i="4"/>
  <c r="G290" i="4"/>
  <c r="G269" i="4"/>
  <c r="H269" i="4"/>
  <c r="H248" i="4"/>
  <c r="G248" i="4"/>
  <c r="H220" i="4"/>
  <c r="G220" i="4"/>
  <c r="H188" i="4"/>
  <c r="G188" i="4"/>
  <c r="H156" i="4"/>
  <c r="G156" i="4"/>
  <c r="H124" i="4"/>
  <c r="G124" i="4"/>
  <c r="H92" i="4"/>
  <c r="G92" i="4"/>
  <c r="H60" i="4"/>
  <c r="G60" i="4"/>
  <c r="H28" i="4"/>
  <c r="G28" i="4"/>
  <c r="G475" i="4"/>
  <c r="H475" i="4"/>
  <c r="G459" i="4"/>
  <c r="H459" i="4"/>
  <c r="G443" i="4"/>
  <c r="H443" i="4"/>
  <c r="G427" i="4"/>
  <c r="H427" i="4"/>
  <c r="G411" i="4"/>
  <c r="H411" i="4"/>
  <c r="G395" i="4"/>
  <c r="H395" i="4"/>
  <c r="G379" i="4"/>
  <c r="H379" i="4"/>
  <c r="G363" i="4"/>
  <c r="H363" i="4"/>
  <c r="G347" i="4"/>
  <c r="H347" i="4"/>
  <c r="G331" i="4"/>
  <c r="H331" i="4"/>
  <c r="G315" i="4"/>
  <c r="H315" i="4"/>
  <c r="H294" i="4"/>
  <c r="G294" i="4"/>
  <c r="G273" i="4"/>
  <c r="H273" i="4"/>
  <c r="H252" i="4"/>
  <c r="G252" i="4"/>
  <c r="G225" i="4"/>
  <c r="H225" i="4"/>
  <c r="G193" i="4"/>
  <c r="H193" i="4"/>
  <c r="G161" i="4"/>
  <c r="H161" i="4"/>
  <c r="G129" i="4"/>
  <c r="H129" i="4"/>
  <c r="G97" i="4"/>
  <c r="H97" i="4"/>
  <c r="G65" i="4"/>
  <c r="H65" i="4"/>
  <c r="G33" i="4"/>
  <c r="H33" i="4"/>
  <c r="H478" i="4"/>
  <c r="G478" i="4"/>
  <c r="H462" i="4"/>
  <c r="G462" i="4"/>
  <c r="H446" i="4"/>
  <c r="G446" i="4"/>
  <c r="H430" i="4"/>
  <c r="G430" i="4"/>
  <c r="H414" i="4"/>
  <c r="G414" i="4"/>
  <c r="H398" i="4"/>
  <c r="G398" i="4"/>
  <c r="H382" i="4"/>
  <c r="G382" i="4"/>
  <c r="H366" i="4"/>
  <c r="G366" i="4"/>
  <c r="H350" i="4"/>
  <c r="G350" i="4"/>
  <c r="H334" i="4"/>
  <c r="G334" i="4"/>
  <c r="H318" i="4"/>
  <c r="G318" i="4"/>
  <c r="H298" i="4"/>
  <c r="G298" i="4"/>
  <c r="G277" i="4"/>
  <c r="H277" i="4"/>
  <c r="H256" i="4"/>
  <c r="G256" i="4"/>
  <c r="H232" i="4"/>
  <c r="G232" i="4"/>
  <c r="H200" i="4"/>
  <c r="G200" i="4"/>
  <c r="H168" i="4"/>
  <c r="G168" i="4"/>
  <c r="H136" i="4"/>
  <c r="G136" i="4"/>
  <c r="H104" i="4"/>
  <c r="G104" i="4"/>
  <c r="H72" i="4"/>
  <c r="G72" i="4"/>
  <c r="H40" i="4"/>
  <c r="G40" i="4"/>
  <c r="H8" i="4"/>
  <c r="G8" i="4"/>
  <c r="G465" i="4"/>
  <c r="H465" i="4"/>
  <c r="G449" i="4"/>
  <c r="H449" i="4"/>
  <c r="G433" i="4"/>
  <c r="H433" i="4"/>
  <c r="G417" i="4"/>
  <c r="H417" i="4"/>
  <c r="G401" i="4"/>
  <c r="H401" i="4"/>
  <c r="G385" i="4"/>
  <c r="H385" i="4"/>
  <c r="G369" i="4"/>
  <c r="H369" i="4"/>
  <c r="G353" i="4"/>
  <c r="H353" i="4"/>
  <c r="G337" i="4"/>
  <c r="H337" i="4"/>
  <c r="G321" i="4"/>
  <c r="H321" i="4"/>
  <c r="H302" i="4"/>
  <c r="G302" i="4"/>
  <c r="G281" i="4"/>
  <c r="H281" i="4"/>
  <c r="H260" i="4"/>
  <c r="G260" i="4"/>
  <c r="G237" i="4"/>
  <c r="H237" i="4"/>
  <c r="G205" i="4"/>
  <c r="H205" i="4"/>
  <c r="G173" i="4"/>
  <c r="H173" i="4"/>
  <c r="G141" i="4"/>
  <c r="H141" i="4"/>
  <c r="G109" i="4"/>
  <c r="H109" i="4"/>
  <c r="G77" i="4"/>
  <c r="H77" i="4"/>
  <c r="G45" i="4"/>
  <c r="H45" i="4"/>
  <c r="G13" i="4"/>
  <c r="H13" i="4"/>
  <c r="G299" i="4"/>
  <c r="H299" i="4"/>
  <c r="G283" i="4"/>
  <c r="H283" i="4"/>
  <c r="G267" i="4"/>
  <c r="H267" i="4"/>
  <c r="G251" i="4"/>
  <c r="H251" i="4"/>
  <c r="G235" i="4"/>
  <c r="H235" i="4"/>
  <c r="G219" i="4"/>
  <c r="H219" i="4"/>
  <c r="G203" i="4"/>
  <c r="H203" i="4"/>
  <c r="G187" i="4"/>
  <c r="H187" i="4"/>
  <c r="G171" i="4"/>
  <c r="H171" i="4"/>
  <c r="G155" i="4"/>
  <c r="H155" i="4"/>
  <c r="G139" i="4"/>
  <c r="H139" i="4"/>
  <c r="G123" i="4"/>
  <c r="H123" i="4"/>
  <c r="G107" i="4"/>
  <c r="H107" i="4"/>
  <c r="G91" i="4"/>
  <c r="H91" i="4"/>
  <c r="G75" i="4"/>
  <c r="H75" i="4"/>
  <c r="G59" i="4"/>
  <c r="H59" i="4"/>
  <c r="G43" i="4"/>
  <c r="H43" i="4"/>
  <c r="G27" i="4"/>
  <c r="H27" i="4"/>
  <c r="G11" i="4"/>
  <c r="H11" i="4"/>
  <c r="H230" i="4"/>
  <c r="G230" i="4"/>
  <c r="H214" i="4"/>
  <c r="G214" i="4"/>
  <c r="H198" i="4"/>
  <c r="G198" i="4"/>
  <c r="H182" i="4"/>
  <c r="G182" i="4"/>
  <c r="H166" i="4"/>
  <c r="G166" i="4"/>
  <c r="H150" i="4"/>
  <c r="G150" i="4"/>
  <c r="H134" i="4"/>
  <c r="G134" i="4"/>
  <c r="H118" i="4"/>
  <c r="G118" i="4"/>
  <c r="H102" i="4"/>
  <c r="G102" i="4"/>
  <c r="H86" i="4"/>
  <c r="G86" i="4"/>
  <c r="H70" i="4"/>
  <c r="G70" i="4"/>
  <c r="H54" i="4"/>
  <c r="G54" i="4"/>
  <c r="H38" i="4"/>
  <c r="G38" i="4"/>
  <c r="H22" i="4"/>
  <c r="G22" i="4"/>
  <c r="X174" i="4"/>
  <c r="S174" i="4"/>
  <c r="X158" i="4"/>
  <c r="S158" i="4"/>
  <c r="X142" i="4"/>
  <c r="S142" i="4"/>
  <c r="X126" i="4"/>
  <c r="S126" i="4"/>
  <c r="X110" i="4"/>
  <c r="S110" i="4"/>
  <c r="X94" i="4"/>
  <c r="S94" i="4"/>
  <c r="X78" i="4"/>
  <c r="S78" i="4"/>
  <c r="X62" i="4"/>
  <c r="S62" i="4"/>
  <c r="X46" i="4"/>
  <c r="S46" i="4"/>
  <c r="X30" i="4"/>
  <c r="S30" i="4"/>
  <c r="X14" i="4"/>
  <c r="S14" i="4"/>
  <c r="X272" i="4"/>
  <c r="S272" i="4"/>
  <c r="X268" i="4"/>
  <c r="S268" i="4"/>
  <c r="X264" i="4"/>
  <c r="S264" i="4"/>
  <c r="X260" i="4"/>
  <c r="S260" i="4"/>
  <c r="X163" i="4"/>
  <c r="S163" i="4"/>
  <c r="X147" i="4"/>
  <c r="S147" i="4"/>
  <c r="X131" i="4"/>
  <c r="S131" i="4"/>
  <c r="X115" i="4"/>
  <c r="S115" i="4"/>
  <c r="X99" i="4"/>
  <c r="S99" i="4"/>
  <c r="X83" i="4"/>
  <c r="S83" i="4"/>
  <c r="X67" i="4"/>
  <c r="S67" i="4"/>
  <c r="X51" i="4"/>
  <c r="S51" i="4"/>
  <c r="X35" i="4"/>
  <c r="S35" i="4"/>
  <c r="X19" i="4"/>
  <c r="S19" i="4"/>
  <c r="X255" i="4"/>
  <c r="S255" i="4"/>
  <c r="X251" i="4"/>
  <c r="S251" i="4"/>
  <c r="X247" i="4"/>
  <c r="S247" i="4"/>
  <c r="X243" i="4"/>
  <c r="S243" i="4"/>
  <c r="X239" i="4"/>
  <c r="S239" i="4"/>
  <c r="X235" i="4"/>
  <c r="S235" i="4"/>
  <c r="X231" i="4"/>
  <c r="S231" i="4"/>
  <c r="X227" i="4"/>
  <c r="S227" i="4"/>
  <c r="X223" i="4"/>
  <c r="S223" i="4"/>
  <c r="X219" i="4"/>
  <c r="S219" i="4"/>
  <c r="X215" i="4"/>
  <c r="S215" i="4"/>
  <c r="X211" i="4"/>
  <c r="S211" i="4"/>
  <c r="X207" i="4"/>
  <c r="S207" i="4"/>
  <c r="X203" i="4"/>
  <c r="S203" i="4"/>
  <c r="X199" i="4"/>
  <c r="S199" i="4"/>
  <c r="X195" i="4"/>
  <c r="S195" i="4"/>
  <c r="X191" i="4"/>
  <c r="S191" i="4"/>
  <c r="X187" i="4"/>
  <c r="S187" i="4"/>
  <c r="X183" i="4"/>
  <c r="S183" i="4"/>
  <c r="X179" i="4"/>
  <c r="S179" i="4"/>
  <c r="X172" i="4"/>
  <c r="S172" i="4"/>
  <c r="X156" i="4"/>
  <c r="S156" i="4"/>
  <c r="X140" i="4"/>
  <c r="S140" i="4"/>
  <c r="X124" i="4"/>
  <c r="S124" i="4"/>
  <c r="X108" i="4"/>
  <c r="S108" i="4"/>
  <c r="X92" i="4"/>
  <c r="S92" i="4"/>
  <c r="X76" i="4"/>
  <c r="S76" i="4"/>
  <c r="X60" i="4"/>
  <c r="S60" i="4"/>
  <c r="X44" i="4"/>
  <c r="S44" i="4"/>
  <c r="X28" i="4"/>
  <c r="S28" i="4"/>
  <c r="X12" i="4"/>
  <c r="S12" i="4"/>
  <c r="X169" i="4"/>
  <c r="S169" i="4"/>
  <c r="X153" i="4"/>
  <c r="S153" i="4"/>
  <c r="X137" i="4"/>
  <c r="S137" i="4"/>
  <c r="X121" i="4"/>
  <c r="S121" i="4"/>
  <c r="X105" i="4"/>
  <c r="S105" i="4"/>
  <c r="X89" i="4"/>
  <c r="S89" i="4"/>
  <c r="X73" i="4"/>
  <c r="S73" i="4"/>
  <c r="X57" i="4"/>
  <c r="S57" i="4"/>
  <c r="X41" i="4"/>
  <c r="S41" i="4"/>
  <c r="X25" i="4"/>
  <c r="S25" i="4"/>
  <c r="X9" i="4"/>
  <c r="S9" i="4"/>
  <c r="X63" i="3"/>
  <c r="T68" i="3"/>
  <c r="Y68" i="3"/>
  <c r="Z71" i="3"/>
  <c r="V79" i="3"/>
  <c r="AA79" i="3"/>
  <c r="Z81" i="3"/>
  <c r="Z84" i="3"/>
  <c r="Y88" i="3"/>
  <c r="V89" i="3"/>
  <c r="AA89" i="3"/>
  <c r="U92" i="3"/>
  <c r="Y96" i="3"/>
  <c r="Y98" i="3"/>
  <c r="U101" i="3"/>
  <c r="U106" i="3"/>
  <c r="V44" i="3"/>
  <c r="AA44" i="3"/>
  <c r="V21" i="3"/>
  <c r="AA21" i="3"/>
  <c r="V11" i="3"/>
  <c r="AA11" i="3"/>
  <c r="V36" i="3"/>
  <c r="AA36" i="3"/>
  <c r="V13" i="3"/>
  <c r="AA13" i="3"/>
  <c r="V92" i="3"/>
  <c r="AA92" i="3"/>
  <c r="T75" i="3"/>
  <c r="T104" i="3"/>
  <c r="Z63" i="3"/>
  <c r="Z75" i="3"/>
  <c r="U100" i="3"/>
  <c r="Z67" i="3"/>
  <c r="T78" i="3"/>
  <c r="AA19" i="4"/>
  <c r="V19" i="4"/>
  <c r="AA35" i="4"/>
  <c r="V35" i="4"/>
  <c r="AA51" i="4"/>
  <c r="V51" i="4"/>
  <c r="AA67" i="4"/>
  <c r="V67" i="4"/>
  <c r="AA83" i="4"/>
  <c r="V83" i="4"/>
  <c r="AA99" i="4"/>
  <c r="V99" i="4"/>
  <c r="AA115" i="4"/>
  <c r="V115" i="4"/>
  <c r="AA131" i="4"/>
  <c r="V131" i="4"/>
  <c r="AA147" i="4"/>
  <c r="V147" i="4"/>
  <c r="AA163" i="4"/>
  <c r="V163" i="4"/>
  <c r="AA259" i="4"/>
  <c r="AA22" i="4"/>
  <c r="V22" i="4"/>
  <c r="AA38" i="4"/>
  <c r="V38" i="4"/>
  <c r="AA54" i="4"/>
  <c r="V54" i="4"/>
  <c r="AA70" i="4"/>
  <c r="V70" i="4"/>
  <c r="AA86" i="4"/>
  <c r="V86" i="4"/>
  <c r="AA102" i="4"/>
  <c r="V102" i="4"/>
  <c r="AA118" i="4"/>
  <c r="V118" i="4"/>
  <c r="AA134" i="4"/>
  <c r="V134" i="4"/>
  <c r="AA150" i="4"/>
  <c r="V150" i="4"/>
  <c r="AA166" i="4"/>
  <c r="V166" i="4"/>
  <c r="AA13" i="4"/>
  <c r="V13" i="4"/>
  <c r="AA29" i="4"/>
  <c r="V29" i="4"/>
  <c r="AA45" i="4"/>
  <c r="V45" i="4"/>
  <c r="AA61" i="4"/>
  <c r="V61" i="4"/>
  <c r="AA77" i="4"/>
  <c r="V77" i="4"/>
  <c r="AA93" i="4"/>
  <c r="V93" i="4"/>
  <c r="AA109" i="4"/>
  <c r="V109" i="4"/>
  <c r="AA125" i="4"/>
  <c r="V125" i="4"/>
  <c r="AA141" i="4"/>
  <c r="V141" i="4"/>
  <c r="AA157" i="4"/>
  <c r="V157" i="4"/>
  <c r="AA173" i="4"/>
  <c r="V173" i="4"/>
  <c r="AA24" i="4"/>
  <c r="V24" i="4"/>
  <c r="AA40" i="4"/>
  <c r="V40" i="4"/>
  <c r="AA56" i="4"/>
  <c r="V56" i="4"/>
  <c r="AA72" i="4"/>
  <c r="V72" i="4"/>
  <c r="AA88" i="4"/>
  <c r="V88" i="4"/>
  <c r="AA104" i="4"/>
  <c r="V104" i="4"/>
  <c r="AA120" i="4"/>
  <c r="V120" i="4"/>
  <c r="AA136" i="4"/>
  <c r="V136" i="4"/>
  <c r="AA152" i="4"/>
  <c r="V152" i="4"/>
  <c r="AA168" i="4"/>
  <c r="V168" i="4"/>
  <c r="Y13" i="4"/>
  <c r="T13" i="4"/>
  <c r="Y21" i="4"/>
  <c r="T21" i="4"/>
  <c r="Y29" i="4"/>
  <c r="T29" i="4"/>
  <c r="Y37" i="4"/>
  <c r="T37" i="4"/>
  <c r="Y45" i="4"/>
  <c r="T45" i="4"/>
  <c r="Y53" i="4"/>
  <c r="T53" i="4"/>
  <c r="Y61" i="4"/>
  <c r="T61" i="4"/>
  <c r="Y69" i="4"/>
  <c r="T69" i="4"/>
  <c r="Y77" i="4"/>
  <c r="T77" i="4"/>
  <c r="Y85" i="4"/>
  <c r="T85" i="4"/>
  <c r="Y93" i="4"/>
  <c r="T93" i="4"/>
  <c r="Y101" i="4"/>
  <c r="T101" i="4"/>
  <c r="Y109" i="4"/>
  <c r="T109" i="4"/>
  <c r="Y117" i="4"/>
  <c r="T117" i="4"/>
  <c r="Y125" i="4"/>
  <c r="T125" i="4"/>
  <c r="Y133" i="4"/>
  <c r="T133" i="4"/>
  <c r="Y141" i="4"/>
  <c r="T141" i="4"/>
  <c r="Y149" i="4"/>
  <c r="T149" i="4"/>
  <c r="Y157" i="4"/>
  <c r="T157" i="4"/>
  <c r="Y165" i="4"/>
  <c r="T165" i="4"/>
  <c r="Y173" i="4"/>
  <c r="T173" i="4"/>
  <c r="AA179" i="4"/>
  <c r="V179" i="4"/>
  <c r="Y185" i="4"/>
  <c r="T185" i="4"/>
  <c r="Z190" i="4"/>
  <c r="U190" i="4"/>
  <c r="AA195" i="4"/>
  <c r="V195" i="4"/>
  <c r="Y201" i="4"/>
  <c r="T201" i="4"/>
  <c r="Z206" i="4"/>
  <c r="U206" i="4"/>
  <c r="AA211" i="4"/>
  <c r="V211" i="4"/>
  <c r="Y217" i="4"/>
  <c r="T217" i="4"/>
  <c r="Z222" i="4"/>
  <c r="U222" i="4"/>
  <c r="AA227" i="4"/>
  <c r="V227" i="4"/>
  <c r="Y233" i="4"/>
  <c r="T233" i="4"/>
  <c r="Z238" i="4"/>
  <c r="U238" i="4"/>
  <c r="AA243" i="4"/>
  <c r="V243" i="4"/>
  <c r="Y249" i="4"/>
  <c r="T249" i="4"/>
  <c r="Z254" i="4"/>
  <c r="U254" i="4"/>
  <c r="Y261" i="4"/>
  <c r="T261" i="4"/>
  <c r="Z266" i="4"/>
  <c r="U266" i="4"/>
  <c r="AA271" i="4"/>
  <c r="V271" i="4"/>
  <c r="Y8" i="4"/>
  <c r="T8" i="4"/>
  <c r="Y16" i="4"/>
  <c r="T16" i="4"/>
  <c r="Y24" i="4"/>
  <c r="T24" i="4"/>
  <c r="Y32" i="4"/>
  <c r="T32" i="4"/>
  <c r="Y40" i="4"/>
  <c r="T40" i="4"/>
  <c r="Y48" i="4"/>
  <c r="T48" i="4"/>
  <c r="Y56" i="4"/>
  <c r="T56" i="4"/>
  <c r="Y64" i="4"/>
  <c r="T64" i="4"/>
  <c r="Y72" i="4"/>
  <c r="T72" i="4"/>
  <c r="Y80" i="4"/>
  <c r="T80" i="4"/>
  <c r="Y88" i="4"/>
  <c r="T88" i="4"/>
  <c r="Y96" i="4"/>
  <c r="T96" i="4"/>
  <c r="Y104" i="4"/>
  <c r="T104" i="4"/>
  <c r="Y112" i="4"/>
  <c r="T112" i="4"/>
  <c r="Y120" i="4"/>
  <c r="T120" i="4"/>
  <c r="Y128" i="4"/>
  <c r="T128" i="4"/>
  <c r="Y136" i="4"/>
  <c r="T136" i="4"/>
  <c r="Y144" i="4"/>
  <c r="T144" i="4"/>
  <c r="Y152" i="4"/>
  <c r="T152" i="4"/>
  <c r="Y160" i="4"/>
  <c r="T160" i="4"/>
  <c r="Y168" i="4"/>
  <c r="T168" i="4"/>
  <c r="Y176" i="4"/>
  <c r="T176" i="4"/>
  <c r="Z181" i="4"/>
  <c r="U181" i="4"/>
  <c r="AA186" i="4"/>
  <c r="V186" i="4"/>
  <c r="Y192" i="4"/>
  <c r="T192" i="4"/>
  <c r="Z197" i="4"/>
  <c r="U197" i="4"/>
  <c r="AA202" i="4"/>
  <c r="V202" i="4"/>
  <c r="Y208" i="4"/>
  <c r="T208" i="4"/>
  <c r="Z213" i="4"/>
  <c r="U213" i="4"/>
  <c r="AA218" i="4"/>
  <c r="V218" i="4"/>
  <c r="Y224" i="4"/>
  <c r="T224" i="4"/>
  <c r="Z229" i="4"/>
  <c r="U229" i="4"/>
  <c r="AA234" i="4"/>
  <c r="V234" i="4"/>
  <c r="Y240" i="4"/>
  <c r="T240" i="4"/>
  <c r="Z245" i="4"/>
  <c r="U245" i="4"/>
  <c r="AA250" i="4"/>
  <c r="V250" i="4"/>
  <c r="Y256" i="4"/>
  <c r="T256" i="4"/>
  <c r="Z261" i="4"/>
  <c r="U261" i="4"/>
  <c r="AA266" i="4"/>
  <c r="V266" i="4"/>
  <c r="Y272" i="4"/>
  <c r="T272" i="4"/>
  <c r="U8" i="4"/>
  <c r="Z8" i="4"/>
  <c r="U16" i="4"/>
  <c r="Z16" i="4"/>
  <c r="U24" i="4"/>
  <c r="Z24" i="4"/>
  <c r="U32" i="4"/>
  <c r="Z32" i="4"/>
  <c r="U40" i="4"/>
  <c r="Z40" i="4"/>
  <c r="U48" i="4"/>
  <c r="Z48" i="4"/>
  <c r="U56" i="4"/>
  <c r="Z56" i="4"/>
  <c r="U64" i="4"/>
  <c r="Z64" i="4"/>
  <c r="U72" i="4"/>
  <c r="Z72" i="4"/>
  <c r="U80" i="4"/>
  <c r="Z80" i="4"/>
  <c r="U88" i="4"/>
  <c r="Z88" i="4"/>
  <c r="U96" i="4"/>
  <c r="Z96" i="4"/>
  <c r="U104" i="4"/>
  <c r="Z104" i="4"/>
  <c r="Z112" i="4"/>
  <c r="U112" i="4"/>
  <c r="Z120" i="4"/>
  <c r="U120" i="4"/>
  <c r="Z128" i="4"/>
  <c r="U128" i="4"/>
  <c r="Z136" i="4"/>
  <c r="U136" i="4"/>
  <c r="Z144" i="4"/>
  <c r="U144" i="4"/>
  <c r="Z152" i="4"/>
  <c r="U152" i="4"/>
  <c r="Z160" i="4"/>
  <c r="U160" i="4"/>
  <c r="Z168" i="4"/>
  <c r="U168" i="4"/>
  <c r="Z176" i="4"/>
  <c r="U176" i="4"/>
  <c r="AA181" i="4"/>
  <c r="V181" i="4"/>
  <c r="Y187" i="4"/>
  <c r="T187" i="4"/>
  <c r="Z192" i="4"/>
  <c r="U192" i="4"/>
  <c r="AA197" i="4"/>
  <c r="V197" i="4"/>
  <c r="Y203" i="4"/>
  <c r="T203" i="4"/>
  <c r="Z208" i="4"/>
  <c r="U208" i="4"/>
  <c r="AA213" i="4"/>
  <c r="V213" i="4"/>
  <c r="Y219" i="4"/>
  <c r="T219" i="4"/>
  <c r="Z224" i="4"/>
  <c r="U224" i="4"/>
  <c r="AA229" i="4"/>
  <c r="V229" i="4"/>
  <c r="Y235" i="4"/>
  <c r="T235" i="4"/>
  <c r="Z240" i="4"/>
  <c r="U240" i="4"/>
  <c r="AA245" i="4"/>
  <c r="V245" i="4"/>
  <c r="Y251" i="4"/>
  <c r="T251" i="4"/>
  <c r="Z256" i="4"/>
  <c r="U256" i="4"/>
  <c r="AA261" i="4"/>
  <c r="V261" i="4"/>
  <c r="Y267" i="4"/>
  <c r="T267" i="4"/>
  <c r="Z272" i="4"/>
  <c r="U272" i="4"/>
  <c r="Y10" i="4"/>
  <c r="T10" i="4"/>
  <c r="Y18" i="4"/>
  <c r="T18" i="4"/>
  <c r="Y26" i="4"/>
  <c r="T26" i="4"/>
  <c r="Y34" i="4"/>
  <c r="T34" i="4"/>
  <c r="Y42" i="4"/>
  <c r="T42" i="4"/>
  <c r="Y50" i="4"/>
  <c r="T50" i="4"/>
  <c r="Y58" i="4"/>
  <c r="T58" i="4"/>
  <c r="Y66" i="4"/>
  <c r="T66" i="4"/>
  <c r="Y74" i="4"/>
  <c r="T74" i="4"/>
  <c r="Y82" i="4"/>
  <c r="T82" i="4"/>
  <c r="Y90" i="4"/>
  <c r="T90" i="4"/>
  <c r="Y98" i="4"/>
  <c r="T98" i="4"/>
  <c r="Y106" i="4"/>
  <c r="T106" i="4"/>
  <c r="T114" i="4"/>
  <c r="Y114" i="4"/>
  <c r="Y122" i="4"/>
  <c r="T122" i="4"/>
  <c r="Y130" i="4"/>
  <c r="T130" i="4"/>
  <c r="Y138" i="4"/>
  <c r="T138" i="4"/>
  <c r="Y146" i="4"/>
  <c r="T146" i="4"/>
  <c r="Y154" i="4"/>
  <c r="T154" i="4"/>
  <c r="Y162" i="4"/>
  <c r="T162" i="4"/>
  <c r="Y170" i="4"/>
  <c r="T170" i="4"/>
  <c r="AA176" i="4"/>
  <c r="V176" i="4"/>
  <c r="Y182" i="4"/>
  <c r="T182" i="4"/>
  <c r="Z187" i="4"/>
  <c r="U187" i="4"/>
  <c r="AA192" i="4"/>
  <c r="V192" i="4"/>
  <c r="Y198" i="4"/>
  <c r="T198" i="4"/>
  <c r="Z203" i="4"/>
  <c r="U203" i="4"/>
  <c r="AA208" i="4"/>
  <c r="V208" i="4"/>
  <c r="Y214" i="4"/>
  <c r="T214" i="4"/>
  <c r="Z219" i="4"/>
  <c r="U219" i="4"/>
  <c r="AA224" i="4"/>
  <c r="V224" i="4"/>
  <c r="Y230" i="4"/>
  <c r="T230" i="4"/>
  <c r="Z235" i="4"/>
  <c r="U235" i="4"/>
  <c r="AA240" i="4"/>
  <c r="V240" i="4"/>
  <c r="Y246" i="4"/>
  <c r="T246" i="4"/>
  <c r="Z251" i="4"/>
  <c r="U251" i="4"/>
  <c r="AA256" i="4"/>
  <c r="V256" i="4"/>
  <c r="Y262" i="4"/>
  <c r="T262" i="4"/>
  <c r="Z267" i="4"/>
  <c r="U267" i="4"/>
  <c r="AA272" i="4"/>
  <c r="V272" i="4"/>
  <c r="Z9" i="3"/>
  <c r="U9" i="3"/>
  <c r="U18" i="3"/>
  <c r="Z18" i="3"/>
  <c r="V30" i="3"/>
  <c r="AA30" i="3"/>
  <c r="Z39" i="3"/>
  <c r="U39" i="3"/>
  <c r="T45" i="3"/>
  <c r="Y45" i="3"/>
  <c r="V50" i="3"/>
  <c r="AA50" i="3"/>
  <c r="U57" i="3"/>
  <c r="Z57" i="3"/>
  <c r="Z70" i="3"/>
  <c r="U70" i="3"/>
  <c r="U77" i="3"/>
  <c r="Z77" i="3"/>
  <c r="Z90" i="3"/>
  <c r="U90" i="3"/>
  <c r="Z98" i="3"/>
  <c r="U98" i="3"/>
  <c r="Z107" i="3"/>
  <c r="U107" i="3"/>
  <c r="U12" i="3"/>
  <c r="Z12" i="3"/>
  <c r="V18" i="3"/>
  <c r="AA18" i="3"/>
  <c r="U34" i="3"/>
  <c r="Z34" i="3"/>
  <c r="V46" i="3"/>
  <c r="AA46" i="3"/>
  <c r="V54" i="3"/>
  <c r="AA54" i="3"/>
  <c r="V14" i="3"/>
  <c r="AA14" i="3"/>
  <c r="Z27" i="3"/>
  <c r="U27" i="3"/>
  <c r="T37" i="3"/>
  <c r="Y37" i="3"/>
  <c r="T48" i="3"/>
  <c r="Y48" i="3"/>
  <c r="Z66" i="3"/>
  <c r="U66" i="3"/>
  <c r="Z21" i="3"/>
  <c r="U21" i="3"/>
  <c r="U30" i="3"/>
  <c r="Z30" i="3"/>
  <c r="Z43" i="3"/>
  <c r="U43" i="3"/>
  <c r="T57" i="3"/>
  <c r="Y57" i="3"/>
  <c r="Z45" i="3"/>
  <c r="U45" i="3"/>
  <c r="Y70" i="3"/>
  <c r="T70" i="3"/>
  <c r="V75" i="3"/>
  <c r="AA75" i="3"/>
  <c r="V82" i="3"/>
  <c r="AA82" i="3"/>
  <c r="Y87" i="3"/>
  <c r="T87" i="3"/>
  <c r="X93" i="3"/>
  <c r="S93" i="3"/>
  <c r="X97" i="3"/>
  <c r="S97" i="3"/>
  <c r="V106" i="3"/>
  <c r="AA106" i="3"/>
  <c r="S59" i="3"/>
  <c r="X59" i="3"/>
  <c r="X45" i="3"/>
  <c r="S45" i="3"/>
  <c r="X34" i="3"/>
  <c r="S34" i="3"/>
  <c r="X14" i="3"/>
  <c r="S14" i="3"/>
  <c r="S7" i="3"/>
  <c r="X7" i="3"/>
  <c r="S60" i="3"/>
  <c r="X60" i="3"/>
  <c r="Z51" i="3"/>
  <c r="U51" i="3"/>
  <c r="X35" i="3"/>
  <c r="S35" i="3"/>
  <c r="X18" i="3"/>
  <c r="S18" i="3"/>
  <c r="S55" i="3"/>
  <c r="X55" i="3"/>
  <c r="X47" i="3"/>
  <c r="S47" i="3"/>
  <c r="X33" i="3"/>
  <c r="S33" i="3"/>
  <c r="X22" i="3"/>
  <c r="S22" i="3"/>
  <c r="X101" i="3"/>
  <c r="S101" i="3"/>
  <c r="X78" i="3"/>
  <c r="S78" i="3"/>
  <c r="S64" i="3"/>
  <c r="X64" i="3"/>
  <c r="S52" i="3"/>
  <c r="X52" i="3"/>
  <c r="S28" i="3"/>
  <c r="X28" i="3"/>
  <c r="X12" i="3"/>
  <c r="S12" i="3"/>
  <c r="V60" i="3"/>
  <c r="AA60" i="3"/>
  <c r="U74" i="3"/>
  <c r="V78" i="3"/>
  <c r="AA78" i="3"/>
  <c r="Y95" i="3"/>
  <c r="T95" i="3"/>
  <c r="Z105" i="3"/>
  <c r="Y39" i="3"/>
  <c r="T39" i="3"/>
  <c r="Y18" i="3"/>
  <c r="T18" i="3"/>
  <c r="T63" i="3"/>
  <c r="Y63" i="3"/>
  <c r="T43" i="3"/>
  <c r="Y43" i="3"/>
  <c r="Y21" i="3"/>
  <c r="T21" i="3"/>
  <c r="T27" i="3"/>
  <c r="Y27" i="3"/>
  <c r="Y94" i="3"/>
  <c r="T94" i="3"/>
  <c r="Y59" i="3"/>
  <c r="T59" i="3"/>
  <c r="Y14" i="3"/>
  <c r="T14" i="3"/>
  <c r="T6" i="3"/>
  <c r="Y6" i="3"/>
  <c r="U8" i="3"/>
  <c r="Z8" i="3"/>
  <c r="V25" i="3"/>
  <c r="AA25" i="3"/>
  <c r="Z36" i="3"/>
  <c r="Z48" i="3"/>
  <c r="V73" i="3"/>
  <c r="AA73" i="3"/>
  <c r="X77" i="3"/>
  <c r="U85" i="3"/>
  <c r="V101" i="3"/>
  <c r="AA101" i="3"/>
  <c r="V52" i="3"/>
  <c r="AA52" i="3"/>
  <c r="U59" i="3"/>
  <c r="U68" i="3"/>
  <c r="Y71" i="3"/>
  <c r="T71" i="3"/>
  <c r="V77" i="3"/>
  <c r="AA77" i="3"/>
  <c r="V83" i="3"/>
  <c r="AA83" i="3"/>
  <c r="X88" i="3"/>
  <c r="Z93" i="3"/>
  <c r="X98" i="3"/>
  <c r="T101" i="3"/>
  <c r="Z104" i="3"/>
  <c r="X6" i="3"/>
  <c r="H468" i="4"/>
  <c r="G468" i="4"/>
  <c r="H452" i="4"/>
  <c r="G452" i="4"/>
  <c r="H436" i="4"/>
  <c r="G436" i="4"/>
  <c r="H420" i="4"/>
  <c r="G420" i="4"/>
  <c r="H404" i="4"/>
  <c r="G404" i="4"/>
  <c r="H388" i="4"/>
  <c r="G388" i="4"/>
  <c r="H372" i="4"/>
  <c r="G372" i="4"/>
  <c r="H356" i="4"/>
  <c r="G356" i="4"/>
  <c r="H340" i="4"/>
  <c r="G340" i="4"/>
  <c r="H324" i="4"/>
  <c r="G324" i="4"/>
  <c r="H306" i="4"/>
  <c r="G306" i="4"/>
  <c r="G285" i="4"/>
  <c r="H285" i="4"/>
  <c r="H264" i="4"/>
  <c r="G264" i="4"/>
  <c r="H242" i="4"/>
  <c r="G242" i="4"/>
  <c r="H212" i="4"/>
  <c r="G212" i="4"/>
  <c r="H180" i="4"/>
  <c r="G180" i="4"/>
  <c r="H148" i="4"/>
  <c r="G148" i="4"/>
  <c r="H116" i="4"/>
  <c r="G116" i="4"/>
  <c r="H84" i="4"/>
  <c r="G84" i="4"/>
  <c r="H52" i="4"/>
  <c r="G52" i="4"/>
  <c r="H20" i="4"/>
  <c r="G20" i="4"/>
  <c r="G471" i="4"/>
  <c r="H471" i="4"/>
  <c r="G455" i="4"/>
  <c r="H455" i="4"/>
  <c r="G439" i="4"/>
  <c r="H439" i="4"/>
  <c r="G423" i="4"/>
  <c r="H423" i="4"/>
  <c r="G407" i="4"/>
  <c r="H407" i="4"/>
  <c r="G391" i="4"/>
  <c r="H391" i="4"/>
  <c r="G375" i="4"/>
  <c r="H375" i="4"/>
  <c r="G359" i="4"/>
  <c r="H359" i="4"/>
  <c r="G343" i="4"/>
  <c r="H343" i="4"/>
  <c r="G327" i="4"/>
  <c r="H327" i="4"/>
  <c r="H310" i="4"/>
  <c r="G310" i="4"/>
  <c r="G289" i="4"/>
  <c r="H289" i="4"/>
  <c r="H268" i="4"/>
  <c r="G268" i="4"/>
  <c r="H246" i="4"/>
  <c r="G246" i="4"/>
  <c r="G217" i="4"/>
  <c r="H217" i="4"/>
  <c r="G185" i="4"/>
  <c r="H185" i="4"/>
  <c r="G153" i="4"/>
  <c r="H153" i="4"/>
  <c r="G121" i="4"/>
  <c r="H121" i="4"/>
  <c r="G89" i="4"/>
  <c r="H89" i="4"/>
  <c r="G57" i="4"/>
  <c r="H57" i="4"/>
  <c r="G25" i="4"/>
  <c r="H25" i="4"/>
  <c r="H474" i="4"/>
  <c r="G474" i="4"/>
  <c r="H458" i="4"/>
  <c r="G458" i="4"/>
  <c r="H442" i="4"/>
  <c r="G442" i="4"/>
  <c r="H426" i="4"/>
  <c r="G426" i="4"/>
  <c r="H410" i="4"/>
  <c r="G410" i="4"/>
  <c r="H394" i="4"/>
  <c r="G394" i="4"/>
  <c r="H378" i="4"/>
  <c r="G378" i="4"/>
  <c r="H362" i="4"/>
  <c r="G362" i="4"/>
  <c r="H346" i="4"/>
  <c r="G346" i="4"/>
  <c r="H330" i="4"/>
  <c r="G330" i="4"/>
  <c r="H314" i="4"/>
  <c r="G314" i="4"/>
  <c r="G293" i="4"/>
  <c r="H293" i="4"/>
  <c r="H272" i="4"/>
  <c r="G272" i="4"/>
  <c r="H250" i="4"/>
  <c r="G250" i="4"/>
  <c r="H224" i="4"/>
  <c r="G224" i="4"/>
  <c r="H192" i="4"/>
  <c r="G192" i="4"/>
  <c r="H160" i="4"/>
  <c r="G160" i="4"/>
  <c r="H128" i="4"/>
  <c r="G128" i="4"/>
  <c r="H96" i="4"/>
  <c r="G96" i="4"/>
  <c r="H64" i="4"/>
  <c r="G64" i="4"/>
  <c r="H32" i="4"/>
  <c r="G32" i="4"/>
  <c r="G477" i="4"/>
  <c r="H477" i="4"/>
  <c r="G461" i="4"/>
  <c r="H461" i="4"/>
  <c r="G445" i="4"/>
  <c r="H445" i="4"/>
  <c r="G429" i="4"/>
  <c r="H429" i="4"/>
  <c r="G413" i="4"/>
  <c r="H413" i="4"/>
  <c r="G397" i="4"/>
  <c r="H397" i="4"/>
  <c r="G381" i="4"/>
  <c r="H381" i="4"/>
  <c r="G365" i="4"/>
  <c r="H365" i="4"/>
  <c r="G349" i="4"/>
  <c r="H349" i="4"/>
  <c r="G333" i="4"/>
  <c r="H333" i="4"/>
  <c r="G317" i="4"/>
  <c r="H317" i="4"/>
  <c r="G297" i="4"/>
  <c r="H297" i="4"/>
  <c r="H276" i="4"/>
  <c r="G276" i="4"/>
  <c r="H254" i="4"/>
  <c r="G254" i="4"/>
  <c r="G229" i="4"/>
  <c r="H229" i="4"/>
  <c r="G197" i="4"/>
  <c r="H197" i="4"/>
  <c r="G165" i="4"/>
  <c r="H165" i="4"/>
  <c r="G133" i="4"/>
  <c r="H133" i="4"/>
  <c r="G101" i="4"/>
  <c r="H101" i="4"/>
  <c r="G69" i="4"/>
  <c r="H69" i="4"/>
  <c r="G37" i="4"/>
  <c r="H37" i="4"/>
  <c r="G311" i="4"/>
  <c r="H311" i="4"/>
  <c r="G295" i="4"/>
  <c r="H295" i="4"/>
  <c r="G279" i="4"/>
  <c r="H279" i="4"/>
  <c r="G263" i="4"/>
  <c r="H263" i="4"/>
  <c r="G247" i="4"/>
  <c r="H247" i="4"/>
  <c r="H231" i="4"/>
  <c r="G231" i="4"/>
  <c r="H215" i="4"/>
  <c r="G215" i="4"/>
  <c r="H199" i="4"/>
  <c r="G199" i="4"/>
  <c r="H183" i="4"/>
  <c r="G183" i="4"/>
  <c r="H167" i="4"/>
  <c r="G167" i="4"/>
  <c r="H151" i="4"/>
  <c r="G151" i="4"/>
  <c r="H135" i="4"/>
  <c r="G135" i="4"/>
  <c r="H119" i="4"/>
  <c r="G119" i="4"/>
  <c r="H103" i="4"/>
  <c r="G103" i="4"/>
  <c r="H87" i="4"/>
  <c r="G87" i="4"/>
  <c r="G71" i="4"/>
  <c r="H71" i="4"/>
  <c r="G55" i="4"/>
  <c r="H55" i="4"/>
  <c r="G39" i="4"/>
  <c r="H39" i="4"/>
  <c r="G23" i="4"/>
  <c r="H23" i="4"/>
  <c r="G7" i="4"/>
  <c r="H7" i="4"/>
  <c r="H226" i="4"/>
  <c r="G226" i="4"/>
  <c r="H210" i="4"/>
  <c r="G210" i="4"/>
  <c r="H194" i="4"/>
  <c r="G194" i="4"/>
  <c r="H178" i="4"/>
  <c r="G178" i="4"/>
  <c r="H162" i="4"/>
  <c r="G162" i="4"/>
  <c r="H146" i="4"/>
  <c r="G146" i="4"/>
  <c r="H130" i="4"/>
  <c r="G130" i="4"/>
  <c r="H114" i="4"/>
  <c r="G114" i="4"/>
  <c r="H98" i="4"/>
  <c r="G98" i="4"/>
  <c r="H82" i="4"/>
  <c r="G82" i="4"/>
  <c r="H66" i="4"/>
  <c r="G66" i="4"/>
  <c r="H50" i="4"/>
  <c r="G50" i="4"/>
  <c r="H34" i="4"/>
  <c r="G34" i="4"/>
  <c r="H18" i="4"/>
  <c r="G18" i="4"/>
  <c r="X170" i="4"/>
  <c r="S170" i="4"/>
  <c r="X154" i="4"/>
  <c r="S154" i="4"/>
  <c r="X138" i="4"/>
  <c r="S138" i="4"/>
  <c r="X122" i="4"/>
  <c r="S122" i="4"/>
  <c r="X106" i="4"/>
  <c r="S106" i="4"/>
  <c r="X90" i="4"/>
  <c r="S90" i="4"/>
  <c r="X74" i="4"/>
  <c r="S74" i="4"/>
  <c r="X58" i="4"/>
  <c r="S58" i="4"/>
  <c r="X42" i="4"/>
  <c r="S42" i="4"/>
  <c r="X26" i="4"/>
  <c r="S26" i="4"/>
  <c r="X10" i="4"/>
  <c r="S10" i="4"/>
  <c r="X271" i="4"/>
  <c r="S271" i="4"/>
  <c r="X267" i="4"/>
  <c r="S267" i="4"/>
  <c r="X263" i="4"/>
  <c r="S263" i="4"/>
  <c r="X175" i="4"/>
  <c r="S175" i="4"/>
  <c r="X159" i="4"/>
  <c r="S159" i="4"/>
  <c r="X143" i="4"/>
  <c r="S143" i="4"/>
  <c r="X127" i="4"/>
  <c r="S127" i="4"/>
  <c r="X111" i="4"/>
  <c r="S111" i="4"/>
  <c r="X95" i="4"/>
  <c r="S95" i="4"/>
  <c r="X79" i="4"/>
  <c r="S79" i="4"/>
  <c r="X63" i="4"/>
  <c r="S63" i="4"/>
  <c r="X47" i="4"/>
  <c r="S47" i="4"/>
  <c r="X31" i="4"/>
  <c r="S31" i="4"/>
  <c r="X15" i="4"/>
  <c r="S15" i="4"/>
  <c r="X258" i="4"/>
  <c r="S258" i="4"/>
  <c r="X254" i="4"/>
  <c r="S254" i="4"/>
  <c r="X250" i="4"/>
  <c r="S250" i="4"/>
  <c r="X246" i="4"/>
  <c r="S246" i="4"/>
  <c r="X242" i="4"/>
  <c r="S242" i="4"/>
  <c r="X238" i="4"/>
  <c r="S238" i="4"/>
  <c r="X234" i="4"/>
  <c r="S234" i="4"/>
  <c r="X230" i="4"/>
  <c r="S230" i="4"/>
  <c r="X226" i="4"/>
  <c r="S226" i="4"/>
  <c r="X222" i="4"/>
  <c r="S222" i="4"/>
  <c r="X218" i="4"/>
  <c r="S218" i="4"/>
  <c r="X214" i="4"/>
  <c r="S214" i="4"/>
  <c r="X210" i="4"/>
  <c r="S210" i="4"/>
  <c r="X206" i="4"/>
  <c r="S206" i="4"/>
  <c r="X202" i="4"/>
  <c r="S202" i="4"/>
  <c r="X198" i="4"/>
  <c r="S198" i="4"/>
  <c r="X194" i="4"/>
  <c r="S194" i="4"/>
  <c r="X190" i="4"/>
  <c r="S190" i="4"/>
  <c r="X186" i="4"/>
  <c r="S186" i="4"/>
  <c r="X182" i="4"/>
  <c r="S182" i="4"/>
  <c r="X178" i="4"/>
  <c r="S178" i="4"/>
  <c r="X168" i="4"/>
  <c r="S168" i="4"/>
  <c r="X152" i="4"/>
  <c r="S152" i="4"/>
  <c r="X136" i="4"/>
  <c r="S136" i="4"/>
  <c r="X120" i="4"/>
  <c r="S120" i="4"/>
  <c r="X104" i="4"/>
  <c r="S104" i="4"/>
  <c r="X88" i="4"/>
  <c r="S88" i="4"/>
  <c r="X72" i="4"/>
  <c r="S72" i="4"/>
  <c r="X56" i="4"/>
  <c r="S56" i="4"/>
  <c r="X40" i="4"/>
  <c r="S40" i="4"/>
  <c r="X24" i="4"/>
  <c r="S24" i="4"/>
  <c r="X8" i="4"/>
  <c r="S8" i="4"/>
  <c r="X165" i="4"/>
  <c r="S165" i="4"/>
  <c r="X149" i="4"/>
  <c r="S149" i="4"/>
  <c r="X133" i="4"/>
  <c r="S133" i="4"/>
  <c r="X117" i="4"/>
  <c r="S117" i="4"/>
  <c r="X101" i="4"/>
  <c r="S101" i="4"/>
  <c r="X85" i="4"/>
  <c r="S85" i="4"/>
  <c r="X69" i="4"/>
  <c r="S69" i="4"/>
  <c r="X53" i="4"/>
  <c r="S53" i="4"/>
  <c r="X37" i="4"/>
  <c r="S37" i="4"/>
  <c r="X21" i="4"/>
  <c r="S21" i="4"/>
  <c r="U56" i="3"/>
  <c r="T69" i="3"/>
  <c r="Y69" i="3"/>
  <c r="U71" i="3"/>
  <c r="T80" i="3"/>
  <c r="Y80" i="3"/>
  <c r="U81" i="3"/>
  <c r="Y84" i="3"/>
  <c r="V85" i="3"/>
  <c r="AA85" i="3"/>
  <c r="T88" i="3"/>
  <c r="V90" i="3"/>
  <c r="AA90" i="3"/>
  <c r="Z92" i="3"/>
  <c r="T96" i="3"/>
  <c r="Y103" i="3"/>
  <c r="X107" i="3"/>
  <c r="V40" i="3"/>
  <c r="AA40" i="3"/>
  <c r="V37" i="3"/>
  <c r="AA37" i="3"/>
  <c r="V7" i="3"/>
  <c r="AA7" i="3"/>
  <c r="V35" i="3"/>
  <c r="AA35" i="3"/>
  <c r="V10" i="3"/>
  <c r="AA10" i="3"/>
  <c r="V71" i="3"/>
  <c r="AA71" i="3"/>
  <c r="Y75" i="3"/>
  <c r="Y104" i="3"/>
  <c r="U63" i="3"/>
  <c r="U75" i="3"/>
  <c r="Z100" i="3"/>
  <c r="U67" i="3"/>
  <c r="V97" i="3"/>
  <c r="Y78" i="3"/>
  <c r="Y90" i="3"/>
  <c r="P3" i="2"/>
  <c r="O3" i="2"/>
  <c r="N167" i="2" l="1"/>
  <c r="M166" i="2"/>
  <c r="L167" i="2"/>
  <c r="M167" i="2"/>
  <c r="L166" i="2"/>
  <c r="N166" i="2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F7" i="2"/>
  <c r="F13" i="2"/>
  <c r="F18" i="2"/>
  <c r="F23" i="2"/>
  <c r="F29" i="2"/>
  <c r="F34" i="2"/>
  <c r="F39" i="2"/>
  <c r="F45" i="2"/>
  <c r="F50" i="2"/>
  <c r="F55" i="2"/>
  <c r="F61" i="2"/>
  <c r="F66" i="2"/>
  <c r="F71" i="2"/>
  <c r="F77" i="2"/>
  <c r="F82" i="2"/>
  <c r="F87" i="2"/>
  <c r="F93" i="2"/>
  <c r="F98" i="2"/>
  <c r="F103" i="2"/>
  <c r="F109" i="2"/>
  <c r="F114" i="2"/>
  <c r="F119" i="2"/>
  <c r="F125" i="2"/>
  <c r="F130" i="2"/>
  <c r="F135" i="2"/>
  <c r="F141" i="2"/>
  <c r="F146" i="2"/>
  <c r="F151" i="2"/>
  <c r="F157" i="2"/>
  <c r="O7" i="2"/>
  <c r="O11" i="2"/>
  <c r="O15" i="2"/>
  <c r="O19" i="2"/>
  <c r="O23" i="2"/>
  <c r="O27" i="2"/>
  <c r="O31" i="2"/>
  <c r="O35" i="2"/>
  <c r="O39" i="2"/>
  <c r="O43" i="2"/>
  <c r="O47" i="2"/>
  <c r="O51" i="2"/>
  <c r="O55" i="2"/>
  <c r="O59" i="2"/>
  <c r="O63" i="2"/>
  <c r="O67" i="2"/>
  <c r="O71" i="2"/>
  <c r="O75" i="2"/>
  <c r="O79" i="2"/>
  <c r="O83" i="2"/>
  <c r="O87" i="2"/>
  <c r="O91" i="2"/>
  <c r="O95" i="2"/>
  <c r="O99" i="2"/>
  <c r="O103" i="2"/>
  <c r="O107" i="2"/>
  <c r="O111" i="2"/>
  <c r="O115" i="2"/>
  <c r="O119" i="2"/>
  <c r="O123" i="2"/>
  <c r="O127" i="2"/>
  <c r="O131" i="2"/>
  <c r="O135" i="2"/>
  <c r="O139" i="2"/>
  <c r="O143" i="2"/>
  <c r="O147" i="2"/>
  <c r="O151" i="2"/>
  <c r="O156" i="2"/>
  <c r="O160" i="2"/>
  <c r="F9" i="2"/>
  <c r="F14" i="2"/>
  <c r="F19" i="2"/>
  <c r="F25" i="2"/>
  <c r="F30" i="2"/>
  <c r="F35" i="2"/>
  <c r="F41" i="2"/>
  <c r="F46" i="2"/>
  <c r="F51" i="2"/>
  <c r="F57" i="2"/>
  <c r="F62" i="2"/>
  <c r="F67" i="2"/>
  <c r="F73" i="2"/>
  <c r="F78" i="2"/>
  <c r="F83" i="2"/>
  <c r="F89" i="2"/>
  <c r="F94" i="2"/>
  <c r="F99" i="2"/>
  <c r="F105" i="2"/>
  <c r="F110" i="2"/>
  <c r="F115" i="2"/>
  <c r="F121" i="2"/>
  <c r="F126" i="2"/>
  <c r="F131" i="2"/>
  <c r="F137" i="2"/>
  <c r="F142" i="2"/>
  <c r="F147" i="2"/>
  <c r="F153" i="2"/>
  <c r="F158" i="2"/>
  <c r="O8" i="2"/>
  <c r="O12" i="2"/>
  <c r="O16" i="2"/>
  <c r="O20" i="2"/>
  <c r="O24" i="2"/>
  <c r="O28" i="2"/>
  <c r="O32" i="2"/>
  <c r="O36" i="2"/>
  <c r="O40" i="2"/>
  <c r="O44" i="2"/>
  <c r="O48" i="2"/>
  <c r="O52" i="2"/>
  <c r="O56" i="2"/>
  <c r="O60" i="2"/>
  <c r="O64" i="2"/>
  <c r="O68" i="2"/>
  <c r="O72" i="2"/>
  <c r="O76" i="2"/>
  <c r="O80" i="2"/>
  <c r="O84" i="2"/>
  <c r="O88" i="2"/>
  <c r="O92" i="2"/>
  <c r="O96" i="2"/>
  <c r="O100" i="2"/>
  <c r="O104" i="2"/>
  <c r="O108" i="2"/>
  <c r="O112" i="2"/>
  <c r="O116" i="2"/>
  <c r="O120" i="2"/>
  <c r="O124" i="2"/>
  <c r="O128" i="2"/>
  <c r="O132" i="2"/>
  <c r="O136" i="2"/>
  <c r="O140" i="2"/>
  <c r="O144" i="2"/>
  <c r="O148" i="2"/>
  <c r="O152" i="2"/>
  <c r="O157" i="2"/>
  <c r="O161" i="2"/>
  <c r="F10" i="2"/>
  <c r="F15" i="2"/>
  <c r="F21" i="2"/>
  <c r="F26" i="2"/>
  <c r="F31" i="2"/>
  <c r="F37" i="2"/>
  <c r="F42" i="2"/>
  <c r="F47" i="2"/>
  <c r="F53" i="2"/>
  <c r="F58" i="2"/>
  <c r="F63" i="2"/>
  <c r="F69" i="2"/>
  <c r="F74" i="2"/>
  <c r="F79" i="2"/>
  <c r="F85" i="2"/>
  <c r="F90" i="2"/>
  <c r="F95" i="2"/>
  <c r="F101" i="2"/>
  <c r="F106" i="2"/>
  <c r="F111" i="2"/>
  <c r="F117" i="2"/>
  <c r="F122" i="2"/>
  <c r="F127" i="2"/>
  <c r="F133" i="2"/>
  <c r="F138" i="2"/>
  <c r="F143" i="2"/>
  <c r="F149" i="2"/>
  <c r="F154" i="2"/>
  <c r="F159" i="2"/>
  <c r="O9" i="2"/>
  <c r="O13" i="2"/>
  <c r="O17" i="2"/>
  <c r="O21" i="2"/>
  <c r="O25" i="2"/>
  <c r="O29" i="2"/>
  <c r="O33" i="2"/>
  <c r="O37" i="2"/>
  <c r="O41" i="2"/>
  <c r="O45" i="2"/>
  <c r="O49" i="2"/>
  <c r="O53" i="2"/>
  <c r="O57" i="2"/>
  <c r="O61" i="2"/>
  <c r="O65" i="2"/>
  <c r="O69" i="2"/>
  <c r="O73" i="2"/>
  <c r="O77" i="2"/>
  <c r="O81" i="2"/>
  <c r="O85" i="2"/>
  <c r="O89" i="2"/>
  <c r="O93" i="2"/>
  <c r="O97" i="2"/>
  <c r="O101" i="2"/>
  <c r="O105" i="2"/>
  <c r="O109" i="2"/>
  <c r="O113" i="2"/>
  <c r="O117" i="2"/>
  <c r="O121" i="2"/>
  <c r="O125" i="2"/>
  <c r="O129" i="2"/>
  <c r="O133" i="2"/>
  <c r="O137" i="2"/>
  <c r="O141" i="2"/>
  <c r="O145" i="2"/>
  <c r="O149" i="2"/>
  <c r="O154" i="2"/>
  <c r="O158" i="2"/>
  <c r="O6" i="2"/>
  <c r="F11" i="2"/>
  <c r="F17" i="2"/>
  <c r="F22" i="2"/>
  <c r="F27" i="2"/>
  <c r="F33" i="2"/>
  <c r="F38" i="2"/>
  <c r="F43" i="2"/>
  <c r="F49" i="2"/>
  <c r="F54" i="2"/>
  <c r="F59" i="2"/>
  <c r="F65" i="2"/>
  <c r="F70" i="2"/>
  <c r="F75" i="2"/>
  <c r="F81" i="2"/>
  <c r="F86" i="2"/>
  <c r="F91" i="2"/>
  <c r="F97" i="2"/>
  <c r="F102" i="2"/>
  <c r="F107" i="2"/>
  <c r="F113" i="2"/>
  <c r="F118" i="2"/>
  <c r="F123" i="2"/>
  <c r="F129" i="2"/>
  <c r="F134" i="2"/>
  <c r="F139" i="2"/>
  <c r="F145" i="2"/>
  <c r="F150" i="2"/>
  <c r="F155" i="2"/>
  <c r="F161" i="2"/>
  <c r="O153" i="2"/>
  <c r="O10" i="2"/>
  <c r="O14" i="2"/>
  <c r="O18" i="2"/>
  <c r="O22" i="2"/>
  <c r="O26" i="2"/>
  <c r="O30" i="2"/>
  <c r="O34" i="2"/>
  <c r="O38" i="2"/>
  <c r="O42" i="2"/>
  <c r="O46" i="2"/>
  <c r="O50" i="2"/>
  <c r="O54" i="2"/>
  <c r="O58" i="2"/>
  <c r="O62" i="2"/>
  <c r="O66" i="2"/>
  <c r="O70" i="2"/>
  <c r="O74" i="2"/>
  <c r="O78" i="2"/>
  <c r="O82" i="2"/>
  <c r="O86" i="2"/>
  <c r="O90" i="2"/>
  <c r="O94" i="2"/>
  <c r="O98" i="2"/>
  <c r="O102" i="2"/>
  <c r="O106" i="2"/>
  <c r="O110" i="2"/>
  <c r="O114" i="2"/>
  <c r="O118" i="2"/>
  <c r="O122" i="2"/>
  <c r="O126" i="2"/>
  <c r="O130" i="2"/>
  <c r="O134" i="2"/>
  <c r="O138" i="2"/>
  <c r="O142" i="2"/>
  <c r="O146" i="2"/>
  <c r="O150" i="2"/>
  <c r="O155" i="2"/>
  <c r="O159" i="2"/>
  <c r="R6" i="2"/>
  <c r="Q14" i="2"/>
  <c r="Q30" i="2"/>
  <c r="Q46" i="2"/>
  <c r="Q62" i="2"/>
  <c r="Q78" i="2"/>
  <c r="Q94" i="2"/>
  <c r="R18" i="2"/>
  <c r="R34" i="2"/>
  <c r="R50" i="2"/>
  <c r="R66" i="2"/>
  <c r="R82" i="2"/>
  <c r="R98" i="2"/>
  <c r="R114" i="2"/>
  <c r="R130" i="2"/>
  <c r="R150" i="2"/>
  <c r="P11" i="2"/>
  <c r="R17" i="2"/>
  <c r="P23" i="2"/>
  <c r="Q28" i="2"/>
  <c r="R33" i="2"/>
  <c r="P39" i="2"/>
  <c r="Q44" i="2"/>
  <c r="R49" i="2"/>
  <c r="P55" i="2"/>
  <c r="Q60" i="2"/>
  <c r="R65" i="2"/>
  <c r="P71" i="2"/>
  <c r="Q76" i="2"/>
  <c r="R81" i="2"/>
  <c r="P87" i="2"/>
  <c r="Q92" i="2"/>
  <c r="R97" i="2"/>
  <c r="P103" i="2"/>
  <c r="Q108" i="2"/>
  <c r="R113" i="2"/>
  <c r="P119" i="2"/>
  <c r="Q124" i="2"/>
  <c r="R129" i="2"/>
  <c r="P135" i="2"/>
  <c r="Q140" i="2"/>
  <c r="R145" i="2"/>
  <c r="P151" i="2"/>
  <c r="Q156" i="2"/>
  <c r="R161" i="2"/>
  <c r="Q15" i="2"/>
  <c r="Q23" i="2"/>
  <c r="R32" i="2"/>
  <c r="R40" i="2"/>
  <c r="R48" i="2"/>
  <c r="P58" i="2"/>
  <c r="Q67" i="2"/>
  <c r="P78" i="2"/>
  <c r="P86" i="2"/>
  <c r="Q95" i="2"/>
  <c r="Q103" i="2"/>
  <c r="R112" i="2"/>
  <c r="R120" i="2"/>
  <c r="R128" i="2"/>
  <c r="R136" i="2"/>
  <c r="P146" i="2"/>
  <c r="Q155" i="2"/>
  <c r="P8" i="2"/>
  <c r="R155" i="2"/>
  <c r="P10" i="2"/>
  <c r="P18" i="2"/>
  <c r="Q31" i="2"/>
  <c r="Q47" i="2"/>
  <c r="Q59" i="2"/>
  <c r="Q71" i="2"/>
  <c r="Q83" i="2"/>
  <c r="P98" i="2"/>
  <c r="Q111" i="2"/>
  <c r="Q127" i="2"/>
  <c r="R140" i="2"/>
  <c r="R152" i="2"/>
  <c r="Q146" i="2"/>
  <c r="P9" i="2"/>
  <c r="R15" i="2"/>
  <c r="R23" i="2"/>
  <c r="R31" i="2"/>
  <c r="R39" i="2"/>
  <c r="R47" i="2"/>
  <c r="R55" i="2"/>
  <c r="R63" i="2"/>
  <c r="R71" i="2"/>
  <c r="R79" i="2"/>
  <c r="R87" i="2"/>
  <c r="R95" i="2"/>
  <c r="R103" i="2"/>
  <c r="P109" i="2"/>
  <c r="Q114" i="2"/>
  <c r="R119" i="2"/>
  <c r="P125" i="2"/>
  <c r="Q130" i="2"/>
  <c r="R135" i="2"/>
  <c r="P141" i="2"/>
  <c r="P153" i="2"/>
  <c r="P12" i="2"/>
  <c r="Q17" i="2"/>
  <c r="Q25" i="2"/>
  <c r="Q33" i="2"/>
  <c r="Q41" i="2"/>
  <c r="Q49" i="2"/>
  <c r="Q57" i="2"/>
  <c r="Q65" i="2"/>
  <c r="Q73" i="2"/>
  <c r="Q81" i="2"/>
  <c r="Q89" i="2"/>
  <c r="Q97" i="2"/>
  <c r="Q105" i="2"/>
  <c r="Q113" i="2"/>
  <c r="Q121" i="2"/>
  <c r="Q129" i="2"/>
  <c r="Q137" i="2"/>
  <c r="Q145" i="2"/>
  <c r="Q153" i="2"/>
  <c r="Q10" i="2"/>
  <c r="Q18" i="2"/>
  <c r="Q34" i="2"/>
  <c r="Q50" i="2"/>
  <c r="Q66" i="2"/>
  <c r="Q82" i="2"/>
  <c r="Q98" i="2"/>
  <c r="R22" i="2"/>
  <c r="R38" i="2"/>
  <c r="R54" i="2"/>
  <c r="R70" i="2"/>
  <c r="R86" i="2"/>
  <c r="R102" i="2"/>
  <c r="R118" i="2"/>
  <c r="R134" i="2"/>
  <c r="R158" i="2"/>
  <c r="Q12" i="2"/>
  <c r="P19" i="2"/>
  <c r="Q24" i="2"/>
  <c r="R29" i="2"/>
  <c r="P35" i="2"/>
  <c r="Q40" i="2"/>
  <c r="R45" i="2"/>
  <c r="P51" i="2"/>
  <c r="Q56" i="2"/>
  <c r="R61" i="2"/>
  <c r="P67" i="2"/>
  <c r="Q72" i="2"/>
  <c r="R77" i="2"/>
  <c r="P83" i="2"/>
  <c r="Q88" i="2"/>
  <c r="R93" i="2"/>
  <c r="P99" i="2"/>
  <c r="Q104" i="2"/>
  <c r="R109" i="2"/>
  <c r="P115" i="2"/>
  <c r="Q120" i="2"/>
  <c r="R125" i="2"/>
  <c r="P131" i="2"/>
  <c r="Q136" i="2"/>
  <c r="R141" i="2"/>
  <c r="P147" i="2"/>
  <c r="Q152" i="2"/>
  <c r="R157" i="2"/>
  <c r="Q8" i="2"/>
  <c r="R16" i="2"/>
  <c r="P26" i="2"/>
  <c r="P34" i="2"/>
  <c r="P42" i="2"/>
  <c r="Q51" i="2"/>
  <c r="R60" i="2"/>
  <c r="P70" i="2"/>
  <c r="Q79" i="2"/>
  <c r="R88" i="2"/>
  <c r="R96" i="2"/>
  <c r="P106" i="2"/>
  <c r="P114" i="2"/>
  <c r="P122" i="2"/>
  <c r="Q131" i="2"/>
  <c r="Q139" i="2"/>
  <c r="R148" i="2"/>
  <c r="P158" i="2"/>
  <c r="R143" i="2"/>
  <c r="Q158" i="2"/>
  <c r="Q7" i="2"/>
  <c r="P22" i="2"/>
  <c r="Q35" i="2"/>
  <c r="P50" i="2"/>
  <c r="Q63" i="2"/>
  <c r="P74" i="2"/>
  <c r="Q87" i="2"/>
  <c r="P102" i="2"/>
  <c r="Q115" i="2"/>
  <c r="P130" i="2"/>
  <c r="R144" i="2"/>
  <c r="R156" i="2"/>
  <c r="Q150" i="2"/>
  <c r="Q161" i="2"/>
  <c r="P17" i="2"/>
  <c r="P25" i="2"/>
  <c r="P33" i="2"/>
  <c r="P41" i="2"/>
  <c r="P49" i="2"/>
  <c r="P57" i="2"/>
  <c r="P65" i="2"/>
  <c r="P73" i="2"/>
  <c r="P81" i="2"/>
  <c r="P89" i="2"/>
  <c r="P97" i="2"/>
  <c r="P105" i="2"/>
  <c r="Q110" i="2"/>
  <c r="R115" i="2"/>
  <c r="P121" i="2"/>
  <c r="Q126" i="2"/>
  <c r="R131" i="2"/>
  <c r="P137" i="2"/>
  <c r="Q142" i="2"/>
  <c r="P157" i="2"/>
  <c r="Q13" i="2"/>
  <c r="P20" i="2"/>
  <c r="P28" i="2"/>
  <c r="P36" i="2"/>
  <c r="P44" i="2"/>
  <c r="P52" i="2"/>
  <c r="P60" i="2"/>
  <c r="P68" i="2"/>
  <c r="P76" i="2"/>
  <c r="P84" i="2"/>
  <c r="P92" i="2"/>
  <c r="P100" i="2"/>
  <c r="P108" i="2"/>
  <c r="P116" i="2"/>
  <c r="P124" i="2"/>
  <c r="P132" i="2"/>
  <c r="P140" i="2"/>
  <c r="P148" i="2"/>
  <c r="P156" i="2"/>
  <c r="R154" i="2"/>
  <c r="Q22" i="2"/>
  <c r="Q38" i="2"/>
  <c r="Q54" i="2"/>
  <c r="Q70" i="2"/>
  <c r="Q86" i="2"/>
  <c r="Q102" i="2"/>
  <c r="R26" i="2"/>
  <c r="R42" i="2"/>
  <c r="R58" i="2"/>
  <c r="R74" i="2"/>
  <c r="R90" i="2"/>
  <c r="R106" i="2"/>
  <c r="R122" i="2"/>
  <c r="R138" i="2"/>
  <c r="R13" i="2"/>
  <c r="P15" i="2"/>
  <c r="Q20" i="2"/>
  <c r="R25" i="2"/>
  <c r="P31" i="2"/>
  <c r="Q36" i="2"/>
  <c r="R41" i="2"/>
  <c r="P47" i="2"/>
  <c r="Q52" i="2"/>
  <c r="R57" i="2"/>
  <c r="P63" i="2"/>
  <c r="Q68" i="2"/>
  <c r="R73" i="2"/>
  <c r="P79" i="2"/>
  <c r="Q84" i="2"/>
  <c r="R89" i="2"/>
  <c r="P95" i="2"/>
  <c r="Q100" i="2"/>
  <c r="R105" i="2"/>
  <c r="P111" i="2"/>
  <c r="Q116" i="2"/>
  <c r="R121" i="2"/>
  <c r="P127" i="2"/>
  <c r="Q132" i="2"/>
  <c r="R137" i="2"/>
  <c r="P143" i="2"/>
  <c r="Q148" i="2"/>
  <c r="R153" i="2"/>
  <c r="P159" i="2"/>
  <c r="P7" i="2"/>
  <c r="Q19" i="2"/>
  <c r="Q27" i="2"/>
  <c r="R36" i="2"/>
  <c r="R44" i="2"/>
  <c r="R52" i="2"/>
  <c r="P62" i="2"/>
  <c r="R72" i="2"/>
  <c r="P82" i="2"/>
  <c r="P90" i="2"/>
  <c r="Q99" i="2"/>
  <c r="R108" i="2"/>
  <c r="R116" i="2"/>
  <c r="R124" i="2"/>
  <c r="R132" i="2"/>
  <c r="P142" i="2"/>
  <c r="Q151" i="2"/>
  <c r="Q159" i="2"/>
  <c r="P149" i="2"/>
  <c r="P161" i="2"/>
  <c r="Q11" i="2"/>
  <c r="R24" i="2"/>
  <c r="Q39" i="2"/>
  <c r="P54" i="2"/>
  <c r="P66" i="2"/>
  <c r="R76" i="2"/>
  <c r="Q91" i="2"/>
  <c r="R104" i="2"/>
  <c r="Q119" i="2"/>
  <c r="P134" i="2"/>
  <c r="Q147" i="2"/>
  <c r="R160" i="2"/>
  <c r="Q154" i="2"/>
  <c r="R11" i="2"/>
  <c r="R19" i="2"/>
  <c r="R27" i="2"/>
  <c r="R35" i="2"/>
  <c r="R43" i="2"/>
  <c r="R51" i="2"/>
  <c r="R59" i="2"/>
  <c r="R67" i="2"/>
  <c r="R75" i="2"/>
  <c r="R83" i="2"/>
  <c r="R91" i="2"/>
  <c r="R99" i="2"/>
  <c r="Q106" i="2"/>
  <c r="R111" i="2"/>
  <c r="P117" i="2"/>
  <c r="Q122" i="2"/>
  <c r="R127" i="2"/>
  <c r="P133" i="2"/>
  <c r="Q138" i="2"/>
  <c r="P145" i="2"/>
  <c r="Q6" i="2"/>
  <c r="R14" i="2"/>
  <c r="Q21" i="2"/>
  <c r="Q29" i="2"/>
  <c r="Q37" i="2"/>
  <c r="Q45" i="2"/>
  <c r="Q53" i="2"/>
  <c r="Q61" i="2"/>
  <c r="Q69" i="2"/>
  <c r="Q77" i="2"/>
  <c r="Q85" i="2"/>
  <c r="Q93" i="2"/>
  <c r="Q101" i="2"/>
  <c r="Q109" i="2"/>
  <c r="Q117" i="2"/>
  <c r="Q125" i="2"/>
  <c r="Q133" i="2"/>
  <c r="Q141" i="2"/>
  <c r="Q149" i="2"/>
  <c r="Q157" i="2"/>
  <c r="P6" i="2"/>
  <c r="Q26" i="2"/>
  <c r="Q42" i="2"/>
  <c r="Q58" i="2"/>
  <c r="Q74" i="2"/>
  <c r="Q90" i="2"/>
  <c r="R146" i="2"/>
  <c r="R30" i="2"/>
  <c r="R46" i="2"/>
  <c r="R62" i="2"/>
  <c r="R78" i="2"/>
  <c r="R94" i="2"/>
  <c r="R110" i="2"/>
  <c r="R126" i="2"/>
  <c r="R142" i="2"/>
  <c r="R9" i="2"/>
  <c r="Q16" i="2"/>
  <c r="R21" i="2"/>
  <c r="P27" i="2"/>
  <c r="Q32" i="2"/>
  <c r="R37" i="2"/>
  <c r="P43" i="2"/>
  <c r="Q48" i="2"/>
  <c r="R53" i="2"/>
  <c r="P59" i="2"/>
  <c r="Q64" i="2"/>
  <c r="R69" i="2"/>
  <c r="P75" i="2"/>
  <c r="Q80" i="2"/>
  <c r="R85" i="2"/>
  <c r="P91" i="2"/>
  <c r="Q96" i="2"/>
  <c r="R101" i="2"/>
  <c r="P107" i="2"/>
  <c r="Q112" i="2"/>
  <c r="R117" i="2"/>
  <c r="P123" i="2"/>
  <c r="Q128" i="2"/>
  <c r="R133" i="2"/>
  <c r="P139" i="2"/>
  <c r="Q144" i="2"/>
  <c r="R149" i="2"/>
  <c r="P155" i="2"/>
  <c r="Q160" i="2"/>
  <c r="R12" i="2"/>
  <c r="R20" i="2"/>
  <c r="P30" i="2"/>
  <c r="P38" i="2"/>
  <c r="P46" i="2"/>
  <c r="Q55" i="2"/>
  <c r="R64" i="2"/>
  <c r="Q75" i="2"/>
  <c r="R84" i="2"/>
  <c r="R92" i="2"/>
  <c r="R100" i="2"/>
  <c r="P110" i="2"/>
  <c r="P118" i="2"/>
  <c r="P126" i="2"/>
  <c r="Q135" i="2"/>
  <c r="Q143" i="2"/>
  <c r="P154" i="2"/>
  <c r="R10" i="2"/>
  <c r="R151" i="2"/>
  <c r="R7" i="2"/>
  <c r="P14" i="2"/>
  <c r="R28" i="2"/>
  <c r="Q43" i="2"/>
  <c r="R56" i="2"/>
  <c r="R68" i="2"/>
  <c r="R80" i="2"/>
  <c r="P94" i="2"/>
  <c r="Q107" i="2"/>
  <c r="Q123" i="2"/>
  <c r="P138" i="2"/>
  <c r="P150" i="2"/>
  <c r="Q9" i="2"/>
  <c r="R159" i="2"/>
  <c r="P13" i="2"/>
  <c r="P21" i="2"/>
  <c r="P29" i="2"/>
  <c r="P37" i="2"/>
  <c r="P45" i="2"/>
  <c r="P53" i="2"/>
  <c r="P61" i="2"/>
  <c r="P69" i="2"/>
  <c r="P77" i="2"/>
  <c r="P85" i="2"/>
  <c r="P93" i="2"/>
  <c r="P101" i="2"/>
  <c r="R107" i="2"/>
  <c r="P113" i="2"/>
  <c r="Q118" i="2"/>
  <c r="R123" i="2"/>
  <c r="P129" i="2"/>
  <c r="Q134" i="2"/>
  <c r="R139" i="2"/>
  <c r="R147" i="2"/>
  <c r="R8" i="2"/>
  <c r="P16" i="2"/>
  <c r="P24" i="2"/>
  <c r="P32" i="2"/>
  <c r="P40" i="2"/>
  <c r="P48" i="2"/>
  <c r="P56" i="2"/>
  <c r="P64" i="2"/>
  <c r="P72" i="2"/>
  <c r="P80" i="2"/>
  <c r="P88" i="2"/>
  <c r="P96" i="2"/>
  <c r="P104" i="2"/>
  <c r="P112" i="2"/>
  <c r="P120" i="2"/>
  <c r="P128" i="2"/>
  <c r="P136" i="2"/>
  <c r="P144" i="2"/>
  <c r="P152" i="2"/>
  <c r="P160" i="2"/>
  <c r="F6" i="2"/>
  <c r="Y152" i="2" l="1"/>
  <c r="T152" i="2"/>
  <c r="AA139" i="2"/>
  <c r="V139" i="2"/>
  <c r="Z107" i="2"/>
  <c r="U107" i="2"/>
  <c r="Z75" i="2"/>
  <c r="U75" i="2"/>
  <c r="AA117" i="2"/>
  <c r="V117" i="2"/>
  <c r="Y75" i="2"/>
  <c r="T75" i="2"/>
  <c r="V9" i="2"/>
  <c r="AA9" i="2"/>
  <c r="V94" i="2"/>
  <c r="AA94" i="2"/>
  <c r="AA30" i="2"/>
  <c r="V30" i="2"/>
  <c r="U58" i="2"/>
  <c r="Z58" i="2"/>
  <c r="U157" i="2"/>
  <c r="Z157" i="2"/>
  <c r="U125" i="2"/>
  <c r="Z125" i="2"/>
  <c r="U93" i="2"/>
  <c r="Z93" i="2"/>
  <c r="U61" i="2"/>
  <c r="Z61" i="2"/>
  <c r="U29" i="2"/>
  <c r="Z29" i="2"/>
  <c r="T145" i="2"/>
  <c r="Y145" i="2"/>
  <c r="U122" i="2"/>
  <c r="Z122" i="2"/>
  <c r="AA99" i="2"/>
  <c r="V99" i="2"/>
  <c r="AA67" i="2"/>
  <c r="V67" i="2"/>
  <c r="AA35" i="2"/>
  <c r="V35" i="2"/>
  <c r="U154" i="2"/>
  <c r="Z154" i="2"/>
  <c r="Z119" i="2"/>
  <c r="U119" i="2"/>
  <c r="T66" i="2"/>
  <c r="Y66" i="2"/>
  <c r="Z11" i="2"/>
  <c r="U11" i="2"/>
  <c r="Z151" i="2"/>
  <c r="U151" i="2"/>
  <c r="V116" i="2"/>
  <c r="AA116" i="2"/>
  <c r="T82" i="2"/>
  <c r="Y82" i="2"/>
  <c r="V44" i="2"/>
  <c r="AA44" i="2"/>
  <c r="Y7" i="2"/>
  <c r="T7" i="2"/>
  <c r="Y143" i="2"/>
  <c r="T143" i="2"/>
  <c r="AA121" i="2"/>
  <c r="V121" i="2"/>
  <c r="Z100" i="2"/>
  <c r="U100" i="2"/>
  <c r="Y79" i="2"/>
  <c r="T79" i="2"/>
  <c r="AA57" i="2"/>
  <c r="V57" i="2"/>
  <c r="Z36" i="2"/>
  <c r="U36" i="2"/>
  <c r="Y15" i="2"/>
  <c r="T15" i="2"/>
  <c r="V106" i="2"/>
  <c r="AA106" i="2"/>
  <c r="V42" i="2"/>
  <c r="AA42" i="2"/>
  <c r="U70" i="2"/>
  <c r="Z70" i="2"/>
  <c r="V154" i="2"/>
  <c r="AA154" i="2"/>
  <c r="Y132" i="2"/>
  <c r="T132" i="2"/>
  <c r="Y100" i="2"/>
  <c r="T100" i="2"/>
  <c r="Y68" i="2"/>
  <c r="T68" i="2"/>
  <c r="Y36" i="2"/>
  <c r="T36" i="2"/>
  <c r="T157" i="2"/>
  <c r="Y157" i="2"/>
  <c r="U126" i="2"/>
  <c r="Z126" i="2"/>
  <c r="T105" i="2"/>
  <c r="Y105" i="2"/>
  <c r="T73" i="2"/>
  <c r="Y73" i="2"/>
  <c r="T41" i="2"/>
  <c r="Y41" i="2"/>
  <c r="U161" i="2"/>
  <c r="Z161" i="2"/>
  <c r="T130" i="2"/>
  <c r="Y130" i="2"/>
  <c r="T74" i="2"/>
  <c r="Y74" i="2"/>
  <c r="T22" i="2"/>
  <c r="Y22" i="2"/>
  <c r="T158" i="2"/>
  <c r="Y158" i="2"/>
  <c r="T122" i="2"/>
  <c r="Y122" i="2"/>
  <c r="V88" i="2"/>
  <c r="AA88" i="2"/>
  <c r="Z51" i="2"/>
  <c r="U51" i="2"/>
  <c r="AA16" i="2"/>
  <c r="V16" i="2"/>
  <c r="Y147" i="2"/>
  <c r="T147" i="2"/>
  <c r="AA125" i="2"/>
  <c r="V125" i="2"/>
  <c r="Z104" i="2"/>
  <c r="U104" i="2"/>
  <c r="Y83" i="2"/>
  <c r="T83" i="2"/>
  <c r="AA61" i="2"/>
  <c r="V61" i="2"/>
  <c r="Z40" i="2"/>
  <c r="U40" i="2"/>
  <c r="Y19" i="2"/>
  <c r="T19" i="2"/>
  <c r="V118" i="2"/>
  <c r="AA118" i="2"/>
  <c r="V54" i="2"/>
  <c r="AA54" i="2"/>
  <c r="U82" i="2"/>
  <c r="Z82" i="2"/>
  <c r="U18" i="2"/>
  <c r="Z18" i="2"/>
  <c r="U137" i="2"/>
  <c r="Z137" i="2"/>
  <c r="U105" i="2"/>
  <c r="Z105" i="2"/>
  <c r="U73" i="2"/>
  <c r="Z73" i="2"/>
  <c r="U41" i="2"/>
  <c r="Z41" i="2"/>
  <c r="Y12" i="2"/>
  <c r="T12" i="2"/>
  <c r="U130" i="2"/>
  <c r="Z130" i="2"/>
  <c r="T109" i="2"/>
  <c r="Y109" i="2"/>
  <c r="AA79" i="2"/>
  <c r="V79" i="2"/>
  <c r="AA47" i="2"/>
  <c r="V47" i="2"/>
  <c r="V15" i="2"/>
  <c r="AA15" i="2"/>
  <c r="V140" i="2"/>
  <c r="AA140" i="2"/>
  <c r="Z83" i="2"/>
  <c r="U83" i="2"/>
  <c r="Z31" i="2"/>
  <c r="U31" i="2"/>
  <c r="Y8" i="2"/>
  <c r="T8" i="2"/>
  <c r="V128" i="2"/>
  <c r="AA128" i="2"/>
  <c r="Z95" i="2"/>
  <c r="U95" i="2"/>
  <c r="T58" i="2"/>
  <c r="Y58" i="2"/>
  <c r="Z23" i="2"/>
  <c r="U23" i="2"/>
  <c r="Y151" i="2"/>
  <c r="T151" i="2"/>
  <c r="AA129" i="2"/>
  <c r="V129" i="2"/>
  <c r="Z108" i="2"/>
  <c r="U108" i="2"/>
  <c r="Y87" i="2"/>
  <c r="T87" i="2"/>
  <c r="AA65" i="2"/>
  <c r="V65" i="2"/>
  <c r="Z44" i="2"/>
  <c r="U44" i="2"/>
  <c r="Y23" i="2"/>
  <c r="T23" i="2"/>
  <c r="V130" i="2"/>
  <c r="AA130" i="2"/>
  <c r="V66" i="2"/>
  <c r="AA66" i="2"/>
  <c r="U94" i="2"/>
  <c r="Z94" i="2"/>
  <c r="U30" i="2"/>
  <c r="Z30" i="2"/>
  <c r="S155" i="2"/>
  <c r="X155" i="2"/>
  <c r="S138" i="2"/>
  <c r="X138" i="2"/>
  <c r="S122" i="2"/>
  <c r="X122" i="2"/>
  <c r="S106" i="2"/>
  <c r="X106" i="2"/>
  <c r="S90" i="2"/>
  <c r="X90" i="2"/>
  <c r="S74" i="2"/>
  <c r="X74" i="2"/>
  <c r="S58" i="2"/>
  <c r="X58" i="2"/>
  <c r="S42" i="2"/>
  <c r="X42" i="2"/>
  <c r="X26" i="2"/>
  <c r="S26" i="2"/>
  <c r="X10" i="2"/>
  <c r="S10" i="2"/>
  <c r="H150" i="2"/>
  <c r="G150" i="2"/>
  <c r="H129" i="2"/>
  <c r="G129" i="2"/>
  <c r="G107" i="2"/>
  <c r="H107" i="2"/>
  <c r="H86" i="2"/>
  <c r="G86" i="2"/>
  <c r="H65" i="2"/>
  <c r="G65" i="2"/>
  <c r="G43" i="2"/>
  <c r="H43" i="2"/>
  <c r="H22" i="2"/>
  <c r="G22" i="2"/>
  <c r="S158" i="2"/>
  <c r="X158" i="2"/>
  <c r="X141" i="2"/>
  <c r="S141" i="2"/>
  <c r="X125" i="2"/>
  <c r="S125" i="2"/>
  <c r="X109" i="2"/>
  <c r="S109" i="2"/>
  <c r="X93" i="2"/>
  <c r="S93" i="2"/>
  <c r="X77" i="2"/>
  <c r="S77" i="2"/>
  <c r="X61" i="2"/>
  <c r="S61" i="2"/>
  <c r="X45" i="2"/>
  <c r="S45" i="2"/>
  <c r="S29" i="2"/>
  <c r="X29" i="2"/>
  <c r="S13" i="2"/>
  <c r="X13" i="2"/>
  <c r="H149" i="2"/>
  <c r="G149" i="2"/>
  <c r="G127" i="2"/>
  <c r="H127" i="2"/>
  <c r="H106" i="2"/>
  <c r="G106" i="2"/>
  <c r="H85" i="2"/>
  <c r="G85" i="2"/>
  <c r="G63" i="2"/>
  <c r="H63" i="2"/>
  <c r="H42" i="2"/>
  <c r="G42" i="2"/>
  <c r="H21" i="2"/>
  <c r="G21" i="2"/>
  <c r="X157" i="2"/>
  <c r="S157" i="2"/>
  <c r="X140" i="2"/>
  <c r="S140" i="2"/>
  <c r="X124" i="2"/>
  <c r="S124" i="2"/>
  <c r="X108" i="2"/>
  <c r="S108" i="2"/>
  <c r="X92" i="2"/>
  <c r="S92" i="2"/>
  <c r="X76" i="2"/>
  <c r="S76" i="2"/>
  <c r="X60" i="2"/>
  <c r="S60" i="2"/>
  <c r="X44" i="2"/>
  <c r="S44" i="2"/>
  <c r="X28" i="2"/>
  <c r="S28" i="2"/>
  <c r="X12" i="2"/>
  <c r="S12" i="2"/>
  <c r="G147" i="2"/>
  <c r="H147" i="2"/>
  <c r="H126" i="2"/>
  <c r="G126" i="2"/>
  <c r="G105" i="2"/>
  <c r="H105" i="2"/>
  <c r="G83" i="2"/>
  <c r="H83" i="2"/>
  <c r="H62" i="2"/>
  <c r="G62" i="2"/>
  <c r="H41" i="2"/>
  <c r="G41" i="2"/>
  <c r="G19" i="2"/>
  <c r="H19" i="2"/>
  <c r="X156" i="2"/>
  <c r="S156" i="2"/>
  <c r="S139" i="2"/>
  <c r="X139" i="2"/>
  <c r="S123" i="2"/>
  <c r="X123" i="2"/>
  <c r="S107" i="2"/>
  <c r="X107" i="2"/>
  <c r="S91" i="2"/>
  <c r="X91" i="2"/>
  <c r="S75" i="2"/>
  <c r="X75" i="2"/>
  <c r="S59" i="2"/>
  <c r="X59" i="2"/>
  <c r="S43" i="2"/>
  <c r="X43" i="2"/>
  <c r="S27" i="2"/>
  <c r="X27" i="2"/>
  <c r="S11" i="2"/>
  <c r="X11" i="2"/>
  <c r="H146" i="2"/>
  <c r="G146" i="2"/>
  <c r="H125" i="2"/>
  <c r="G125" i="2"/>
  <c r="G103" i="2"/>
  <c r="H103" i="2"/>
  <c r="H82" i="2"/>
  <c r="G82" i="2"/>
  <c r="H61" i="2"/>
  <c r="G61" i="2"/>
  <c r="G39" i="2"/>
  <c r="H39" i="2"/>
  <c r="H18" i="2"/>
  <c r="G18" i="2"/>
  <c r="H156" i="2"/>
  <c r="G156" i="2"/>
  <c r="H140" i="2"/>
  <c r="G140" i="2"/>
  <c r="H124" i="2"/>
  <c r="G124" i="2"/>
  <c r="H108" i="2"/>
  <c r="G108" i="2"/>
  <c r="H92" i="2"/>
  <c r="G92" i="2"/>
  <c r="H76" i="2"/>
  <c r="G76" i="2"/>
  <c r="G60" i="2"/>
  <c r="H60" i="2"/>
  <c r="G44" i="2"/>
  <c r="H44" i="2"/>
  <c r="G28" i="2"/>
  <c r="H28" i="2"/>
  <c r="G12" i="2"/>
  <c r="H12" i="2"/>
  <c r="F178" i="2"/>
  <c r="F177" i="2"/>
  <c r="K177" i="2" s="1"/>
  <c r="F176" i="2"/>
  <c r="K176" i="2" s="1"/>
  <c r="Y120" i="2"/>
  <c r="T120" i="2"/>
  <c r="Y24" i="2"/>
  <c r="T24" i="2"/>
  <c r="T61" i="2"/>
  <c r="Y61" i="2"/>
  <c r="V56" i="2"/>
  <c r="AA56" i="2"/>
  <c r="T110" i="2"/>
  <c r="Y110" i="2"/>
  <c r="T38" i="2"/>
  <c r="Y38" i="2"/>
  <c r="Z96" i="2"/>
  <c r="U96" i="2"/>
  <c r="Y144" i="2"/>
  <c r="T144" i="2"/>
  <c r="Y16" i="2"/>
  <c r="T16" i="2"/>
  <c r="T21" i="2"/>
  <c r="Y21" i="2"/>
  <c r="AA151" i="2"/>
  <c r="V151" i="2"/>
  <c r="V64" i="2"/>
  <c r="AA64" i="2"/>
  <c r="AA133" i="2"/>
  <c r="V133" i="2"/>
  <c r="Y91" i="2"/>
  <c r="T91" i="2"/>
  <c r="AA69" i="2"/>
  <c r="V69" i="2"/>
  <c r="Y27" i="2"/>
  <c r="T27" i="2"/>
  <c r="V78" i="2"/>
  <c r="AA78" i="2"/>
  <c r="V146" i="2"/>
  <c r="AA146" i="2"/>
  <c r="U42" i="2"/>
  <c r="Z42" i="2"/>
  <c r="U149" i="2"/>
  <c r="Z149" i="2"/>
  <c r="U117" i="2"/>
  <c r="Z117" i="2"/>
  <c r="U85" i="2"/>
  <c r="Z85" i="2"/>
  <c r="U53" i="2"/>
  <c r="Z53" i="2"/>
  <c r="U21" i="2"/>
  <c r="Z21" i="2"/>
  <c r="U138" i="2"/>
  <c r="Z138" i="2"/>
  <c r="T117" i="2"/>
  <c r="Y117" i="2"/>
  <c r="AA91" i="2"/>
  <c r="V91" i="2"/>
  <c r="AA59" i="2"/>
  <c r="V59" i="2"/>
  <c r="AA27" i="2"/>
  <c r="V27" i="2"/>
  <c r="V160" i="2"/>
  <c r="AA160" i="2"/>
  <c r="V104" i="2"/>
  <c r="AA104" i="2"/>
  <c r="T54" i="2"/>
  <c r="Y54" i="2"/>
  <c r="T161" i="2"/>
  <c r="Y161" i="2"/>
  <c r="T142" i="2"/>
  <c r="Y142" i="2"/>
  <c r="V108" i="2"/>
  <c r="AA108" i="2"/>
  <c r="V72" i="2"/>
  <c r="AA72" i="2"/>
  <c r="AA36" i="2"/>
  <c r="V36" i="2"/>
  <c r="Y159" i="2"/>
  <c r="T159" i="2"/>
  <c r="AA137" i="2"/>
  <c r="V137" i="2"/>
  <c r="Z116" i="2"/>
  <c r="U116" i="2"/>
  <c r="Y95" i="2"/>
  <c r="T95" i="2"/>
  <c r="AA73" i="2"/>
  <c r="V73" i="2"/>
  <c r="Z52" i="2"/>
  <c r="U52" i="2"/>
  <c r="Y31" i="2"/>
  <c r="T31" i="2"/>
  <c r="V13" i="2"/>
  <c r="AA13" i="2"/>
  <c r="V90" i="2"/>
  <c r="AA90" i="2"/>
  <c r="AA26" i="2"/>
  <c r="V26" i="2"/>
  <c r="U54" i="2"/>
  <c r="Z54" i="2"/>
  <c r="Y156" i="2"/>
  <c r="T156" i="2"/>
  <c r="Y124" i="2"/>
  <c r="T124" i="2"/>
  <c r="Y92" i="2"/>
  <c r="T92" i="2"/>
  <c r="Y60" i="2"/>
  <c r="T60" i="2"/>
  <c r="Y28" i="2"/>
  <c r="T28" i="2"/>
  <c r="U142" i="2"/>
  <c r="Z142" i="2"/>
  <c r="T121" i="2"/>
  <c r="Y121" i="2"/>
  <c r="T97" i="2"/>
  <c r="Y97" i="2"/>
  <c r="T65" i="2"/>
  <c r="Y65" i="2"/>
  <c r="T33" i="2"/>
  <c r="Y33" i="2"/>
  <c r="U150" i="2"/>
  <c r="Z150" i="2"/>
  <c r="Z115" i="2"/>
  <c r="U115" i="2"/>
  <c r="Z63" i="2"/>
  <c r="U63" i="2"/>
  <c r="Z7" i="2"/>
  <c r="U7" i="2"/>
  <c r="V148" i="2"/>
  <c r="AA148" i="2"/>
  <c r="T114" i="2"/>
  <c r="Y114" i="2"/>
  <c r="Z79" i="2"/>
  <c r="U79" i="2"/>
  <c r="T42" i="2"/>
  <c r="Y42" i="2"/>
  <c r="Z8" i="2"/>
  <c r="U8" i="2"/>
  <c r="AA141" i="2"/>
  <c r="V141" i="2"/>
  <c r="Z120" i="2"/>
  <c r="U120" i="2"/>
  <c r="Y99" i="2"/>
  <c r="T99" i="2"/>
  <c r="AA77" i="2"/>
  <c r="V77" i="2"/>
  <c r="Z56" i="2"/>
  <c r="U56" i="2"/>
  <c r="Y35" i="2"/>
  <c r="T35" i="2"/>
  <c r="Z12" i="2"/>
  <c r="U12" i="2"/>
  <c r="V102" i="2"/>
  <c r="AA102" i="2"/>
  <c r="AA38" i="2"/>
  <c r="V38" i="2"/>
  <c r="U66" i="2"/>
  <c r="Z66" i="2"/>
  <c r="U10" i="2"/>
  <c r="Z10" i="2"/>
  <c r="U129" i="2"/>
  <c r="Z129" i="2"/>
  <c r="U97" i="2"/>
  <c r="Z97" i="2"/>
  <c r="U65" i="2"/>
  <c r="Z65" i="2"/>
  <c r="U33" i="2"/>
  <c r="Z33" i="2"/>
  <c r="T153" i="2"/>
  <c r="Y153" i="2"/>
  <c r="T125" i="2"/>
  <c r="Y125" i="2"/>
  <c r="AA103" i="2"/>
  <c r="V103" i="2"/>
  <c r="AA71" i="2"/>
  <c r="V71" i="2"/>
  <c r="V39" i="2"/>
  <c r="AA39" i="2"/>
  <c r="T9" i="2"/>
  <c r="Y9" i="2"/>
  <c r="Z127" i="2"/>
  <c r="U127" i="2"/>
  <c r="Z71" i="2"/>
  <c r="U71" i="2"/>
  <c r="T18" i="2"/>
  <c r="Y18" i="2"/>
  <c r="Z155" i="2"/>
  <c r="U155" i="2"/>
  <c r="V120" i="2"/>
  <c r="AA120" i="2"/>
  <c r="T86" i="2"/>
  <c r="Y86" i="2"/>
  <c r="V48" i="2"/>
  <c r="AA48" i="2"/>
  <c r="Z15" i="2"/>
  <c r="U15" i="2"/>
  <c r="AA145" i="2"/>
  <c r="V145" i="2"/>
  <c r="Z124" i="2"/>
  <c r="U124" i="2"/>
  <c r="Y103" i="2"/>
  <c r="T103" i="2"/>
  <c r="AA81" i="2"/>
  <c r="V81" i="2"/>
  <c r="Z60" i="2"/>
  <c r="U60" i="2"/>
  <c r="Y39" i="2"/>
  <c r="T39" i="2"/>
  <c r="V17" i="2"/>
  <c r="AA17" i="2"/>
  <c r="V114" i="2"/>
  <c r="AA114" i="2"/>
  <c r="V50" i="2"/>
  <c r="AA50" i="2"/>
  <c r="U78" i="2"/>
  <c r="Z78" i="2"/>
  <c r="U14" i="2"/>
  <c r="Z14" i="2"/>
  <c r="S150" i="2"/>
  <c r="X150" i="2"/>
  <c r="S134" i="2"/>
  <c r="X134" i="2"/>
  <c r="S118" i="2"/>
  <c r="X118" i="2"/>
  <c r="S102" i="2"/>
  <c r="X102" i="2"/>
  <c r="S86" i="2"/>
  <c r="X86" i="2"/>
  <c r="S70" i="2"/>
  <c r="X70" i="2"/>
  <c r="S54" i="2"/>
  <c r="X54" i="2"/>
  <c r="X38" i="2"/>
  <c r="S38" i="2"/>
  <c r="X22" i="2"/>
  <c r="S22" i="2"/>
  <c r="X153" i="2"/>
  <c r="S153" i="2"/>
  <c r="H145" i="2"/>
  <c r="G145" i="2"/>
  <c r="G123" i="2"/>
  <c r="H123" i="2"/>
  <c r="H102" i="2"/>
  <c r="G102" i="2"/>
  <c r="H81" i="2"/>
  <c r="G81" i="2"/>
  <c r="G59" i="2"/>
  <c r="H59" i="2"/>
  <c r="H38" i="2"/>
  <c r="G38" i="2"/>
  <c r="H17" i="2"/>
  <c r="G17" i="2"/>
  <c r="S154" i="2"/>
  <c r="X154" i="2"/>
  <c r="X137" i="2"/>
  <c r="S137" i="2"/>
  <c r="X121" i="2"/>
  <c r="S121" i="2"/>
  <c r="X105" i="2"/>
  <c r="S105" i="2"/>
  <c r="X89" i="2"/>
  <c r="S89" i="2"/>
  <c r="X73" i="2"/>
  <c r="S73" i="2"/>
  <c r="X57" i="2"/>
  <c r="S57" i="2"/>
  <c r="X41" i="2"/>
  <c r="S41" i="2"/>
  <c r="S25" i="2"/>
  <c r="X25" i="2"/>
  <c r="S9" i="2"/>
  <c r="X9" i="2"/>
  <c r="G143" i="2"/>
  <c r="H143" i="2"/>
  <c r="H122" i="2"/>
  <c r="G122" i="2"/>
  <c r="H101" i="2"/>
  <c r="G101" i="2"/>
  <c r="G79" i="2"/>
  <c r="H79" i="2"/>
  <c r="H58" i="2"/>
  <c r="G58" i="2"/>
  <c r="H37" i="2"/>
  <c r="G37" i="2"/>
  <c r="G15" i="2"/>
  <c r="H15" i="2"/>
  <c r="X152" i="2"/>
  <c r="S152" i="2"/>
  <c r="X136" i="2"/>
  <c r="S136" i="2"/>
  <c r="X120" i="2"/>
  <c r="S120" i="2"/>
  <c r="X104" i="2"/>
  <c r="S104" i="2"/>
  <c r="X88" i="2"/>
  <c r="S88" i="2"/>
  <c r="X72" i="2"/>
  <c r="S72" i="2"/>
  <c r="X56" i="2"/>
  <c r="S56" i="2"/>
  <c r="X40" i="2"/>
  <c r="S40" i="2"/>
  <c r="X24" i="2"/>
  <c r="S24" i="2"/>
  <c r="X8" i="2"/>
  <c r="S8" i="2"/>
  <c r="H142" i="2"/>
  <c r="G142" i="2"/>
  <c r="G121" i="2"/>
  <c r="H121" i="2"/>
  <c r="G99" i="2"/>
  <c r="H99" i="2"/>
  <c r="H78" i="2"/>
  <c r="G78" i="2"/>
  <c r="H57" i="2"/>
  <c r="G57" i="2"/>
  <c r="G35" i="2"/>
  <c r="H35" i="2"/>
  <c r="H14" i="2"/>
  <c r="G14" i="2"/>
  <c r="S151" i="2"/>
  <c r="X151" i="2"/>
  <c r="S135" i="2"/>
  <c r="X135" i="2"/>
  <c r="S119" i="2"/>
  <c r="X119" i="2"/>
  <c r="S103" i="2"/>
  <c r="X103" i="2"/>
  <c r="S87" i="2"/>
  <c r="X87" i="2"/>
  <c r="S71" i="2"/>
  <c r="X71" i="2"/>
  <c r="S55" i="2"/>
  <c r="X55" i="2"/>
  <c r="S39" i="2"/>
  <c r="X39" i="2"/>
  <c r="S23" i="2"/>
  <c r="X23" i="2"/>
  <c r="S7" i="2"/>
  <c r="X7" i="2"/>
  <c r="H141" i="2"/>
  <c r="G141" i="2"/>
  <c r="G119" i="2"/>
  <c r="H119" i="2"/>
  <c r="H98" i="2"/>
  <c r="G98" i="2"/>
  <c r="H77" i="2"/>
  <c r="G77" i="2"/>
  <c r="G55" i="2"/>
  <c r="H55" i="2"/>
  <c r="H34" i="2"/>
  <c r="G34" i="2"/>
  <c r="H13" i="2"/>
  <c r="G13" i="2"/>
  <c r="G152" i="2"/>
  <c r="H152" i="2"/>
  <c r="G136" i="2"/>
  <c r="H136" i="2"/>
  <c r="G120" i="2"/>
  <c r="H120" i="2"/>
  <c r="G104" i="2"/>
  <c r="H104" i="2"/>
  <c r="G88" i="2"/>
  <c r="H88" i="2"/>
  <c r="G72" i="2"/>
  <c r="H72" i="2"/>
  <c r="G56" i="2"/>
  <c r="H56" i="2"/>
  <c r="G40" i="2"/>
  <c r="H40" i="2"/>
  <c r="G24" i="2"/>
  <c r="H24" i="2"/>
  <c r="G8" i="2"/>
  <c r="H8" i="2"/>
  <c r="E178" i="2"/>
  <c r="J178" i="2" s="1"/>
  <c r="E177" i="2"/>
  <c r="J176" i="2"/>
  <c r="Y88" i="2"/>
  <c r="T88" i="2"/>
  <c r="U118" i="2"/>
  <c r="Z118" i="2"/>
  <c r="T29" i="2"/>
  <c r="Y29" i="2"/>
  <c r="Z143" i="2"/>
  <c r="U143" i="2"/>
  <c r="Y139" i="2"/>
  <c r="T139" i="2"/>
  <c r="AA53" i="2"/>
  <c r="V53" i="2"/>
  <c r="Y112" i="2"/>
  <c r="T112" i="2"/>
  <c r="Y48" i="2"/>
  <c r="T48" i="2"/>
  <c r="T113" i="2"/>
  <c r="Y113" i="2"/>
  <c r="T53" i="2"/>
  <c r="Y53" i="2"/>
  <c r="T94" i="2"/>
  <c r="Y94" i="2"/>
  <c r="Z135" i="2"/>
  <c r="U135" i="2"/>
  <c r="T30" i="2"/>
  <c r="Y30" i="2"/>
  <c r="Z48" i="2"/>
  <c r="U48" i="2"/>
  <c r="Y104" i="2"/>
  <c r="T104" i="2"/>
  <c r="Y40" i="2"/>
  <c r="T40" i="2"/>
  <c r="T129" i="2"/>
  <c r="Y129" i="2"/>
  <c r="T77" i="2"/>
  <c r="Y77" i="2"/>
  <c r="T13" i="2"/>
  <c r="Y13" i="2"/>
  <c r="V80" i="2"/>
  <c r="AA80" i="2"/>
  <c r="AA10" i="2"/>
  <c r="V10" i="2"/>
  <c r="V92" i="2"/>
  <c r="AA92" i="2"/>
  <c r="AA149" i="2"/>
  <c r="V149" i="2"/>
  <c r="Y107" i="2"/>
  <c r="T107" i="2"/>
  <c r="Y43" i="2"/>
  <c r="T43" i="2"/>
  <c r="V126" i="2"/>
  <c r="AA126" i="2"/>
  <c r="U90" i="2"/>
  <c r="Z90" i="2"/>
  <c r="U141" i="2"/>
  <c r="Z141" i="2"/>
  <c r="U45" i="2"/>
  <c r="Z45" i="2"/>
  <c r="T133" i="2"/>
  <c r="Y133" i="2"/>
  <c r="AA83" i="2"/>
  <c r="V83" i="2"/>
  <c r="Z147" i="2"/>
  <c r="U147" i="2"/>
  <c r="Z39" i="2"/>
  <c r="U39" i="2"/>
  <c r="Z99" i="2"/>
  <c r="U99" i="2"/>
  <c r="Z27" i="2"/>
  <c r="U27" i="2"/>
  <c r="Y111" i="2"/>
  <c r="T111" i="2"/>
  <c r="Z68" i="2"/>
  <c r="U68" i="2"/>
  <c r="V25" i="2"/>
  <c r="AA25" i="2"/>
  <c r="V74" i="2"/>
  <c r="AA74" i="2"/>
  <c r="Y148" i="2"/>
  <c r="T148" i="2"/>
  <c r="Y52" i="2"/>
  <c r="T52" i="2"/>
  <c r="AA115" i="2"/>
  <c r="V115" i="2"/>
  <c r="T57" i="2"/>
  <c r="Y57" i="2"/>
  <c r="V156" i="2"/>
  <c r="AA156" i="2"/>
  <c r="T50" i="2"/>
  <c r="Y50" i="2"/>
  <c r="U158" i="2"/>
  <c r="Z158" i="2"/>
  <c r="Z139" i="2"/>
  <c r="U139" i="2"/>
  <c r="T106" i="2"/>
  <c r="Y106" i="2"/>
  <c r="T70" i="2"/>
  <c r="Y70" i="2"/>
  <c r="T34" i="2"/>
  <c r="Y34" i="2"/>
  <c r="AA157" i="2"/>
  <c r="V157" i="2"/>
  <c r="Z136" i="2"/>
  <c r="U136" i="2"/>
  <c r="AA93" i="2"/>
  <c r="V93" i="2"/>
  <c r="Z72" i="2"/>
  <c r="U72" i="2"/>
  <c r="Y51" i="2"/>
  <c r="T51" i="2"/>
  <c r="V29" i="2"/>
  <c r="AA29" i="2"/>
  <c r="V158" i="2"/>
  <c r="AA158" i="2"/>
  <c r="V86" i="2"/>
  <c r="AA86" i="2"/>
  <c r="AA22" i="2"/>
  <c r="V22" i="2"/>
  <c r="U50" i="2"/>
  <c r="Z50" i="2"/>
  <c r="U153" i="2"/>
  <c r="Z153" i="2"/>
  <c r="U121" i="2"/>
  <c r="Z121" i="2"/>
  <c r="U89" i="2"/>
  <c r="Z89" i="2"/>
  <c r="U57" i="2"/>
  <c r="Z57" i="2"/>
  <c r="U25" i="2"/>
  <c r="Z25" i="2"/>
  <c r="T141" i="2"/>
  <c r="Y141" i="2"/>
  <c r="AA119" i="2"/>
  <c r="V119" i="2"/>
  <c r="AA95" i="2"/>
  <c r="V95" i="2"/>
  <c r="AA63" i="2"/>
  <c r="V63" i="2"/>
  <c r="V31" i="2"/>
  <c r="AA31" i="2"/>
  <c r="U146" i="2"/>
  <c r="Z146" i="2"/>
  <c r="Z111" i="2"/>
  <c r="U111" i="2"/>
  <c r="Z59" i="2"/>
  <c r="U59" i="2"/>
  <c r="T10" i="2"/>
  <c r="Y10" i="2"/>
  <c r="T146" i="2"/>
  <c r="Y146" i="2"/>
  <c r="V112" i="2"/>
  <c r="AA112" i="2"/>
  <c r="T78" i="2"/>
  <c r="Y78" i="2"/>
  <c r="AA40" i="2"/>
  <c r="V40" i="2"/>
  <c r="AA161" i="2"/>
  <c r="V161" i="2"/>
  <c r="Z140" i="2"/>
  <c r="U140" i="2"/>
  <c r="Y119" i="2"/>
  <c r="T119" i="2"/>
  <c r="AA97" i="2"/>
  <c r="V97" i="2"/>
  <c r="Z76" i="2"/>
  <c r="U76" i="2"/>
  <c r="Y55" i="2"/>
  <c r="T55" i="2"/>
  <c r="V33" i="2"/>
  <c r="AA33" i="2"/>
  <c r="Y11" i="2"/>
  <c r="T11" i="2"/>
  <c r="V98" i="2"/>
  <c r="AA98" i="2"/>
  <c r="AA34" i="2"/>
  <c r="V34" i="2"/>
  <c r="U62" i="2"/>
  <c r="Z62" i="2"/>
  <c r="AA6" i="2"/>
  <c r="V6" i="2"/>
  <c r="S146" i="2"/>
  <c r="X146" i="2"/>
  <c r="S130" i="2"/>
  <c r="X130" i="2"/>
  <c r="S114" i="2"/>
  <c r="X114" i="2"/>
  <c r="S98" i="2"/>
  <c r="X98" i="2"/>
  <c r="S82" i="2"/>
  <c r="X82" i="2"/>
  <c r="S66" i="2"/>
  <c r="X66" i="2"/>
  <c r="S50" i="2"/>
  <c r="X50" i="2"/>
  <c r="X34" i="2"/>
  <c r="S34" i="2"/>
  <c r="X18" i="2"/>
  <c r="S18" i="2"/>
  <c r="H161" i="2"/>
  <c r="G161" i="2"/>
  <c r="G139" i="2"/>
  <c r="H139" i="2"/>
  <c r="H118" i="2"/>
  <c r="G118" i="2"/>
  <c r="H97" i="2"/>
  <c r="G97" i="2"/>
  <c r="G75" i="2"/>
  <c r="H75" i="2"/>
  <c r="H54" i="2"/>
  <c r="G54" i="2"/>
  <c r="H33" i="2"/>
  <c r="G33" i="2"/>
  <c r="G11" i="2"/>
  <c r="H11" i="2"/>
  <c r="X149" i="2"/>
  <c r="S149" i="2"/>
  <c r="X133" i="2"/>
  <c r="S133" i="2"/>
  <c r="X117" i="2"/>
  <c r="S117" i="2"/>
  <c r="X101" i="2"/>
  <c r="S101" i="2"/>
  <c r="X85" i="2"/>
  <c r="S85" i="2"/>
  <c r="X69" i="2"/>
  <c r="S69" i="2"/>
  <c r="X53" i="2"/>
  <c r="S53" i="2"/>
  <c r="S37" i="2"/>
  <c r="X37" i="2"/>
  <c r="S21" i="2"/>
  <c r="X21" i="2"/>
  <c r="G159" i="2"/>
  <c r="H159" i="2"/>
  <c r="H138" i="2"/>
  <c r="G138" i="2"/>
  <c r="H117" i="2"/>
  <c r="G117" i="2"/>
  <c r="G95" i="2"/>
  <c r="H95" i="2"/>
  <c r="H74" i="2"/>
  <c r="G74" i="2"/>
  <c r="H53" i="2"/>
  <c r="G53" i="2"/>
  <c r="G31" i="2"/>
  <c r="H31" i="2"/>
  <c r="H10" i="2"/>
  <c r="G10" i="2"/>
  <c r="X148" i="2"/>
  <c r="S148" i="2"/>
  <c r="X132" i="2"/>
  <c r="S132" i="2"/>
  <c r="X116" i="2"/>
  <c r="S116" i="2"/>
  <c r="X100" i="2"/>
  <c r="S100" i="2"/>
  <c r="X84" i="2"/>
  <c r="S84" i="2"/>
  <c r="X68" i="2"/>
  <c r="S68" i="2"/>
  <c r="X52" i="2"/>
  <c r="S52" i="2"/>
  <c r="X36" i="2"/>
  <c r="S36" i="2"/>
  <c r="X20" i="2"/>
  <c r="S20" i="2"/>
  <c r="H158" i="2"/>
  <c r="G158" i="2"/>
  <c r="G137" i="2"/>
  <c r="H137" i="2"/>
  <c r="G115" i="2"/>
  <c r="H115" i="2"/>
  <c r="H94" i="2"/>
  <c r="G94" i="2"/>
  <c r="G73" i="2"/>
  <c r="H73" i="2"/>
  <c r="G51" i="2"/>
  <c r="H51" i="2"/>
  <c r="H30" i="2"/>
  <c r="G30" i="2"/>
  <c r="H9" i="2"/>
  <c r="G9" i="2"/>
  <c r="S147" i="2"/>
  <c r="X147" i="2"/>
  <c r="S131" i="2"/>
  <c r="X131" i="2"/>
  <c r="S115" i="2"/>
  <c r="X115" i="2"/>
  <c r="S99" i="2"/>
  <c r="X99" i="2"/>
  <c r="S83" i="2"/>
  <c r="X83" i="2"/>
  <c r="S67" i="2"/>
  <c r="X67" i="2"/>
  <c r="S51" i="2"/>
  <c r="X51" i="2"/>
  <c r="S35" i="2"/>
  <c r="X35" i="2"/>
  <c r="S19" i="2"/>
  <c r="X19" i="2"/>
  <c r="H157" i="2"/>
  <c r="G157" i="2"/>
  <c r="G135" i="2"/>
  <c r="H135" i="2"/>
  <c r="H114" i="2"/>
  <c r="G114" i="2"/>
  <c r="H93" i="2"/>
  <c r="G93" i="2"/>
  <c r="G71" i="2"/>
  <c r="H71" i="2"/>
  <c r="H50" i="2"/>
  <c r="G50" i="2"/>
  <c r="H29" i="2"/>
  <c r="G29" i="2"/>
  <c r="G7" i="2"/>
  <c r="H7" i="2"/>
  <c r="G148" i="2"/>
  <c r="H148" i="2"/>
  <c r="G132" i="2"/>
  <c r="H132" i="2"/>
  <c r="G116" i="2"/>
  <c r="H116" i="2"/>
  <c r="G100" i="2"/>
  <c r="H100" i="2"/>
  <c r="G84" i="2"/>
  <c r="H84" i="2"/>
  <c r="G68" i="2"/>
  <c r="H68" i="2"/>
  <c r="G52" i="2"/>
  <c r="H52" i="2"/>
  <c r="G36" i="2"/>
  <c r="H36" i="2"/>
  <c r="G20" i="2"/>
  <c r="H20" i="2"/>
  <c r="Y56" i="2"/>
  <c r="T56" i="2"/>
  <c r="T93" i="2"/>
  <c r="Y93" i="2"/>
  <c r="U9" i="2"/>
  <c r="Z9" i="2"/>
  <c r="V7" i="2"/>
  <c r="AA7" i="2"/>
  <c r="Z160" i="2"/>
  <c r="U160" i="2"/>
  <c r="Z32" i="2"/>
  <c r="U32" i="2"/>
  <c r="Y80" i="2"/>
  <c r="T80" i="2"/>
  <c r="U134" i="2"/>
  <c r="Z134" i="2"/>
  <c r="T85" i="2"/>
  <c r="Y85" i="2"/>
  <c r="T150" i="2"/>
  <c r="Y150" i="2"/>
  <c r="Z43" i="2"/>
  <c r="U43" i="2"/>
  <c r="V100" i="2"/>
  <c r="AA100" i="2"/>
  <c r="Y155" i="2"/>
  <c r="T155" i="2"/>
  <c r="Z112" i="2"/>
  <c r="U112" i="2"/>
  <c r="V142" i="2"/>
  <c r="AA142" i="2"/>
  <c r="Y136" i="2"/>
  <c r="T136" i="2"/>
  <c r="Y72" i="2"/>
  <c r="T72" i="2"/>
  <c r="AA8" i="2"/>
  <c r="V8" i="2"/>
  <c r="AA107" i="2"/>
  <c r="V107" i="2"/>
  <c r="T45" i="2"/>
  <c r="Y45" i="2"/>
  <c r="T138" i="2"/>
  <c r="Y138" i="2"/>
  <c r="AA28" i="2"/>
  <c r="V28" i="2"/>
  <c r="T126" i="2"/>
  <c r="Y126" i="2"/>
  <c r="Z55" i="2"/>
  <c r="U55" i="2"/>
  <c r="AA20" i="2"/>
  <c r="V20" i="2"/>
  <c r="Z128" i="2"/>
  <c r="U128" i="2"/>
  <c r="AA85" i="2"/>
  <c r="V85" i="2"/>
  <c r="Z64" i="2"/>
  <c r="U64" i="2"/>
  <c r="V21" i="2"/>
  <c r="AA21" i="2"/>
  <c r="V62" i="2"/>
  <c r="AA62" i="2"/>
  <c r="U26" i="2"/>
  <c r="Z26" i="2"/>
  <c r="U109" i="2"/>
  <c r="Z109" i="2"/>
  <c r="U77" i="2"/>
  <c r="Z77" i="2"/>
  <c r="AA14" i="2"/>
  <c r="V14" i="2"/>
  <c r="AA111" i="2"/>
  <c r="V111" i="2"/>
  <c r="AA51" i="2"/>
  <c r="V51" i="2"/>
  <c r="AA19" i="2"/>
  <c r="V19" i="2"/>
  <c r="Z91" i="2"/>
  <c r="U91" i="2"/>
  <c r="T149" i="2"/>
  <c r="Y149" i="2"/>
  <c r="V132" i="2"/>
  <c r="AA132" i="2"/>
  <c r="T62" i="2"/>
  <c r="Y62" i="2"/>
  <c r="AA153" i="2"/>
  <c r="V153" i="2"/>
  <c r="Z132" i="2"/>
  <c r="U132" i="2"/>
  <c r="AA89" i="2"/>
  <c r="V89" i="2"/>
  <c r="Y47" i="2"/>
  <c r="T47" i="2"/>
  <c r="V138" i="2"/>
  <c r="AA138" i="2"/>
  <c r="U102" i="2"/>
  <c r="Z102" i="2"/>
  <c r="U38" i="2"/>
  <c r="Z38" i="2"/>
  <c r="Y116" i="2"/>
  <c r="T116" i="2"/>
  <c r="Y84" i="2"/>
  <c r="T84" i="2"/>
  <c r="Y20" i="2"/>
  <c r="T20" i="2"/>
  <c r="T137" i="2"/>
  <c r="Y137" i="2"/>
  <c r="T89" i="2"/>
  <c r="Y89" i="2"/>
  <c r="T25" i="2"/>
  <c r="Y25" i="2"/>
  <c r="T102" i="2"/>
  <c r="Y102" i="2"/>
  <c r="Y115" i="2"/>
  <c r="T115" i="2"/>
  <c r="Y160" i="2"/>
  <c r="T160" i="2"/>
  <c r="Y128" i="2"/>
  <c r="T128" i="2"/>
  <c r="Y96" i="2"/>
  <c r="T96" i="2"/>
  <c r="Y64" i="2"/>
  <c r="T64" i="2"/>
  <c r="Y32" i="2"/>
  <c r="T32" i="2"/>
  <c r="AA147" i="2"/>
  <c r="V147" i="2"/>
  <c r="AA123" i="2"/>
  <c r="V123" i="2"/>
  <c r="T101" i="2"/>
  <c r="Y101" i="2"/>
  <c r="T69" i="2"/>
  <c r="Y69" i="2"/>
  <c r="T37" i="2"/>
  <c r="Y37" i="2"/>
  <c r="AA159" i="2"/>
  <c r="V159" i="2"/>
  <c r="Z123" i="2"/>
  <c r="U123" i="2"/>
  <c r="V68" i="2"/>
  <c r="AA68" i="2"/>
  <c r="T14" i="2"/>
  <c r="Y14" i="2"/>
  <c r="T154" i="2"/>
  <c r="Y154" i="2"/>
  <c r="T118" i="2"/>
  <c r="Y118" i="2"/>
  <c r="V84" i="2"/>
  <c r="AA84" i="2"/>
  <c r="T46" i="2"/>
  <c r="Y46" i="2"/>
  <c r="AA12" i="2"/>
  <c r="V12" i="2"/>
  <c r="Z144" i="2"/>
  <c r="U144" i="2"/>
  <c r="Y123" i="2"/>
  <c r="T123" i="2"/>
  <c r="AA101" i="2"/>
  <c r="V101" i="2"/>
  <c r="Z80" i="2"/>
  <c r="U80" i="2"/>
  <c r="Y59" i="2"/>
  <c r="T59" i="2"/>
  <c r="V37" i="2"/>
  <c r="AA37" i="2"/>
  <c r="Z16" i="2"/>
  <c r="U16" i="2"/>
  <c r="V110" i="2"/>
  <c r="AA110" i="2"/>
  <c r="V46" i="2"/>
  <c r="AA46" i="2"/>
  <c r="U74" i="2"/>
  <c r="Z74" i="2"/>
  <c r="T6" i="2"/>
  <c r="Y6" i="2"/>
  <c r="U133" i="2"/>
  <c r="Z133" i="2"/>
  <c r="U101" i="2"/>
  <c r="Z101" i="2"/>
  <c r="U69" i="2"/>
  <c r="Z69" i="2"/>
  <c r="U37" i="2"/>
  <c r="Z37" i="2"/>
  <c r="U6" i="2"/>
  <c r="Z6" i="2"/>
  <c r="AA127" i="2"/>
  <c r="V127" i="2"/>
  <c r="U106" i="2"/>
  <c r="Z106" i="2"/>
  <c r="AA75" i="2"/>
  <c r="V75" i="2"/>
  <c r="AA43" i="2"/>
  <c r="V43" i="2"/>
  <c r="AA11" i="2"/>
  <c r="V11" i="2"/>
  <c r="T134" i="2"/>
  <c r="Y134" i="2"/>
  <c r="V76" i="2"/>
  <c r="AA76" i="2"/>
  <c r="AA24" i="2"/>
  <c r="V24" i="2"/>
  <c r="Z159" i="2"/>
  <c r="U159" i="2"/>
  <c r="V124" i="2"/>
  <c r="AA124" i="2"/>
  <c r="T90" i="2"/>
  <c r="Y90" i="2"/>
  <c r="V52" i="2"/>
  <c r="AA52" i="2"/>
  <c r="Z19" i="2"/>
  <c r="U19" i="2"/>
  <c r="Z148" i="2"/>
  <c r="U148" i="2"/>
  <c r="Y127" i="2"/>
  <c r="T127" i="2"/>
  <c r="AA105" i="2"/>
  <c r="V105" i="2"/>
  <c r="Z84" i="2"/>
  <c r="U84" i="2"/>
  <c r="Y63" i="2"/>
  <c r="T63" i="2"/>
  <c r="AA41" i="2"/>
  <c r="V41" i="2"/>
  <c r="Z20" i="2"/>
  <c r="U20" i="2"/>
  <c r="V122" i="2"/>
  <c r="AA122" i="2"/>
  <c r="V58" i="2"/>
  <c r="AA58" i="2"/>
  <c r="U86" i="2"/>
  <c r="Z86" i="2"/>
  <c r="U22" i="2"/>
  <c r="Z22" i="2"/>
  <c r="Y140" i="2"/>
  <c r="T140" i="2"/>
  <c r="Y108" i="2"/>
  <c r="T108" i="2"/>
  <c r="Y76" i="2"/>
  <c r="T76" i="2"/>
  <c r="Y44" i="2"/>
  <c r="T44" i="2"/>
  <c r="U13" i="2"/>
  <c r="Z13" i="2"/>
  <c r="AA131" i="2"/>
  <c r="V131" i="2"/>
  <c r="U110" i="2"/>
  <c r="Z110" i="2"/>
  <c r="T81" i="2"/>
  <c r="Y81" i="2"/>
  <c r="T49" i="2"/>
  <c r="Y49" i="2"/>
  <c r="T17" i="2"/>
  <c r="Y17" i="2"/>
  <c r="V144" i="2"/>
  <c r="AA144" i="2"/>
  <c r="Z87" i="2"/>
  <c r="U87" i="2"/>
  <c r="Z35" i="2"/>
  <c r="U35" i="2"/>
  <c r="AA143" i="2"/>
  <c r="V143" i="2"/>
  <c r="Z131" i="2"/>
  <c r="U131" i="2"/>
  <c r="V96" i="2"/>
  <c r="AA96" i="2"/>
  <c r="V60" i="2"/>
  <c r="AA60" i="2"/>
  <c r="T26" i="2"/>
  <c r="Y26" i="2"/>
  <c r="Z152" i="2"/>
  <c r="U152" i="2"/>
  <c r="Y131" i="2"/>
  <c r="T131" i="2"/>
  <c r="AA109" i="2"/>
  <c r="V109" i="2"/>
  <c r="Z88" i="2"/>
  <c r="U88" i="2"/>
  <c r="Y67" i="2"/>
  <c r="T67" i="2"/>
  <c r="AA45" i="2"/>
  <c r="V45" i="2"/>
  <c r="Z24" i="2"/>
  <c r="U24" i="2"/>
  <c r="V134" i="2"/>
  <c r="AA134" i="2"/>
  <c r="V70" i="2"/>
  <c r="AA70" i="2"/>
  <c r="U98" i="2"/>
  <c r="Z98" i="2"/>
  <c r="U34" i="2"/>
  <c r="Z34" i="2"/>
  <c r="U145" i="2"/>
  <c r="Z145" i="2"/>
  <c r="U113" i="2"/>
  <c r="Z113" i="2"/>
  <c r="U81" i="2"/>
  <c r="Z81" i="2"/>
  <c r="U49" i="2"/>
  <c r="Z49" i="2"/>
  <c r="U17" i="2"/>
  <c r="Z17" i="2"/>
  <c r="AA135" i="2"/>
  <c r="V135" i="2"/>
  <c r="U114" i="2"/>
  <c r="Z114" i="2"/>
  <c r="AA87" i="2"/>
  <c r="V87" i="2"/>
  <c r="AA55" i="2"/>
  <c r="V55" i="2"/>
  <c r="V23" i="2"/>
  <c r="AA23" i="2"/>
  <c r="V152" i="2"/>
  <c r="AA152" i="2"/>
  <c r="T98" i="2"/>
  <c r="Y98" i="2"/>
  <c r="Z47" i="2"/>
  <c r="U47" i="2"/>
  <c r="AA155" i="2"/>
  <c r="V155" i="2"/>
  <c r="V136" i="2"/>
  <c r="AA136" i="2"/>
  <c r="Z103" i="2"/>
  <c r="U103" i="2"/>
  <c r="Z67" i="2"/>
  <c r="U67" i="2"/>
  <c r="AA32" i="2"/>
  <c r="V32" i="2"/>
  <c r="Z156" i="2"/>
  <c r="U156" i="2"/>
  <c r="Y135" i="2"/>
  <c r="T135" i="2"/>
  <c r="AA113" i="2"/>
  <c r="V113" i="2"/>
  <c r="Z92" i="2"/>
  <c r="U92" i="2"/>
  <c r="Y71" i="2"/>
  <c r="T71" i="2"/>
  <c r="AA49" i="2"/>
  <c r="V49" i="2"/>
  <c r="Z28" i="2"/>
  <c r="U28" i="2"/>
  <c r="V150" i="2"/>
  <c r="AA150" i="2"/>
  <c r="V82" i="2"/>
  <c r="AA82" i="2"/>
  <c r="AA18" i="2"/>
  <c r="V18" i="2"/>
  <c r="U46" i="2"/>
  <c r="Z46" i="2"/>
  <c r="S159" i="2"/>
  <c r="X159" i="2"/>
  <c r="S142" i="2"/>
  <c r="X142" i="2"/>
  <c r="S126" i="2"/>
  <c r="X126" i="2"/>
  <c r="S110" i="2"/>
  <c r="X110" i="2"/>
  <c r="S94" i="2"/>
  <c r="X94" i="2"/>
  <c r="S78" i="2"/>
  <c r="X78" i="2"/>
  <c r="S62" i="2"/>
  <c r="X62" i="2"/>
  <c r="S46" i="2"/>
  <c r="X46" i="2"/>
  <c r="X30" i="2"/>
  <c r="S30" i="2"/>
  <c r="X14" i="2"/>
  <c r="S14" i="2"/>
  <c r="G155" i="2"/>
  <c r="H155" i="2"/>
  <c r="H134" i="2"/>
  <c r="G134" i="2"/>
  <c r="H113" i="2"/>
  <c r="G113" i="2"/>
  <c r="G91" i="2"/>
  <c r="H91" i="2"/>
  <c r="H70" i="2"/>
  <c r="G70" i="2"/>
  <c r="H49" i="2"/>
  <c r="G49" i="2"/>
  <c r="G27" i="2"/>
  <c r="H27" i="2"/>
  <c r="S6" i="2"/>
  <c r="X6" i="2"/>
  <c r="X145" i="2"/>
  <c r="S145" i="2"/>
  <c r="X129" i="2"/>
  <c r="S129" i="2"/>
  <c r="X113" i="2"/>
  <c r="S113" i="2"/>
  <c r="X97" i="2"/>
  <c r="S97" i="2"/>
  <c r="X81" i="2"/>
  <c r="S81" i="2"/>
  <c r="X65" i="2"/>
  <c r="S65" i="2"/>
  <c r="X49" i="2"/>
  <c r="S49" i="2"/>
  <c r="S33" i="2"/>
  <c r="X33" i="2"/>
  <c r="S17" i="2"/>
  <c r="X17" i="2"/>
  <c r="H154" i="2"/>
  <c r="G154" i="2"/>
  <c r="H133" i="2"/>
  <c r="G133" i="2"/>
  <c r="G111" i="2"/>
  <c r="H111" i="2"/>
  <c r="H90" i="2"/>
  <c r="G90" i="2"/>
  <c r="H69" i="2"/>
  <c r="G69" i="2"/>
  <c r="G47" i="2"/>
  <c r="H47" i="2"/>
  <c r="H26" i="2"/>
  <c r="G26" i="2"/>
  <c r="X161" i="2"/>
  <c r="S161" i="2"/>
  <c r="X144" i="2"/>
  <c r="S144" i="2"/>
  <c r="X128" i="2"/>
  <c r="S128" i="2"/>
  <c r="X112" i="2"/>
  <c r="S112" i="2"/>
  <c r="X96" i="2"/>
  <c r="S96" i="2"/>
  <c r="X80" i="2"/>
  <c r="S80" i="2"/>
  <c r="X64" i="2"/>
  <c r="S64" i="2"/>
  <c r="X48" i="2"/>
  <c r="S48" i="2"/>
  <c r="X32" i="2"/>
  <c r="S32" i="2"/>
  <c r="X16" i="2"/>
  <c r="S16" i="2"/>
  <c r="G153" i="2"/>
  <c r="H153" i="2"/>
  <c r="G131" i="2"/>
  <c r="H131" i="2"/>
  <c r="H110" i="2"/>
  <c r="G110" i="2"/>
  <c r="G89" i="2"/>
  <c r="H89" i="2"/>
  <c r="G67" i="2"/>
  <c r="H67" i="2"/>
  <c r="H46" i="2"/>
  <c r="G46" i="2"/>
  <c r="H25" i="2"/>
  <c r="G25" i="2"/>
  <c r="X160" i="2"/>
  <c r="S160" i="2"/>
  <c r="S143" i="2"/>
  <c r="X143" i="2"/>
  <c r="S127" i="2"/>
  <c r="X127" i="2"/>
  <c r="S111" i="2"/>
  <c r="X111" i="2"/>
  <c r="S95" i="2"/>
  <c r="X95" i="2"/>
  <c r="S79" i="2"/>
  <c r="X79" i="2"/>
  <c r="S63" i="2"/>
  <c r="X63" i="2"/>
  <c r="S47" i="2"/>
  <c r="X47" i="2"/>
  <c r="S31" i="2"/>
  <c r="X31" i="2"/>
  <c r="S15" i="2"/>
  <c r="X15" i="2"/>
  <c r="G151" i="2"/>
  <c r="H151" i="2"/>
  <c r="H130" i="2"/>
  <c r="G130" i="2"/>
  <c r="H109" i="2"/>
  <c r="G109" i="2"/>
  <c r="G87" i="2"/>
  <c r="H87" i="2"/>
  <c r="H66" i="2"/>
  <c r="G66" i="2"/>
  <c r="H45" i="2"/>
  <c r="G45" i="2"/>
  <c r="G23" i="2"/>
  <c r="H23" i="2"/>
  <c r="H160" i="2"/>
  <c r="G160" i="2"/>
  <c r="H144" i="2"/>
  <c r="G144" i="2"/>
  <c r="H128" i="2"/>
  <c r="G128" i="2"/>
  <c r="H112" i="2"/>
  <c r="G112" i="2"/>
  <c r="H96" i="2"/>
  <c r="G96" i="2"/>
  <c r="H80" i="2"/>
  <c r="G80" i="2"/>
  <c r="G64" i="2"/>
  <c r="H64" i="2"/>
  <c r="G48" i="2"/>
  <c r="H48" i="2"/>
  <c r="G32" i="2"/>
  <c r="H32" i="2"/>
  <c r="G16" i="2"/>
  <c r="H16" i="2"/>
  <c r="G178" i="2"/>
  <c r="G176" i="2"/>
  <c r="L176" i="2" s="1"/>
  <c r="G177" i="2"/>
  <c r="L177" i="2" s="1"/>
  <c r="H6" i="2"/>
  <c r="G6" i="2"/>
  <c r="J177" i="2" l="1"/>
  <c r="L178" i="2"/>
  <c r="K178" i="2"/>
</calcChain>
</file>

<file path=xl/sharedStrings.xml><?xml version="1.0" encoding="utf-8"?>
<sst xmlns="http://schemas.openxmlformats.org/spreadsheetml/2006/main" count="7405" uniqueCount="6923">
  <si>
    <t>2-methylthreitol</t>
  </si>
  <si>
    <t>Zero waters</t>
  </si>
  <si>
    <t>Structure</t>
  </si>
  <si>
    <t xml:space="preserve">gfn2-2-2-wb97xd </t>
  </si>
  <si>
    <t xml:space="preserve">gfn2-20-20-wb97xd </t>
  </si>
  <si>
    <t xml:space="preserve">gfn2-7-7-wb97xd </t>
  </si>
  <si>
    <t xml:space="preserve">gfn2-1-1-wb97xd </t>
  </si>
  <si>
    <t xml:space="preserve">gfn2-15-15-wb97xd </t>
  </si>
  <si>
    <t xml:space="preserve">gfn2-13-13-wb97xd </t>
  </si>
  <si>
    <t xml:space="preserve">gfn2-10-10-wb97xd </t>
  </si>
  <si>
    <t xml:space="preserve">gfn2-159-159-wb97xd </t>
  </si>
  <si>
    <t xml:space="preserve">gfn2-136-136-wb97xd </t>
  </si>
  <si>
    <t xml:space="preserve">gfn2-27-27-wb97xd </t>
  </si>
  <si>
    <t xml:space="preserve">gfn2-12-12-wb97xd </t>
  </si>
  <si>
    <t xml:space="preserve">gfn2-39-39-wb97xd </t>
  </si>
  <si>
    <t xml:space="preserve">gfn2-109-109-wb97xd </t>
  </si>
  <si>
    <t xml:space="preserve">gfn2-113-113-wb97xd </t>
  </si>
  <si>
    <t xml:space="preserve">gfn2-130-130-wb97xd </t>
  </si>
  <si>
    <t xml:space="preserve">gfn2-52-52-wb97xd </t>
  </si>
  <si>
    <t xml:space="preserve">gfn2-17-17-wb97xd </t>
  </si>
  <si>
    <t xml:space="preserve">gfn2-86-86-wb97xd </t>
  </si>
  <si>
    <t xml:space="preserve">gfn2-79-79-wb97xd </t>
  </si>
  <si>
    <t xml:space="preserve">gfn2-142-142-wb97xd </t>
  </si>
  <si>
    <t xml:space="preserve">gfn2-172-172-wb97xd </t>
  </si>
  <si>
    <t xml:space="preserve">gfn2-175-175-wb97xd </t>
  </si>
  <si>
    <t xml:space="preserve">gfn2-77-77-wb97xd </t>
  </si>
  <si>
    <t xml:space="preserve">gfn2-155-155-wb97xd </t>
  </si>
  <si>
    <t xml:space="preserve">gfn2-164-164-wb97xd </t>
  </si>
  <si>
    <t xml:space="preserve">gfn2-138-138-wb97xd </t>
  </si>
  <si>
    <t xml:space="preserve">gfn2-101-101-wb97xd </t>
  </si>
  <si>
    <t xml:space="preserve">gfn2-144-144-wb97xd </t>
  </si>
  <si>
    <t xml:space="preserve">gfn2-110-110-wb97xd </t>
  </si>
  <si>
    <t xml:space="preserve">gfn2-181-181-wb97xd </t>
  </si>
  <si>
    <t xml:space="preserve">gfn2-25-25-wb97xd </t>
  </si>
  <si>
    <t xml:space="preserve">gfn2-8-8-wb97xd </t>
  </si>
  <si>
    <t xml:space="preserve">gfn2-26-26-wb97xd </t>
  </si>
  <si>
    <t xml:space="preserve">gfn2-76-76-wb97xd </t>
  </si>
  <si>
    <t xml:space="preserve">gfn2-78-78-wb97xd </t>
  </si>
  <si>
    <t xml:space="preserve">gfn2-41-41-wb97xd </t>
  </si>
  <si>
    <t xml:space="preserve">gfn2-105-105-wb97xd </t>
  </si>
  <si>
    <t xml:space="preserve">gfn2-117-117-wb97xd </t>
  </si>
  <si>
    <t xml:space="preserve">gfn2-149-149-wb97xd </t>
  </si>
  <si>
    <t xml:space="preserve">gfn2-11-11-wb97xd </t>
  </si>
  <si>
    <t xml:space="preserve">gfn2-99-99-wb97xd </t>
  </si>
  <si>
    <t xml:space="preserve">gfn2-93-93-wb97xd </t>
  </si>
  <si>
    <t xml:space="preserve">gfn2-23-23-wb97xd </t>
  </si>
  <si>
    <t xml:space="preserve">gfn2-18-18-wb97xd </t>
  </si>
  <si>
    <t xml:space="preserve">gfn2-53-53-wb97xd </t>
  </si>
  <si>
    <t xml:space="preserve">gfn2-102-102-wb97xd </t>
  </si>
  <si>
    <t xml:space="preserve">gfn2-158-158-wb97xd </t>
  </si>
  <si>
    <t xml:space="preserve">gfn2-68-68-wb97xd </t>
  </si>
  <si>
    <t xml:space="preserve">gfn2-62-62-wb97xd </t>
  </si>
  <si>
    <t xml:space="preserve">gfn2-32-32-wb97xd </t>
  </si>
  <si>
    <t xml:space="preserve">gfn2-139-139-wb97xd </t>
  </si>
  <si>
    <t xml:space="preserve">gfn2-89-89-wb97xd </t>
  </si>
  <si>
    <t xml:space="preserve">gfn2-38-38-wb97xd </t>
  </si>
  <si>
    <t xml:space="preserve">gfn2-137-137-wb97xd </t>
  </si>
  <si>
    <t xml:space="preserve">gfn2-125-125-wb97xd </t>
  </si>
  <si>
    <t xml:space="preserve">gfn2-145-145-wb97xd </t>
  </si>
  <si>
    <t xml:space="preserve">gfn2-114-114-wb97xd </t>
  </si>
  <si>
    <t xml:space="preserve">gfn2-135-135-wb97xd </t>
  </si>
  <si>
    <t xml:space="preserve">gfn2-70-70-wb97xd </t>
  </si>
  <si>
    <t xml:space="preserve">gfn2-189-189-wb97xd </t>
  </si>
  <si>
    <t xml:space="preserve">gfn2-180-180-wb97xd </t>
  </si>
  <si>
    <t xml:space="preserve">gfn2-81-81-wb97xd </t>
  </si>
  <si>
    <t xml:space="preserve">gfn2-192-192-wb97xd </t>
  </si>
  <si>
    <t xml:space="preserve">gfn2-154-154-wb97xd </t>
  </si>
  <si>
    <t xml:space="preserve">gfn2-71-71-wb97xd </t>
  </si>
  <si>
    <t xml:space="preserve">gfn2-133-133-wb97xd </t>
  </si>
  <si>
    <t xml:space="preserve">gfn2-106-106-wb97xd </t>
  </si>
  <si>
    <t xml:space="preserve">gfn2-112-112-wb97xd </t>
  </si>
  <si>
    <t xml:space="preserve">gfn2-122-122-wb97xd </t>
  </si>
  <si>
    <t xml:space="preserve">gfn2-100-100-wb97xd </t>
  </si>
  <si>
    <t xml:space="preserve">gfn2-178-178-wb97xd </t>
  </si>
  <si>
    <t xml:space="preserve">gfn2-141-141-wb97xd </t>
  </si>
  <si>
    <t xml:space="preserve">gfn2-104-104-wb97xd </t>
  </si>
  <si>
    <t xml:space="preserve">gfn2-49-49-wb97xd </t>
  </si>
  <si>
    <t xml:space="preserve">gfn2-96-96-wb97xd </t>
  </si>
  <si>
    <t xml:space="preserve">gfn2-157-157-wb97xd </t>
  </si>
  <si>
    <t xml:space="preserve">gfn2-60-60-wb97xd </t>
  </si>
  <si>
    <t xml:space="preserve">gfn2-82-82-wb97xd </t>
  </si>
  <si>
    <t xml:space="preserve">gfn2-187-187-wb97xd </t>
  </si>
  <si>
    <t xml:space="preserve">gfn2-182-182-wb97xd </t>
  </si>
  <si>
    <t xml:space="preserve">gfn2-55-55-wb97xd </t>
  </si>
  <si>
    <t xml:space="preserve">gfn2-73-73-wb97xd </t>
  </si>
  <si>
    <t xml:space="preserve">gfn2-151-151-wb97xd </t>
  </si>
  <si>
    <t xml:space="preserve">gfn2-31-31-wb97xd </t>
  </si>
  <si>
    <t xml:space="preserve">gfn2-103-103-wb97xd </t>
  </si>
  <si>
    <t xml:space="preserve">gfn2-171-171-wb97xd </t>
  </si>
  <si>
    <t xml:space="preserve">gfn2-107-107-wb97xd </t>
  </si>
  <si>
    <t xml:space="preserve">gfn2-127-127-wb97xd </t>
  </si>
  <si>
    <t xml:space="preserve">gfn2-28-28-wb97xd </t>
  </si>
  <si>
    <t xml:space="preserve">gfn2-194-194-wb97xd </t>
  </si>
  <si>
    <t xml:space="preserve">gfn2-90-90-wb97xd </t>
  </si>
  <si>
    <t xml:space="preserve">gfn2-143-143-wb97xd </t>
  </si>
  <si>
    <t xml:space="preserve">gfn2-195-195-wb97xd </t>
  </si>
  <si>
    <t xml:space="preserve">gfn2-170-170-wb97xd </t>
  </si>
  <si>
    <t xml:space="preserve">gfn2-196-196-wb97xd </t>
  </si>
  <si>
    <t xml:space="preserve">gfn2-80-80-wb97xd </t>
  </si>
  <si>
    <t xml:space="preserve">gfn2-124-124-wb97xd </t>
  </si>
  <si>
    <t xml:space="preserve">gfn2-126-126-wb97xd </t>
  </si>
  <si>
    <t xml:space="preserve">gfn2-163-163-wb97xd </t>
  </si>
  <si>
    <t xml:space="preserve">gfn2-165-165-wb97xd </t>
  </si>
  <si>
    <t xml:space="preserve">gfn2-190-190-wb97xd </t>
  </si>
  <si>
    <t xml:space="preserve">gfn2-120-120-wb97xd </t>
  </si>
  <si>
    <t xml:space="preserve">gfn2-152-152-wb97xd </t>
  </si>
  <si>
    <t xml:space="preserve">gfn2-193-193-wb97xd </t>
  </si>
  <si>
    <t xml:space="preserve">gfn2-128-128-wb97xd </t>
  </si>
  <si>
    <t xml:space="preserve">gfn2-191-191-wb97xd </t>
  </si>
  <si>
    <t xml:space="preserve">gfn2-115-115-wb97xd </t>
  </si>
  <si>
    <t xml:space="preserve">gfn2-150-150-wb97xd </t>
  </si>
  <si>
    <t xml:space="preserve">gfn2-179-179-wb97xd </t>
  </si>
  <si>
    <t xml:space="preserve">gfn2-174-174-wb97xd </t>
  </si>
  <si>
    <t xml:space="preserve">gfn2-186-186-wb97xd </t>
  </si>
  <si>
    <t xml:space="preserve">gfn2-184-184-wb97xd </t>
  </si>
  <si>
    <t xml:space="preserve">gfn2-166-166-wb97xd </t>
  </si>
  <si>
    <t>Electronic Energy</t>
  </si>
  <si>
    <t>G (216.65)</t>
  </si>
  <si>
    <t>G (273.15)</t>
  </si>
  <si>
    <t>G (298.15)</t>
  </si>
  <si>
    <t>∆Eel (kcal/mol)</t>
  </si>
  <si>
    <t>∆G 216.65 (kcal/mol)</t>
  </si>
  <si>
    <t>∆G (298.15)</t>
  </si>
  <si>
    <t>cc-pVDZ</t>
  </si>
  <si>
    <t>cc-pVTZ</t>
  </si>
  <si>
    <t>cc-pVQZ</t>
  </si>
  <si>
    <t>DT</t>
  </si>
  <si>
    <t>TQ</t>
  </si>
  <si>
    <t>TDQ</t>
  </si>
  <si>
    <t>Q</t>
  </si>
  <si>
    <t>DTQ</t>
  </si>
  <si>
    <t xml:space="preserve">1H= 4.359 744 722 2071(85) x 10-18 J </t>
  </si>
  <si>
    <t>E234 = (1/1320)(243ED-2048ET+3125EQ)</t>
  </si>
  <si>
    <t>Hartree</t>
  </si>
  <si>
    <t>Hartree to kcal/mol</t>
  </si>
  <si>
    <r>
      <t>E34 = -(1/369)*(256E</t>
    </r>
    <r>
      <rPr>
        <sz val="8"/>
        <color theme="1"/>
        <rFont val="Calibri (Body)_x0000_"/>
      </rPr>
      <t>T</t>
    </r>
    <r>
      <rPr>
        <sz val="12"/>
        <color rgb="FFFF0000"/>
        <rFont val="Calibri (Body)_x0000_"/>
      </rPr>
      <t>-</t>
    </r>
    <r>
      <rPr>
        <sz val="12"/>
        <color theme="1"/>
        <rFont val="Calibri"/>
        <family val="2"/>
        <scheme val="minor"/>
      </rPr>
      <t>625E</t>
    </r>
    <r>
      <rPr>
        <sz val="8"/>
        <color theme="1"/>
        <rFont val="Calibri (Body)_x0000_"/>
      </rPr>
      <t>Q</t>
    </r>
    <r>
      <rPr>
        <sz val="12"/>
        <color theme="1"/>
        <rFont val="Calibri"/>
        <family val="2"/>
        <scheme val="minor"/>
      </rPr>
      <t>)</t>
    </r>
  </si>
  <si>
    <t>Nav</t>
  </si>
  <si>
    <r>
      <t>E23 = -(1/175)*(81E</t>
    </r>
    <r>
      <rPr>
        <sz val="8"/>
        <color theme="1"/>
        <rFont val="Calibri (Body)_x0000_"/>
      </rPr>
      <t>D</t>
    </r>
    <r>
      <rPr>
        <sz val="12"/>
        <color theme="1"/>
        <rFont val="Calibri"/>
        <family val="2"/>
        <scheme val="minor"/>
      </rPr>
      <t>-256E</t>
    </r>
    <r>
      <rPr>
        <sz val="8"/>
        <color theme="1"/>
        <rFont val="Calibri (Body)_x0000_"/>
      </rPr>
      <t>T</t>
    </r>
    <r>
      <rPr>
        <sz val="12"/>
        <color theme="1"/>
        <rFont val="Calibri"/>
        <family val="2"/>
        <scheme val="minor"/>
      </rPr>
      <t>)</t>
    </r>
  </si>
  <si>
    <t xml:space="preserve">gfn2-3-3-wb97xd </t>
  </si>
  <si>
    <t xml:space="preserve">gfn2-29-29-wb97xd </t>
  </si>
  <si>
    <t xml:space="preserve">gfn2-14-14-wb97xd </t>
  </si>
  <si>
    <t xml:space="preserve">gfn2-16-16-wb97xd </t>
  </si>
  <si>
    <t xml:space="preserve">gfn2-46-46-wb97xd </t>
  </si>
  <si>
    <t xml:space="preserve">gfn2-24-24-wb97xd </t>
  </si>
  <si>
    <t xml:space="preserve">gfn2-21-21-wb97xd </t>
  </si>
  <si>
    <t xml:space="preserve">gfn2-37-37-wb97xd </t>
  </si>
  <si>
    <t xml:space="preserve">gfn2-84-84-wb97xd </t>
  </si>
  <si>
    <t xml:space="preserve">gfn2-87-87-wb97xd </t>
  </si>
  <si>
    <t xml:space="preserve">gfn2-121-121-wb97xd </t>
  </si>
  <si>
    <t xml:space="preserve">gfn2-61-61-wb97xd </t>
  </si>
  <si>
    <t xml:space="preserve">gfn2-161-161-wb97xd </t>
  </si>
  <si>
    <t xml:space="preserve">gfn2-118-118-wb97xd </t>
  </si>
  <si>
    <t xml:space="preserve">gfn2-173-173-wb97xd </t>
  </si>
  <si>
    <t xml:space="preserve">gfn2-35-35-wb97xd </t>
  </si>
  <si>
    <t xml:space="preserve">gfn2-131-131-wb97xd </t>
  </si>
  <si>
    <t xml:space="preserve">gfn2-50-50-wb97xd </t>
  </si>
  <si>
    <t xml:space="preserve">gfn2-116-116-wb97xd </t>
  </si>
  <si>
    <t xml:space="preserve">gfn2-153-153-wb97xd </t>
  </si>
  <si>
    <t xml:space="preserve">gfn2-69-69-wb97xd </t>
  </si>
  <si>
    <t xml:space="preserve">gfn2-75-75-wb97xd </t>
  </si>
  <si>
    <t xml:space="preserve">gfn2-176-176-wb97xd </t>
  </si>
  <si>
    <t xml:space="preserve">gfn2-146-146-wb97xd </t>
  </si>
  <si>
    <t xml:space="preserve">gfn2-43-43-wb97xd </t>
  </si>
  <si>
    <t xml:space="preserve">gfn2-188-188-wb97xd </t>
  </si>
  <si>
    <t xml:space="preserve">gfn2-9-9-wb97xd </t>
  </si>
  <si>
    <t xml:space="preserve">gfn2-36-36-wb97xd </t>
  </si>
  <si>
    <t xml:space="preserve">gfn2-167-167-wb97xd </t>
  </si>
  <si>
    <t xml:space="preserve">gfn2-129-129-wb97xd </t>
  </si>
  <si>
    <t xml:space="preserve">gfn2-67-67-wb97xd </t>
  </si>
  <si>
    <t xml:space="preserve">gfn2-134-134-wb97xd </t>
  </si>
  <si>
    <t xml:space="preserve">gfn2-177-177-wb97xd </t>
  </si>
  <si>
    <t xml:space="preserve">gfn2-88-88-wb97xd </t>
  </si>
  <si>
    <t xml:space="preserve">gfn2-168-168-wb97xd </t>
  </si>
  <si>
    <t xml:space="preserve">gfn2-91-91-wb97xd </t>
  </si>
  <si>
    <t xml:space="preserve">gfn2-132-132-wb97xd </t>
  </si>
  <si>
    <t xml:space="preserve">gfn2-94-94-wb97xd </t>
  </si>
  <si>
    <t xml:space="preserve">gfn2-183-183-wb97xd </t>
  </si>
  <si>
    <t xml:space="preserve">gfn2-123-123-wb97xd </t>
  </si>
  <si>
    <t xml:space="preserve">gfn2-48-48-wb97xd </t>
  </si>
  <si>
    <t xml:space="preserve">gfn2-58-58-wb97xd </t>
  </si>
  <si>
    <t xml:space="preserve">gfn2-97-97-wb97xd </t>
  </si>
  <si>
    <t>∆Eel</t>
  </si>
  <si>
    <t>∆G (216.65 K)</t>
  </si>
  <si>
    <t>∆G (298.15 K)</t>
  </si>
  <si>
    <t>x</t>
  </si>
  <si>
    <t>1-H2O</t>
  </si>
  <si>
    <t xml:space="preserve">1-128-90085-wb97xd </t>
  </si>
  <si>
    <t xml:space="preserve">1-13-86579-wb97xd </t>
  </si>
  <si>
    <t xml:space="preserve">1-467-85057-wb97xd </t>
  </si>
  <si>
    <t xml:space="preserve">1-324-82044-wb97xd </t>
  </si>
  <si>
    <t xml:space="preserve">1-372-24718-wb97xd </t>
  </si>
  <si>
    <t xml:space="preserve">1-310-70631-wb97xd </t>
  </si>
  <si>
    <t xml:space="preserve">1-103-5324-wb97xd </t>
  </si>
  <si>
    <t xml:space="preserve">1-120-94665-wb97xd </t>
  </si>
  <si>
    <t xml:space="preserve">1-104-14070-wb97xd </t>
  </si>
  <si>
    <t xml:space="preserve">1-155-92901-wb97xd </t>
  </si>
  <si>
    <t xml:space="preserve">1-408-87614-wb97xd </t>
  </si>
  <si>
    <t xml:space="preserve">1-158-93860-wb97xd </t>
  </si>
  <si>
    <t xml:space="preserve">1-175-49539-wb97xd </t>
  </si>
  <si>
    <t xml:space="preserve">1-205-100758-wb97xd </t>
  </si>
  <si>
    <t xml:space="preserve">1-217-95243-wb97xd </t>
  </si>
  <si>
    <t xml:space="preserve">1-119-98901-wb97xd </t>
  </si>
  <si>
    <t xml:space="preserve">1-133-99260-wb97xd </t>
  </si>
  <si>
    <t xml:space="preserve">1-147-99144-wb97xd </t>
  </si>
  <si>
    <t xml:space="preserve">1-151-71928-wb97xd </t>
  </si>
  <si>
    <t xml:space="preserve">1-395-91629-wb97xd </t>
  </si>
  <si>
    <t xml:space="preserve">1-192-99804-wb97xd </t>
  </si>
  <si>
    <t xml:space="preserve">187-85-88851-wb97xd </t>
  </si>
  <si>
    <t xml:space="preserve">187-247-99366-wb97xd </t>
  </si>
  <si>
    <t xml:space="preserve">187-102-99039-wb97xd </t>
  </si>
  <si>
    <t xml:space="preserve">1-199-97091-wb97xd </t>
  </si>
  <si>
    <t xml:space="preserve">187-139-69736-wb97xd </t>
  </si>
  <si>
    <t xml:space="preserve">1-323-91349-wb97xd </t>
  </si>
  <si>
    <t xml:space="preserve">1-308-81854-wb97xd </t>
  </si>
  <si>
    <t xml:space="preserve">187-191-64215-wb97xd </t>
  </si>
  <si>
    <t xml:space="preserve">1-270-81953-wb97xd </t>
  </si>
  <si>
    <t xml:space="preserve">187-114-18687-wb97xd </t>
  </si>
  <si>
    <t xml:space="preserve">1-149-73754-wb97xd </t>
  </si>
  <si>
    <t xml:space="preserve">187-310-74655-wb97xd </t>
  </si>
  <si>
    <t xml:space="preserve">187-292-100617-wb97xd </t>
  </si>
  <si>
    <t xml:space="preserve">1-130-81869-wb97xd </t>
  </si>
  <si>
    <t xml:space="preserve">1-285-98293-wb97xd </t>
  </si>
  <si>
    <t xml:space="preserve">1-373-65544-wb97xd </t>
  </si>
  <si>
    <t xml:space="preserve">187-245-96766-wb97xd </t>
  </si>
  <si>
    <t xml:space="preserve">187-333-56627-wb97xd </t>
  </si>
  <si>
    <t xml:space="preserve">1-299-84080-wb97xd </t>
  </si>
  <si>
    <t xml:space="preserve">187-110-38061-wb97xd </t>
  </si>
  <si>
    <t xml:space="preserve">187-105-98292-wb97xd </t>
  </si>
  <si>
    <t xml:space="preserve">1-198-100268-wb97xd </t>
  </si>
  <si>
    <t xml:space="preserve">1-240-91602-wb97xd </t>
  </si>
  <si>
    <t xml:space="preserve">187-243-93484-wb97xd </t>
  </si>
  <si>
    <t xml:space="preserve">1-272-99679-wb97xd </t>
  </si>
  <si>
    <t xml:space="preserve">187-271-78958-wb97xd </t>
  </si>
  <si>
    <t xml:space="preserve">1-180-97782-wb97xd </t>
  </si>
  <si>
    <t xml:space="preserve">187-455-99307-wb97xd </t>
  </si>
  <si>
    <t xml:space="preserve">1-302-83045-wb97xd </t>
  </si>
  <si>
    <t xml:space="preserve">1-349-58294-wb97xd </t>
  </si>
  <si>
    <t xml:space="preserve">1-345-87700-wb97xd </t>
  </si>
  <si>
    <t xml:space="preserve">1-200-75100-wb97xd </t>
  </si>
  <si>
    <t xml:space="preserve">1-206-97706-wb97xd </t>
  </si>
  <si>
    <t xml:space="preserve">187-340-51382-wb97xd </t>
  </si>
  <si>
    <t xml:space="preserve">1-250-100229-wb97xd </t>
  </si>
  <si>
    <t xml:space="preserve">1-280-93363-wb97xd </t>
  </si>
  <si>
    <t xml:space="preserve">1-249-84653-wb97xd </t>
  </si>
  <si>
    <t xml:space="preserve">1-321-87041-wb97xd </t>
  </si>
  <si>
    <t xml:space="preserve">1-362-92679-wb97xd </t>
  </si>
  <si>
    <t xml:space="preserve">1-208-99515-wb97xd </t>
  </si>
  <si>
    <t xml:space="preserve">1-290-76221-wb97xd </t>
  </si>
  <si>
    <t xml:space="preserve">1-360-95907-wb97xd </t>
  </si>
  <si>
    <t xml:space="preserve">187-368-85807-wb97xd </t>
  </si>
  <si>
    <t xml:space="preserve">187-343-93347-wb97xd </t>
  </si>
  <si>
    <t xml:space="preserve">1-452-78300-wb97xd </t>
  </si>
  <si>
    <t xml:space="preserve">187-417-95875-wb97xd </t>
  </si>
  <si>
    <t xml:space="preserve">3-245-37636-wb97xd </t>
  </si>
  <si>
    <t xml:space="preserve">1-514-87345-wb97xd </t>
  </si>
  <si>
    <t xml:space="preserve">187-195-94129-wb97xd </t>
  </si>
  <si>
    <t xml:space="preserve">187-265-93401-wb97xd </t>
  </si>
  <si>
    <t xml:space="preserve">1-354-98402-wb97xd </t>
  </si>
  <si>
    <t xml:space="preserve">1-347-92645-wb97xd </t>
  </si>
  <si>
    <t xml:space="preserve">187-282-62382-wb97xd </t>
  </si>
  <si>
    <t xml:space="preserve">187-418-87414-wb97xd </t>
  </si>
  <si>
    <t xml:space="preserve">1-396-99079-wb97xd </t>
  </si>
  <si>
    <t xml:space="preserve">187-314-71939-wb97xd </t>
  </si>
  <si>
    <t xml:space="preserve">187-136-52848-wb97xd </t>
  </si>
  <si>
    <t xml:space="preserve">187-315-76953-wb97xd </t>
  </si>
  <si>
    <t xml:space="preserve">187-288-81106-wb97xd </t>
  </si>
  <si>
    <t xml:space="preserve">187-519-85036-wb97xd </t>
  </si>
  <si>
    <t xml:space="preserve">1-542-95558-wb97xd </t>
  </si>
  <si>
    <t xml:space="preserve">1-292-97071-wb97xd </t>
  </si>
  <si>
    <t xml:space="preserve">187-335-84798-wb97xd </t>
  </si>
  <si>
    <t xml:space="preserve">187-304-98595-wb97xd </t>
  </si>
  <si>
    <t xml:space="preserve">187-594-24683-wb97xd </t>
  </si>
  <si>
    <t xml:space="preserve">187-322-58801-wb97xd </t>
  </si>
  <si>
    <t xml:space="preserve">187-321-4463-wb97xd </t>
  </si>
  <si>
    <t xml:space="preserve">1-438-88327-wb97xd </t>
  </si>
  <si>
    <t xml:space="preserve">187-408-83022-wb97xd </t>
  </si>
  <si>
    <t xml:space="preserve">187-438-43658-wb97xd </t>
  </si>
  <si>
    <t xml:space="preserve">187-239-97976-wb97xd </t>
  </si>
  <si>
    <t xml:space="preserve">187-301-99961-wb97xd </t>
  </si>
  <si>
    <t xml:space="preserve">1-393-72071-wb97xd </t>
  </si>
  <si>
    <t xml:space="preserve">187-478-51618-wb97xd </t>
  </si>
  <si>
    <t xml:space="preserve">187-500-7636-wb97xd </t>
  </si>
  <si>
    <t xml:space="preserve">1-556-94483-wb97xd </t>
  </si>
  <si>
    <t xml:space="preserve">187-367-72739-wb97xd </t>
  </si>
  <si>
    <t xml:space="preserve">187-485-81276-wb97xd </t>
  </si>
  <si>
    <t xml:space="preserve">1-326-91536-wb97xd </t>
  </si>
  <si>
    <t xml:space="preserve">1-330-97804-wb97xd </t>
  </si>
  <si>
    <t xml:space="preserve">187-380-84548-wb97xd </t>
  </si>
  <si>
    <t xml:space="preserve">1-443-100886-wb97xd </t>
  </si>
  <si>
    <t xml:space="preserve">1-337-68390-wb97xd </t>
  </si>
  <si>
    <t xml:space="preserve">1-503-88135-wb97xd </t>
  </si>
  <si>
    <t xml:space="preserve">187-509-91609-wb97xd </t>
  </si>
  <si>
    <t xml:space="preserve">1-487-86780-wb97xd </t>
  </si>
  <si>
    <t xml:space="preserve">187-487-94431-wb97xd </t>
  </si>
  <si>
    <t xml:space="preserve">187-473-67226-wb97xd </t>
  </si>
  <si>
    <t xml:space="preserve">187-401-97659-wb97xd </t>
  </si>
  <si>
    <t xml:space="preserve">1-545-73317-wb97xd </t>
  </si>
  <si>
    <t xml:space="preserve">187-547-88641-wb97xd </t>
  </si>
  <si>
    <t xml:space="preserve">1-486-90474-wb97xd </t>
  </si>
  <si>
    <t xml:space="preserve">1-462-80492-wb97xd </t>
  </si>
  <si>
    <t xml:space="preserve">1-391-97234-wb97xd </t>
  </si>
  <si>
    <t xml:space="preserve">187-506-79668-wb97xd </t>
  </si>
  <si>
    <t xml:space="preserve">187-410-13607-wb97xd </t>
  </si>
  <si>
    <t xml:space="preserve">187-461-96022-wb97xd </t>
  </si>
  <si>
    <t xml:space="preserve">187-530-13976-wb97xd </t>
  </si>
  <si>
    <t xml:space="preserve">1-416-77318-wb97xd </t>
  </si>
  <si>
    <t xml:space="preserve">187-434-73335-wb97xd </t>
  </si>
  <si>
    <t xml:space="preserve">1-500-96332-wb97xd </t>
  </si>
  <si>
    <t xml:space="preserve">1-454-61662-wb97xd </t>
  </si>
  <si>
    <t xml:space="preserve">1-484-90068-wb97xd </t>
  </si>
  <si>
    <t xml:space="preserve">1-469-98641-wb97xd </t>
  </si>
  <si>
    <t xml:space="preserve">187-415-7901-wb97xd </t>
  </si>
  <si>
    <t xml:space="preserve">187-556-81409-wb97xd </t>
  </si>
  <si>
    <t xml:space="preserve">187-517-66205-wb97xd </t>
  </si>
  <si>
    <t xml:space="preserve">1-537-75878-wb97xd </t>
  </si>
  <si>
    <t xml:space="preserve">1-554-89191-wb97xd </t>
  </si>
  <si>
    <t xml:space="preserve">187-579-588-wb97xd </t>
  </si>
  <si>
    <t xml:space="preserve">187-462-81837-wb97xd </t>
  </si>
  <si>
    <t xml:space="preserve">187-583-50234-wb97xd </t>
  </si>
  <si>
    <t xml:space="preserve">187-526-60682-wb97xd </t>
  </si>
  <si>
    <t xml:space="preserve">187-596-99980-wb97xd </t>
  </si>
  <si>
    <t xml:space="preserve">1-553-94310-wb97xd </t>
  </si>
  <si>
    <t xml:space="preserve">187-569-92839-wb97xd </t>
  </si>
  <si>
    <t xml:space="preserve">187-508-99771-wb97xd </t>
  </si>
  <si>
    <t xml:space="preserve">187-568-95834-wb97xd </t>
  </si>
  <si>
    <t xml:space="preserve">187-544-99273-wb97xd </t>
  </si>
  <si>
    <t xml:space="preserve">187-606-73668-wb97xd </t>
  </si>
  <si>
    <t xml:space="preserve">187-598-83237-wb97xd </t>
  </si>
  <si>
    <t xml:space="preserve">1-557-97909-wb97xd </t>
  </si>
  <si>
    <t xml:space="preserve">1-563-73686-wb97xd </t>
  </si>
  <si>
    <t xml:space="preserve">1-562-60493-wb97xd </t>
  </si>
  <si>
    <t xml:space="preserve">187-590-90449-wb97xd </t>
  </si>
  <si>
    <t>2-H2O</t>
  </si>
  <si>
    <r>
      <t>E34 = -(1/369)*(256E</t>
    </r>
    <r>
      <rPr>
        <sz val="8"/>
        <color rgb="FF000000"/>
        <rFont val="Calibri (Body)"/>
      </rPr>
      <t>T</t>
    </r>
    <r>
      <rPr>
        <sz val="12"/>
        <color rgb="FFFF0000"/>
        <rFont val="Calibri (Body)"/>
      </rPr>
      <t>-</t>
    </r>
    <r>
      <rPr>
        <sz val="12"/>
        <color rgb="FF000000"/>
        <rFont val="Calibri"/>
        <family val="2"/>
        <scheme val="minor"/>
      </rPr>
      <t>625E</t>
    </r>
    <r>
      <rPr>
        <sz val="8"/>
        <color rgb="FF000000"/>
        <rFont val="Calibri (Body)"/>
      </rPr>
      <t>Q</t>
    </r>
    <r>
      <rPr>
        <sz val="12"/>
        <color rgb="FF000000"/>
        <rFont val="Calibri"/>
        <family val="2"/>
        <scheme val="minor"/>
      </rPr>
      <t>)</t>
    </r>
  </si>
  <si>
    <r>
      <t>E23 = -(1/175)*(81E</t>
    </r>
    <r>
      <rPr>
        <sz val="8"/>
        <color rgb="FF000000"/>
        <rFont val="Calibri (Body)"/>
      </rPr>
      <t>D</t>
    </r>
    <r>
      <rPr>
        <sz val="12"/>
        <color rgb="FF000000"/>
        <rFont val="Calibri"/>
        <family val="2"/>
        <scheme val="minor"/>
      </rPr>
      <t>-256E</t>
    </r>
    <r>
      <rPr>
        <sz val="8"/>
        <color rgb="FF000000"/>
        <rFont val="Calibri (Body)"/>
      </rPr>
      <t>T</t>
    </r>
    <r>
      <rPr>
        <sz val="12"/>
        <color rgb="FF000000"/>
        <rFont val="Calibri"/>
        <family val="2"/>
        <scheme val="minor"/>
      </rPr>
      <t>)</t>
    </r>
  </si>
  <si>
    <t>3-H2O</t>
  </si>
  <si>
    <t>4-H2O</t>
  </si>
  <si>
    <t xml:space="preserve">187-32-96596-wb97xd </t>
  </si>
  <si>
    <t xml:space="preserve">1-109-39475-wb97xd </t>
  </si>
  <si>
    <t xml:space="preserve">1-479-93491-wb97xd </t>
  </si>
  <si>
    <t xml:space="preserve">1-166-100858-wb97xd </t>
  </si>
  <si>
    <t xml:space="preserve">1-102-93542-wb97xd </t>
  </si>
  <si>
    <t xml:space="preserve">1-117-68733-wb97xd </t>
  </si>
  <si>
    <t xml:space="preserve">1-212-72047-wb97xd </t>
  </si>
  <si>
    <t xml:space="preserve">1-169-74332-wb97xd </t>
  </si>
  <si>
    <t xml:space="preserve">1-96-17531-wb97xd </t>
  </si>
  <si>
    <t xml:space="preserve">187-228-100296-wb97xd </t>
  </si>
  <si>
    <t xml:space="preserve">1-203-55175-wb97xd </t>
  </si>
  <si>
    <t xml:space="preserve">1-260-95324-wb97xd </t>
  </si>
  <si>
    <t xml:space="preserve">1-267-36048-wb97xd </t>
  </si>
  <si>
    <t xml:space="preserve">1-336-48091-wb97xd </t>
  </si>
  <si>
    <t xml:space="preserve">1-277-69588-wb97xd </t>
  </si>
  <si>
    <t xml:space="preserve">1-134-20672-wb97xd </t>
  </si>
  <si>
    <t xml:space="preserve">1-123-14298-wb97xd </t>
  </si>
  <si>
    <t xml:space="preserve">1-209-89312-wb97xd </t>
  </si>
  <si>
    <t xml:space="preserve">1-926-78714-wb97xd </t>
  </si>
  <si>
    <t xml:space="preserve">1-330-44160-wb97xd </t>
  </si>
  <si>
    <t xml:space="preserve">1-180-30459-wb97xd </t>
  </si>
  <si>
    <t xml:space="preserve">1-160-90833-wb97xd </t>
  </si>
  <si>
    <t xml:space="preserve">1-184-5941-wb97xd </t>
  </si>
  <si>
    <t xml:space="preserve">1-112-81434-wb97xd </t>
  </si>
  <si>
    <t xml:space="preserve">1-351-72670-wb97xd </t>
  </si>
  <si>
    <t xml:space="preserve">187-361-76972-wb97xd </t>
  </si>
  <si>
    <t xml:space="preserve">1-282-95541-wb97xd </t>
  </si>
  <si>
    <t xml:space="preserve">1-370-84487-wb97xd </t>
  </si>
  <si>
    <t xml:space="preserve">1-252-95258-wb97xd </t>
  </si>
  <si>
    <t xml:space="preserve">1-403-78448-wb97xd </t>
  </si>
  <si>
    <t xml:space="preserve">1-860-94091-wb97xd </t>
  </si>
  <si>
    <t xml:space="preserve">1-391-97939-wb97xd </t>
  </si>
  <si>
    <t xml:space="preserve">1-360-99414-wb97xd </t>
  </si>
  <si>
    <t xml:space="preserve">187-220-94988-wb97xd </t>
  </si>
  <si>
    <t xml:space="preserve">1-167-88313-wb97xd </t>
  </si>
  <si>
    <t xml:space="preserve">1-257-88448-wb97xd </t>
  </si>
  <si>
    <t xml:space="preserve">1-501-89396-wb97xd </t>
  </si>
  <si>
    <t xml:space="preserve">1-266-96380-wb97xd </t>
  </si>
  <si>
    <t xml:space="preserve">1-286-47417-wb97xd </t>
  </si>
  <si>
    <t xml:space="preserve">1-442-81163-wb97xd </t>
  </si>
  <si>
    <t xml:space="preserve">1-173-69992-wb97xd </t>
  </si>
  <si>
    <t xml:space="preserve">187-412-67182-wb97xd </t>
  </si>
  <si>
    <t xml:space="preserve">187-172-100818-wb97xd </t>
  </si>
  <si>
    <t xml:space="preserve">187-179-76259-wb97xd </t>
  </si>
  <si>
    <t xml:space="preserve">1-293-100375-wb97xd </t>
  </si>
  <si>
    <t xml:space="preserve">187-193-98136-wb97xd </t>
  </si>
  <si>
    <t xml:space="preserve">1-237-98457-wb97xd </t>
  </si>
  <si>
    <t xml:space="preserve">187-514-98017-wb97xd </t>
  </si>
  <si>
    <t xml:space="preserve">1-383-89475-wb97xd </t>
  </si>
  <si>
    <t xml:space="preserve">1-229-98894-wb97xd </t>
  </si>
  <si>
    <t xml:space="preserve">1-192-85528-wb97xd </t>
  </si>
  <si>
    <t xml:space="preserve">187-221-87507-wb97xd </t>
  </si>
  <si>
    <t xml:space="preserve">187-406-74561-wb97xd </t>
  </si>
  <si>
    <t xml:space="preserve">1-325-83449-wb97xd </t>
  </si>
  <si>
    <t xml:space="preserve">187-442-84253-wb97xd </t>
  </si>
  <si>
    <t xml:space="preserve">187-299-62589-wb97xd </t>
  </si>
  <si>
    <t xml:space="preserve">187-199-99005-wb97xd </t>
  </si>
  <si>
    <t xml:space="preserve">1-817-98486-wb97xd </t>
  </si>
  <si>
    <t xml:space="preserve">187-218-91037-wb97xd </t>
  </si>
  <si>
    <t xml:space="preserve">1-654-96885-wb97xd </t>
  </si>
  <si>
    <t xml:space="preserve">1-196-39360-wb97xd </t>
  </si>
  <si>
    <t xml:space="preserve">1-217-83456-wb97xd </t>
  </si>
  <si>
    <t xml:space="preserve">1-389-94946-wb97xd </t>
  </si>
  <si>
    <t xml:space="preserve">1-493-93769-wb97xd </t>
  </si>
  <si>
    <t xml:space="preserve">187-338-80170-wb97xd </t>
  </si>
  <si>
    <t xml:space="preserve">187-386-84055-wb97xd </t>
  </si>
  <si>
    <t xml:space="preserve">1-235-80344-wb97xd </t>
  </si>
  <si>
    <t xml:space="preserve">187-336-67455-wb97xd </t>
  </si>
  <si>
    <t xml:space="preserve">1-291-98734-wb97xd </t>
  </si>
  <si>
    <t xml:space="preserve">1-216-99789-wb97xd </t>
  </si>
  <si>
    <t xml:space="preserve">1-214-99591-wb97xd </t>
  </si>
  <si>
    <t xml:space="preserve">1-441-86408-wb97xd </t>
  </si>
  <si>
    <t xml:space="preserve">1-446-18186-wb97xd </t>
  </si>
  <si>
    <t xml:space="preserve">187-317-95785-wb97xd </t>
  </si>
  <si>
    <t xml:space="preserve">1-380-98570-wb97xd </t>
  </si>
  <si>
    <t xml:space="preserve">1-250-38016-wb97xd </t>
  </si>
  <si>
    <t xml:space="preserve">1-561-84537-wb97xd </t>
  </si>
  <si>
    <t xml:space="preserve">1-424-94880-wb97xd </t>
  </si>
  <si>
    <t xml:space="preserve">1-432-79521-wb97xd </t>
  </si>
  <si>
    <t xml:space="preserve">1-482-74111-wb97xd </t>
  </si>
  <si>
    <t xml:space="preserve">1-316-83640-wb97xd </t>
  </si>
  <si>
    <t xml:space="preserve">187-525-100847-wb97xd </t>
  </si>
  <si>
    <t xml:space="preserve">1-472-80814-wb97xd </t>
  </si>
  <si>
    <t xml:space="preserve">1-279-80772-wb97xd </t>
  </si>
  <si>
    <t xml:space="preserve">1-332-99274-wb97xd </t>
  </si>
  <si>
    <t xml:space="preserve">1-477-79289-wb97xd </t>
  </si>
  <si>
    <t xml:space="preserve">1-430-91928-wb97xd </t>
  </si>
  <si>
    <t xml:space="preserve">1-353-100807-wb97xd </t>
  </si>
  <si>
    <t xml:space="preserve">187-462-90370-wb97xd </t>
  </si>
  <si>
    <t xml:space="preserve">1-437-78446-wb97xd </t>
  </si>
  <si>
    <t xml:space="preserve">187-593-97690-wb97xd </t>
  </si>
  <si>
    <t xml:space="preserve">187-444-52894-wb97xd </t>
  </si>
  <si>
    <t xml:space="preserve">187-898-42350-wb97xd </t>
  </si>
  <si>
    <t xml:space="preserve">187-445-44555-wb97xd </t>
  </si>
  <si>
    <t xml:space="preserve">187-385-62043-wb97xd </t>
  </si>
  <si>
    <t xml:space="preserve">187-389-78450-wb97xd </t>
  </si>
  <si>
    <t xml:space="preserve">187-237-16701-wb97xd </t>
  </si>
  <si>
    <t xml:space="preserve">1-265-91867-wb97xd </t>
  </si>
  <si>
    <t xml:space="preserve">1-284-22733-wb97xd </t>
  </si>
  <si>
    <t xml:space="preserve">1-637-70923-wb97xd </t>
  </si>
  <si>
    <t xml:space="preserve">1-527-89738-wb97xd </t>
  </si>
  <si>
    <t xml:space="preserve">1-461-93737-wb97xd </t>
  </si>
  <si>
    <t xml:space="preserve">187-557-92015-wb97xd </t>
  </si>
  <si>
    <t xml:space="preserve">1-414-93092-wb97xd </t>
  </si>
  <si>
    <t xml:space="preserve">1-462-87895-wb97xd </t>
  </si>
  <si>
    <t xml:space="preserve">1-635-95422-wb97xd </t>
  </si>
  <si>
    <t xml:space="preserve">1-509-92228-wb97xd </t>
  </si>
  <si>
    <t xml:space="preserve">1-496-72788-wb97xd </t>
  </si>
  <si>
    <t xml:space="preserve">1-562-98808-wb97xd </t>
  </si>
  <si>
    <t xml:space="preserve">1-645-95295-wb97xd </t>
  </si>
  <si>
    <t xml:space="preserve">1-365-74081-wb97xd </t>
  </si>
  <si>
    <t xml:space="preserve">187-346-74389-wb97xd </t>
  </si>
  <si>
    <t xml:space="preserve">1-396-95605-wb97xd </t>
  </si>
  <si>
    <t xml:space="preserve">1-701-76937-wb97xd </t>
  </si>
  <si>
    <t xml:space="preserve">187-369-95873-wb97xd </t>
  </si>
  <si>
    <t xml:space="preserve">1-634-99653-wb97xd </t>
  </si>
  <si>
    <t xml:space="preserve">187-273-90595-wb97xd </t>
  </si>
  <si>
    <t xml:space="preserve">1-346-58459-wb97xd </t>
  </si>
  <si>
    <t xml:space="preserve">1-586-100428-wb97xd </t>
  </si>
  <si>
    <t xml:space="preserve">1-640-71912-wb97xd </t>
  </si>
  <si>
    <t xml:space="preserve">1-534-96483-wb97xd </t>
  </si>
  <si>
    <t xml:space="preserve">187-730-99700-wb97xd </t>
  </si>
  <si>
    <t xml:space="preserve">1-576-71698-wb97xd </t>
  </si>
  <si>
    <t xml:space="preserve">1-319-80016-wb97xd </t>
  </si>
  <si>
    <t xml:space="preserve">187-333-90063-wb97xd </t>
  </si>
  <si>
    <t xml:space="preserve">187-481-76038-wb97xd </t>
  </si>
  <si>
    <t xml:space="preserve">1-505-81493-wb97xd </t>
  </si>
  <si>
    <t xml:space="preserve">187-387-88283-wb97xd </t>
  </si>
  <si>
    <t xml:space="preserve">187-263-83372-wb97xd </t>
  </si>
  <si>
    <t xml:space="preserve">1-797-93802-wb97xd </t>
  </si>
  <si>
    <t xml:space="preserve">187-568-69699-wb97xd </t>
  </si>
  <si>
    <t xml:space="preserve">1-667-96900-wb97xd </t>
  </si>
  <si>
    <t xml:space="preserve">1-415-98019-wb97xd </t>
  </si>
  <si>
    <t xml:space="preserve">1-614-98408-wb97xd </t>
  </si>
  <si>
    <t xml:space="preserve">1-678-88202-wb97xd </t>
  </si>
  <si>
    <t xml:space="preserve">187-831-98329-wb97xd </t>
  </si>
  <si>
    <t xml:space="preserve">187-714-98225-wb97xd </t>
  </si>
  <si>
    <t xml:space="preserve">1-557-97582-wb97xd </t>
  </si>
  <si>
    <t xml:space="preserve">187-491-95362-wb97xd </t>
  </si>
  <si>
    <t xml:space="preserve">1-552-74377-wb97xd </t>
  </si>
  <si>
    <t xml:space="preserve">1-411-76760-wb97xd </t>
  </si>
  <si>
    <t xml:space="preserve">1-595-80508-wb97xd </t>
  </si>
  <si>
    <t xml:space="preserve">1-318-98000-wb97xd </t>
  </si>
  <si>
    <t xml:space="preserve">1-589-79058-wb97xd </t>
  </si>
  <si>
    <t xml:space="preserve">1-590-93500-wb97xd </t>
  </si>
  <si>
    <t xml:space="preserve">187-427-82415-wb97xd </t>
  </si>
  <si>
    <t xml:space="preserve">1-612-100846-wb97xd </t>
  </si>
  <si>
    <t xml:space="preserve">187-368-94626-wb97xd </t>
  </si>
  <si>
    <t xml:space="preserve">1-512-92463-wb97xd </t>
  </si>
  <si>
    <t xml:space="preserve">1-574-87805-wb97xd </t>
  </si>
  <si>
    <t xml:space="preserve">187-587-99957-wb97xd </t>
  </si>
  <si>
    <t xml:space="preserve">1-429-84404-wb97xd </t>
  </si>
  <si>
    <t xml:space="preserve">1-546-86966-wb97xd </t>
  </si>
  <si>
    <t xml:space="preserve">1-622-99615-wb97xd </t>
  </si>
  <si>
    <t xml:space="preserve">187-592-92650-wb97xd </t>
  </si>
  <si>
    <t xml:space="preserve">1-438-37953-wb97xd </t>
  </si>
  <si>
    <t xml:space="preserve">1-459-92659-wb97xd </t>
  </si>
  <si>
    <t xml:space="preserve">1-270-78598-wb97xd </t>
  </si>
  <si>
    <t xml:space="preserve">1-677-86224-wb97xd </t>
  </si>
  <si>
    <t xml:space="preserve">1-596-82318-wb97xd </t>
  </si>
  <si>
    <t xml:space="preserve">187-391-95757-wb97xd </t>
  </si>
  <si>
    <t xml:space="preserve">1-497-96897-wb97xd </t>
  </si>
  <si>
    <t xml:space="preserve">1-458-85709-wb97xd </t>
  </si>
  <si>
    <t xml:space="preserve">1-435-100843-wb97xd </t>
  </si>
  <si>
    <t xml:space="preserve">187-449-33104-wb97xd </t>
  </si>
  <si>
    <t xml:space="preserve">1-498-67597-wb97xd </t>
  </si>
  <si>
    <t xml:space="preserve">1-273-85180-wb97xd </t>
  </si>
  <si>
    <t xml:space="preserve">1-643-89547-wb97xd </t>
  </si>
  <si>
    <t xml:space="preserve">187-739-81409-wb97xd </t>
  </si>
  <si>
    <t xml:space="preserve">187-701-98679-wb97xd </t>
  </si>
  <si>
    <t xml:space="preserve">1-495-95038-wb97xd </t>
  </si>
  <si>
    <t xml:space="preserve">187-416-91568-wb97xd </t>
  </si>
  <si>
    <t xml:space="preserve">1-582-90239-wb97xd </t>
  </si>
  <si>
    <t xml:space="preserve">1-315-90989-wb97xd </t>
  </si>
  <si>
    <t xml:space="preserve">1-303-79596-wb97xd </t>
  </si>
  <si>
    <t xml:space="preserve">1-656-99108-wb97xd </t>
  </si>
  <si>
    <t xml:space="preserve">1-399-98301-wb97xd </t>
  </si>
  <si>
    <t xml:space="preserve">1-467-86839-wb97xd </t>
  </si>
  <si>
    <t xml:space="preserve">187-984-93702-wb97xd </t>
  </si>
  <si>
    <t xml:space="preserve">1-682-71495-wb97xd </t>
  </si>
  <si>
    <t xml:space="preserve">1-606-42059-wb97xd </t>
  </si>
  <si>
    <t xml:space="preserve">1-274-86078-wb97xd </t>
  </si>
  <si>
    <t xml:space="preserve">1-593-95494-wb97xd </t>
  </si>
  <si>
    <t xml:space="preserve">187-544-99448-wb97xd </t>
  </si>
  <si>
    <t xml:space="preserve">1-741-91513-wb97xd </t>
  </si>
  <si>
    <t xml:space="preserve">1-663-92881-wb97xd </t>
  </si>
  <si>
    <t xml:space="preserve">187-395-100890-wb97xd </t>
  </si>
  <si>
    <t xml:space="preserve">187-374-92271-wb97xd </t>
  </si>
  <si>
    <t xml:space="preserve">187-711-90480-wb97xd </t>
  </si>
  <si>
    <t xml:space="preserve">1-591-74557-wb97xd </t>
  </si>
  <si>
    <t xml:space="preserve">1-312-96915-wb97xd </t>
  </si>
  <si>
    <t xml:space="preserve">187-668-38917-wb97xd </t>
  </si>
  <si>
    <t xml:space="preserve">1-685-42947-wb97xd </t>
  </si>
  <si>
    <t xml:space="preserve">187-715-99098-wb97xd </t>
  </si>
  <si>
    <t xml:space="preserve">1-856-92489-wb97xd </t>
  </si>
  <si>
    <t xml:space="preserve">1-673-93703-wb97xd </t>
  </si>
  <si>
    <t xml:space="preserve">187-658-81985-wb97xd </t>
  </si>
  <si>
    <t xml:space="preserve">1-386-82673-wb97xd </t>
  </si>
  <si>
    <t xml:space="preserve">1-410-70604-wb97xd </t>
  </si>
  <si>
    <t xml:space="preserve">187-604-95984-wb97xd </t>
  </si>
  <si>
    <t xml:space="preserve">187-922-89382-wb97xd </t>
  </si>
  <si>
    <t xml:space="preserve">1-513-79362-wb97xd </t>
  </si>
  <si>
    <t xml:space="preserve">187-422-97626-wb97xd </t>
  </si>
  <si>
    <t xml:space="preserve">1-723-40754-wb97xd </t>
  </si>
  <si>
    <t xml:space="preserve">1-610-97516-wb97xd </t>
  </si>
  <si>
    <t xml:space="preserve">1-570-53742-wb97xd </t>
  </si>
  <si>
    <t xml:space="preserve">1-613-84530-wb97xd </t>
  </si>
  <si>
    <t xml:space="preserve">187-517-86965-wb97xd </t>
  </si>
  <si>
    <t xml:space="preserve">187-594-100569-wb97xd </t>
  </si>
  <si>
    <t xml:space="preserve">1-773-93736-wb97xd </t>
  </si>
  <si>
    <t xml:space="preserve">1-599-83688-wb97xd </t>
  </si>
  <si>
    <t xml:space="preserve">1-713-90313-wb97xd </t>
  </si>
  <si>
    <t xml:space="preserve">187-650-71350-wb97xd </t>
  </si>
  <si>
    <t xml:space="preserve">187-716-90753-wb97xd </t>
  </si>
  <si>
    <t xml:space="preserve">1-708-98975-wb97xd </t>
  </si>
  <si>
    <t xml:space="preserve">1-521-91436-wb97xd </t>
  </si>
  <si>
    <t xml:space="preserve">1-694-86003-wb97xd </t>
  </si>
  <si>
    <t xml:space="preserve">187-586-95719-wb97xd </t>
  </si>
  <si>
    <t xml:space="preserve">1-587-63335-wb97xd </t>
  </si>
  <si>
    <t xml:space="preserve">1-571-88697-wb97xd </t>
  </si>
  <si>
    <t xml:space="preserve">1-420-48656-wb97xd </t>
  </si>
  <si>
    <t xml:space="preserve">187-624-94824-wb97xd </t>
  </si>
  <si>
    <t xml:space="preserve">187-635-98743-wb97xd </t>
  </si>
  <si>
    <t xml:space="preserve">1-696-96651-wb97xd </t>
  </si>
  <si>
    <t xml:space="preserve">1-502-92253-wb97xd </t>
  </si>
  <si>
    <t xml:space="preserve">187-489-83396-wb97xd </t>
  </si>
  <si>
    <t xml:space="preserve">187-673-98207-wb97xd </t>
  </si>
  <si>
    <t xml:space="preserve">187-561-80267-wb97xd </t>
  </si>
  <si>
    <t xml:space="preserve">1-839-89224-wb97xd </t>
  </si>
  <si>
    <t xml:space="preserve">1-767-76486-wb97xd </t>
  </si>
  <si>
    <t xml:space="preserve">1-745-63404-wb97xd </t>
  </si>
  <si>
    <t xml:space="preserve">187-685-89302-wb97xd </t>
  </si>
  <si>
    <t xml:space="preserve">1-820-97619-wb97xd </t>
  </si>
  <si>
    <t xml:space="preserve">187-567-72500-wb97xd </t>
  </si>
  <si>
    <t xml:space="preserve">187-830-85165-wb97xd </t>
  </si>
  <si>
    <t xml:space="preserve">187-429-78170-wb97xd </t>
  </si>
  <si>
    <t xml:space="preserve">187-583-76258-wb97xd </t>
  </si>
  <si>
    <t xml:space="preserve">187-768-81051-wb97xd </t>
  </si>
  <si>
    <t xml:space="preserve">1-739-99427-wb97xd </t>
  </si>
  <si>
    <t xml:space="preserve">187-738-100590-wb97xd </t>
  </si>
  <si>
    <t xml:space="preserve">1-749-83426-wb97xd </t>
  </si>
  <si>
    <t xml:space="preserve">1-454-24628-wb97xd </t>
  </si>
  <si>
    <t xml:space="preserve">187-694-97759-wb97xd </t>
  </si>
  <si>
    <t xml:space="preserve">187-808-83436-wb97xd </t>
  </si>
  <si>
    <t xml:space="preserve">1-699-60667-wb97xd </t>
  </si>
  <si>
    <t xml:space="preserve">187-707-93545-wb97xd </t>
  </si>
  <si>
    <t xml:space="preserve">1-481-99797-wb97xd </t>
  </si>
  <si>
    <t xml:space="preserve">1-748-96863-wb97xd </t>
  </si>
  <si>
    <t xml:space="preserve">1-832-56859-wb97xd </t>
  </si>
  <si>
    <t xml:space="preserve">1-783-71425-wb97xd </t>
  </si>
  <si>
    <t xml:space="preserve">187-798-58756-wb97xd </t>
  </si>
  <si>
    <t xml:space="preserve">1-765-92497-wb97xd </t>
  </si>
  <si>
    <t xml:space="preserve">187-584-75842-wb97xd </t>
  </si>
  <si>
    <t xml:space="preserve">1-650-87456-wb97xd </t>
  </si>
  <si>
    <t xml:space="preserve">187-877-99014-wb97xd </t>
  </si>
  <si>
    <t xml:space="preserve">187-756-91348-wb97xd </t>
  </si>
  <si>
    <t xml:space="preserve">1-632-90751-wb97xd </t>
  </si>
  <si>
    <t xml:space="preserve">1-754-94619-wb97xd </t>
  </si>
  <si>
    <t xml:space="preserve">1-721-72782-wb97xd </t>
  </si>
  <si>
    <t xml:space="preserve">1-743-97541-wb97xd </t>
  </si>
  <si>
    <t xml:space="preserve">187-634-91012-wb97xd </t>
  </si>
  <si>
    <t xml:space="preserve">1-775-95538-wb97xd </t>
  </si>
  <si>
    <t xml:space="preserve">187-595-94089-wb97xd </t>
  </si>
  <si>
    <t xml:space="preserve">187-926-99785-wb97xd </t>
  </si>
  <si>
    <t xml:space="preserve">1-676-100178-wb97xd </t>
  </si>
  <si>
    <t xml:space="preserve">1-504-99242-wb97xd </t>
  </si>
  <si>
    <t xml:space="preserve">187-790-95312-wb97xd </t>
  </si>
  <si>
    <t xml:space="preserve">1-812-95784-wb97xd </t>
  </si>
  <si>
    <t xml:space="preserve">187-749-83585-wb97xd </t>
  </si>
  <si>
    <t xml:space="preserve">1-941-76358-wb97xd </t>
  </si>
  <si>
    <t xml:space="preserve">187-528-100147-wb97xd </t>
  </si>
  <si>
    <t xml:space="preserve">1-757-87965-wb97xd </t>
  </si>
  <si>
    <t xml:space="preserve">1-321-95882-wb97xd </t>
  </si>
  <si>
    <t xml:space="preserve">187-750-97530-wb97xd </t>
  </si>
  <si>
    <t xml:space="preserve">1-718-70398-wb97xd </t>
  </si>
  <si>
    <t xml:space="preserve">1-769-51812-wb97xd </t>
  </si>
  <si>
    <t xml:space="preserve">187-761-100570-wb97xd </t>
  </si>
  <si>
    <t xml:space="preserve">1-862-100158-wb97xd </t>
  </si>
  <si>
    <t xml:space="preserve">1-681-61156-wb97xd </t>
  </si>
  <si>
    <t xml:space="preserve">187-383-81886-wb97xd </t>
  </si>
  <si>
    <t xml:space="preserve">1-779-85332-wb97xd </t>
  </si>
  <si>
    <t xml:space="preserve">1-706-93190-wb97xd </t>
  </si>
  <si>
    <t xml:space="preserve">1-792-99681-wb97xd </t>
  </si>
  <si>
    <t xml:space="preserve">187-664-68067-wb97xd </t>
  </si>
  <si>
    <t xml:space="preserve">1-758-100876-wb97xd </t>
  </si>
  <si>
    <t xml:space="preserve">1-687-81499-wb97xd </t>
  </si>
  <si>
    <t xml:space="preserve">187-724-82153-wb97xd </t>
  </si>
  <si>
    <t xml:space="preserve">1-763-64360-wb97xd </t>
  </si>
  <si>
    <t xml:space="preserve">1-803-57458-wb97xd </t>
  </si>
  <si>
    <t xml:space="preserve">187-814-98797-wb97xd </t>
  </si>
  <si>
    <t xml:space="preserve">187-520-99301-wb97xd </t>
  </si>
  <si>
    <t xml:space="preserve">1-665-93457-wb97xd </t>
  </si>
  <si>
    <t xml:space="preserve">187-675-99829-wb97xd </t>
  </si>
  <si>
    <t xml:space="preserve">187-801-89422-wb97xd </t>
  </si>
  <si>
    <t xml:space="preserve">187-736-96101-wb97xd </t>
  </si>
  <si>
    <t xml:space="preserve">187-961-69073-wb97xd </t>
  </si>
  <si>
    <t xml:space="preserve">187-621-98116-wb97xd </t>
  </si>
  <si>
    <t xml:space="preserve">1-876-99819-wb97xd </t>
  </si>
  <si>
    <t xml:space="preserve">1-517-70544-wb97xd </t>
  </si>
  <si>
    <t xml:space="preserve">187-678-71496-wb97xd </t>
  </si>
  <si>
    <t xml:space="preserve">1-878-81258-wb97xd </t>
  </si>
  <si>
    <t xml:space="preserve">1-598-91472-wb97xd </t>
  </si>
  <si>
    <t xml:space="preserve">187-777-77191-wb97xd </t>
  </si>
  <si>
    <t xml:space="preserve">1-621-97356-wb97xd </t>
  </si>
  <si>
    <t xml:space="preserve">1-750-88130-wb97xd </t>
  </si>
  <si>
    <t xml:space="preserve">187-702-88427-wb97xd </t>
  </si>
  <si>
    <t xml:space="preserve">187-741-93263-wb97xd </t>
  </si>
  <si>
    <t xml:space="preserve">1-847-98396-wb97xd </t>
  </si>
  <si>
    <t xml:space="preserve">187-686-78759-wb97xd </t>
  </si>
  <si>
    <t xml:space="preserve">187-683-57276-wb97xd </t>
  </si>
  <si>
    <t xml:space="preserve">1-735-82714-wb97xd </t>
  </si>
  <si>
    <t xml:space="preserve">187-758-98965-wb97xd </t>
  </si>
  <si>
    <t xml:space="preserve">187-871-98880-wb97xd </t>
  </si>
  <si>
    <t xml:space="preserve">187-560-89685-wb97xd </t>
  </si>
  <si>
    <t xml:space="preserve">187-759-94221-wb97xd </t>
  </si>
  <si>
    <t xml:space="preserve">1-693-93567-wb97xd </t>
  </si>
  <si>
    <t xml:space="preserve">187-796-81415-wb97xd </t>
  </si>
  <si>
    <t xml:space="preserve">1-670-57824-wb97xd </t>
  </si>
  <si>
    <t xml:space="preserve">187-566-62512-wb97xd </t>
  </si>
  <si>
    <t xml:space="preserve">1-786-100399-wb97xd </t>
  </si>
  <si>
    <t xml:space="preserve">1-733-99160-wb97xd </t>
  </si>
  <si>
    <t xml:space="preserve">1-740-91331-wb97xd </t>
  </si>
  <si>
    <t xml:space="preserve">187-949-94662-wb97xd </t>
  </si>
  <si>
    <t xml:space="preserve">187-737-98784-wb97xd </t>
  </si>
  <si>
    <t xml:space="preserve">187-944-91457-wb97xd </t>
  </si>
  <si>
    <t xml:space="preserve">1-858-73776-wb97xd </t>
  </si>
  <si>
    <t xml:space="preserve">1-827-80320-wb97xd </t>
  </si>
  <si>
    <t xml:space="preserve">187-827-81368-wb97xd </t>
  </si>
  <si>
    <t xml:space="preserve">1-935-49396-wb97xd </t>
  </si>
  <si>
    <t xml:space="preserve">1-930-86685-wb97xd </t>
  </si>
  <si>
    <t xml:space="preserve">187-799-79593-wb97xd </t>
  </si>
  <si>
    <t xml:space="preserve">187-943-100791-wb97xd </t>
  </si>
  <si>
    <t xml:space="preserve">187-638-82419-wb97xd </t>
  </si>
  <si>
    <t xml:space="preserve">1-524-70881-wb97xd </t>
  </si>
  <si>
    <t xml:space="preserve">187-822-83403-wb97xd </t>
  </si>
  <si>
    <t xml:space="preserve">187-918-82390-wb97xd </t>
  </si>
  <si>
    <t xml:space="preserve">187-887-76246-wb97xd </t>
  </si>
  <si>
    <t xml:space="preserve">1-669-93344-wb97xd </t>
  </si>
  <si>
    <t xml:space="preserve">187-770-83295-wb97xd </t>
  </si>
  <si>
    <t xml:space="preserve">187-967-97926-wb97xd </t>
  </si>
  <si>
    <t xml:space="preserve">1-617-48016-wb97xd </t>
  </si>
  <si>
    <t xml:space="preserve">187-812-70823-wb97xd </t>
  </si>
  <si>
    <t xml:space="preserve">1-866-76428-wb97xd </t>
  </si>
  <si>
    <t xml:space="preserve">187-958-1904-wb97xd </t>
  </si>
  <si>
    <t xml:space="preserve">187-847-99773-wb97xd </t>
  </si>
  <si>
    <t xml:space="preserve">187-838-94728-wb97xd </t>
  </si>
  <si>
    <t xml:space="preserve">187-704-85108-wb97xd </t>
  </si>
  <si>
    <t xml:space="preserve">187-836-24154-wb97xd </t>
  </si>
  <si>
    <t xml:space="preserve">187-882-82177-wb97xd </t>
  </si>
  <si>
    <t xml:space="preserve">1-626-85421-wb97xd </t>
  </si>
  <si>
    <t xml:space="preserve">187-834-94317-wb97xd </t>
  </si>
  <si>
    <t xml:space="preserve">187-987-76155-wb97xd </t>
  </si>
  <si>
    <t xml:space="preserve">187-818-79384-wb97xd </t>
  </si>
  <si>
    <t xml:space="preserve">187-940-83012-wb97xd </t>
  </si>
  <si>
    <t xml:space="preserve">1-809-97797-wb97xd </t>
  </si>
  <si>
    <t xml:space="preserve">1-816-88781-wb97xd </t>
  </si>
  <si>
    <t xml:space="preserve">187-956-15313-wb97xd </t>
  </si>
  <si>
    <t xml:space="preserve">187-723-91178-wb97xd </t>
  </si>
  <si>
    <t xml:space="preserve">187-763-84187-wb97xd </t>
  </si>
  <si>
    <t xml:space="preserve">1-804-75637-wb97xd </t>
  </si>
  <si>
    <t xml:space="preserve">187-807-61980-wb97xd </t>
  </si>
  <si>
    <t xml:space="preserve">1-870-80904-wb97xd </t>
  </si>
  <si>
    <t xml:space="preserve">187-857-72451-wb97xd </t>
  </si>
  <si>
    <t xml:space="preserve">1-777-97127-wb97xd </t>
  </si>
  <si>
    <t xml:space="preserve">1-899-89199-wb97xd </t>
  </si>
  <si>
    <t xml:space="preserve">1-907-51088-wb97xd </t>
  </si>
  <si>
    <t xml:space="preserve">1-759-96194-wb97xd </t>
  </si>
  <si>
    <t xml:space="preserve">1-810-100776-wb97xd </t>
  </si>
  <si>
    <t xml:space="preserve">1-738-99393-wb97xd </t>
  </si>
  <si>
    <t xml:space="preserve">187-912-94895-wb97xd </t>
  </si>
  <si>
    <t xml:space="preserve">187-837-93484-wb97xd </t>
  </si>
  <si>
    <t xml:space="preserve">187-779-98901-wb97xd </t>
  </si>
  <si>
    <t xml:space="preserve">187-745-93983-wb97xd </t>
  </si>
  <si>
    <t xml:space="preserve">187-903-91445-wb97xd </t>
  </si>
  <si>
    <t xml:space="preserve">1-824-97039-wb97xd </t>
  </si>
  <si>
    <t xml:space="preserve">1-886-88454-wb97xd </t>
  </si>
  <si>
    <t xml:space="preserve">1-778-80676-wb97xd </t>
  </si>
  <si>
    <t xml:space="preserve">1-725-59108-wb97xd </t>
  </si>
  <si>
    <t xml:space="preserve">1-940-99276-wb97xd </t>
  </si>
  <si>
    <t xml:space="preserve">1-892-58186-wb97xd </t>
  </si>
  <si>
    <t xml:space="preserve">187-883-99825-wb97xd </t>
  </si>
  <si>
    <t xml:space="preserve">1-794-96466-wb97xd </t>
  </si>
  <si>
    <t xml:space="preserve">187-746-99698-wb97xd </t>
  </si>
  <si>
    <t xml:space="preserve">187-969-43709-wb97xd </t>
  </si>
  <si>
    <t xml:space="preserve">1-867-83776-wb97xd </t>
  </si>
  <si>
    <t xml:space="preserve">187-872-88921-wb97xd </t>
  </si>
  <si>
    <t xml:space="preserve">1-989-475-wb97xd </t>
  </si>
  <si>
    <t xml:space="preserve">1-960-99612-wb97xd </t>
  </si>
  <si>
    <t xml:space="preserve">187-941-79467-wb97xd </t>
  </si>
  <si>
    <t xml:space="preserve">1-910-91365-wb97xd </t>
  </si>
  <si>
    <t xml:space="preserve">187-946-96765-wb97xd </t>
  </si>
  <si>
    <t xml:space="preserve">1-806-84336-wb97xd </t>
  </si>
  <si>
    <t xml:space="preserve">1-871-86478-wb97xd </t>
  </si>
  <si>
    <t xml:space="preserve">1-880-66148-wb97xd </t>
  </si>
  <si>
    <t xml:space="preserve">1-946-93495-wb97xd </t>
  </si>
  <si>
    <t xml:space="preserve">187-896-28573-wb97xd </t>
  </si>
  <si>
    <t xml:space="preserve">1-805-94861-wb97xd </t>
  </si>
  <si>
    <t xml:space="preserve">1-785-66742-wb97xd </t>
  </si>
  <si>
    <t xml:space="preserve">187-925-89040-wb97xd </t>
  </si>
  <si>
    <t xml:space="preserve">1-830-93389-wb97xd </t>
  </si>
  <si>
    <t xml:space="preserve">187-866-96816-wb97xd </t>
  </si>
  <si>
    <t xml:space="preserve">1-845-74170-wb97xd </t>
  </si>
  <si>
    <t xml:space="preserve">1-714-97631-wb97xd </t>
  </si>
  <si>
    <t xml:space="preserve">187-679-98930-wb97xd </t>
  </si>
  <si>
    <t xml:space="preserve">1-818-80354-wb97xd </t>
  </si>
  <si>
    <t xml:space="preserve">1-920-99433-wb97xd </t>
  </si>
  <si>
    <t xml:space="preserve">187-910-98943-wb97xd </t>
  </si>
  <si>
    <t xml:space="preserve">1-895-61847-wb97xd </t>
  </si>
  <si>
    <t xml:space="preserve">1-753-89583-wb97xd </t>
  </si>
  <si>
    <t xml:space="preserve">1-964-84460-wb97xd </t>
  </si>
  <si>
    <t xml:space="preserve">187-959-97892-wb97xd </t>
  </si>
  <si>
    <t xml:space="preserve">1-764-81561-wb97xd </t>
  </si>
  <si>
    <t xml:space="preserve">1-947-90954-wb97xd </t>
  </si>
  <si>
    <t xml:space="preserve">187-874-47315-wb97xd </t>
  </si>
  <si>
    <t xml:space="preserve">1-884-71616-wb97xd </t>
  </si>
  <si>
    <t xml:space="preserve">1-916-71233-wb97xd </t>
  </si>
  <si>
    <t xml:space="preserve">1-857-66066-wb97xd </t>
  </si>
  <si>
    <t xml:space="preserve">1-991-30442-wb97xd </t>
  </si>
  <si>
    <t xml:space="preserve">1-995-75435-wb97xd </t>
  </si>
  <si>
    <t xml:space="preserve">1-901-91631-wb97xd </t>
  </si>
  <si>
    <t xml:space="preserve">187-908-94180-wb97xd </t>
  </si>
  <si>
    <t xml:space="preserve">187-819-79677-wb97xd </t>
  </si>
  <si>
    <t xml:space="preserve">187-844-59043-wb97xd </t>
  </si>
  <si>
    <t xml:space="preserve">1-883-89484-wb97xd </t>
  </si>
  <si>
    <t xml:space="preserve">1-822-81864-wb97xd </t>
  </si>
  <si>
    <t xml:space="preserve">1-863-96582-wb97xd </t>
  </si>
  <si>
    <t xml:space="preserve">187-976-83261-wb97xd </t>
  </si>
  <si>
    <t xml:space="preserve">187-849-34184-wb97xd </t>
  </si>
  <si>
    <t xml:space="preserve">187-927-99874-wb97xd </t>
  </si>
  <si>
    <t xml:space="preserve">1-873-96880-wb97xd </t>
  </si>
  <si>
    <t xml:space="preserve">187-983-48138-wb97xd </t>
  </si>
  <si>
    <t xml:space="preserve">187-948-81471-wb97xd </t>
  </si>
  <si>
    <t xml:space="preserve">1-874-94305-wb97xd </t>
  </si>
  <si>
    <t xml:space="preserve">187-904-93169-wb97xd </t>
  </si>
  <si>
    <t xml:space="preserve">187-997-96920-wb97xd </t>
  </si>
  <si>
    <t xml:space="preserve">187-774-86670-wb97xd </t>
  </si>
  <si>
    <t xml:space="preserve">1-988-78004-wb97xd </t>
  </si>
  <si>
    <t xml:space="preserve">187-938-50328-wb97xd </t>
  </si>
  <si>
    <t xml:space="preserve">1-841-98165-wb97xd </t>
  </si>
  <si>
    <t xml:space="preserve">1-829-99232-wb97xd </t>
  </si>
  <si>
    <t xml:space="preserve">1-720-73347-wb97xd </t>
  </si>
  <si>
    <t xml:space="preserve">1-702-98780-wb97xd </t>
  </si>
  <si>
    <t xml:space="preserve">187-963-85538-wb97xd </t>
  </si>
  <si>
    <t xml:space="preserve">1-811-86012-wb97xd </t>
  </si>
  <si>
    <t xml:space="preserve">187-811-98990-wb97xd </t>
  </si>
  <si>
    <t xml:space="preserve">1-950-53861-wb97xd </t>
  </si>
  <si>
    <t xml:space="preserve">1-974-47989-wb97xd </t>
  </si>
  <si>
    <t xml:space="preserve">187-792-99362-wb97xd </t>
  </si>
  <si>
    <t xml:space="preserve">1-869-97930-wb97xd </t>
  </si>
  <si>
    <t xml:space="preserve">1-791-99508-wb97xd </t>
  </si>
  <si>
    <t xml:space="preserve">1-864-74687-wb97xd </t>
  </si>
  <si>
    <t xml:space="preserve">187-990-91561-wb97xd </t>
  </si>
  <si>
    <t xml:space="preserve">1-798-100798-wb97xd </t>
  </si>
  <si>
    <t xml:space="preserve">1-981-93352-wb97xd </t>
  </si>
  <si>
    <t xml:space="preserve">1-970-60144-wb97xd </t>
  </si>
  <si>
    <t xml:space="preserve">1-879-92113-wb97xd </t>
  </si>
  <si>
    <t xml:space="preserve">1-896-98626-wb97xd </t>
  </si>
  <si>
    <t xml:space="preserve">1-961-93011-wb97xd </t>
  </si>
  <si>
    <t xml:space="preserve">1-828-72018-wb97xd </t>
  </si>
  <si>
    <t xml:space="preserve">1-872-91196-wb97xd </t>
  </si>
  <si>
    <t xml:space="preserve">187-933-55442-wb97xd </t>
  </si>
  <si>
    <t xml:space="preserve">187-979-81325-wb97xd </t>
  </si>
  <si>
    <t xml:space="preserve">1-971-100743-wb97xd </t>
  </si>
  <si>
    <t xml:space="preserve">1-963-96549-wb97xd </t>
  </si>
  <si>
    <t xml:space="preserve">1-986-100639-wb97xd </t>
  </si>
  <si>
    <t xml:space="preserve">1-888-96295-wb97xd </t>
  </si>
  <si>
    <t xml:space="preserve">187-945-100119-wb97xd </t>
  </si>
  <si>
    <t xml:space="preserve">187-951-36249-wb97xd </t>
  </si>
  <si>
    <t xml:space="preserve">1-944-73333-wb97xd </t>
  </si>
  <si>
    <t xml:space="preserve">1-891-96705-wb97xd </t>
  </si>
  <si>
    <t xml:space="preserve">1-984-89648-wb97xd </t>
  </si>
  <si>
    <t xml:space="preserve">1-965-97934-wb97xd </t>
  </si>
  <si>
    <t xml:space="preserve">1-976-72742-wb97xd </t>
  </si>
  <si>
    <t xml:space="preserve">1-913-81238-wb97xd </t>
  </si>
  <si>
    <t>187-32-96596-dlpnoccsdt</t>
  </si>
  <si>
    <t>1-109-39475-dlpnoccsdt</t>
  </si>
  <si>
    <t>1-479-93491-dlpnoccsdt</t>
  </si>
  <si>
    <t>1-166-100858-dlpnoccsdt</t>
  </si>
  <si>
    <t>1-102-93542-dlpnoccsdt</t>
  </si>
  <si>
    <t>1-117-68733-dlpnoccsdt</t>
  </si>
  <si>
    <t>1-212-72047-dlpnoccsdt</t>
  </si>
  <si>
    <t>1-169-74332-dlpnoccsdt</t>
  </si>
  <si>
    <t>1-96-17531-dlpnoccsdt</t>
  </si>
  <si>
    <t>187-228-100296-dlpnoccsdt</t>
  </si>
  <si>
    <t>1-203-55175-dlpnoccsdt</t>
  </si>
  <si>
    <t>1-260-95324-dlpnoccsdt</t>
  </si>
  <si>
    <t>1-267-36048-dlpnoccsdt</t>
  </si>
  <si>
    <t>1-336-48091-dlpnoccsdt</t>
  </si>
  <si>
    <t>1-277-69588-dlpnoccsdt</t>
  </si>
  <si>
    <t>1-134-20672-dlpnoccsdt</t>
  </si>
  <si>
    <t>1-123-14298-dlpnoccsdt</t>
  </si>
  <si>
    <t>1-209-89312-dlpnoccsdt</t>
  </si>
  <si>
    <t>1-926-78714-dlpnoccsdt</t>
  </si>
  <si>
    <t>1-330-44160-dlpnoccsdt</t>
  </si>
  <si>
    <t>1-180-30459-dlpnoccsdt</t>
  </si>
  <si>
    <t>1-160-90833-dlpnoccsdt</t>
  </si>
  <si>
    <t>1-184-5941-dlpnoccsdt</t>
  </si>
  <si>
    <t>1-112-81434-dlpnoccsdt</t>
  </si>
  <si>
    <t>1-351-72670-dlpnoccsdt</t>
  </si>
  <si>
    <t>187-361-76972-dlpnoccsdt</t>
  </si>
  <si>
    <t>1-282-95541-dlpnoccsdt</t>
  </si>
  <si>
    <t>1-370-84487-dlpnoccsdt</t>
  </si>
  <si>
    <t>1-252-95258-dlpnoccsdt</t>
  </si>
  <si>
    <t>1-403-78448-dlpnoccsdt</t>
  </si>
  <si>
    <t>1-860-94091-dlpnoccsdt</t>
  </si>
  <si>
    <t>1-391-97939-dlpnoccsdt</t>
  </si>
  <si>
    <t>1-360-99414-dlpnoccsdt</t>
  </si>
  <si>
    <t>187-220-94988-dlpnoccsdt</t>
  </si>
  <si>
    <t>1-167-88313-dlpnoccsdt</t>
  </si>
  <si>
    <t>1-257-88448-dlpnoccsdt</t>
  </si>
  <si>
    <t>1-501-89396-dlpnoccsdt</t>
  </si>
  <si>
    <t>1-266-96380-dlpnoccsdt</t>
  </si>
  <si>
    <t>1-286-47417-dlpnoccsdt</t>
  </si>
  <si>
    <t>1-442-81163-dlpnoccsdt</t>
  </si>
  <si>
    <t>1-173-69992-dlpnoccsdt</t>
  </si>
  <si>
    <t>187-412-67182-dlpnoccsdt</t>
  </si>
  <si>
    <t>187-172-100818-dlpnoccsdt</t>
  </si>
  <si>
    <t>187-179-76259-dlpnoccsdt</t>
  </si>
  <si>
    <t>1-293-100375-dlpnoccsdt</t>
  </si>
  <si>
    <t>187-193-98136-dlpnoccsdt</t>
  </si>
  <si>
    <t>1-237-98457-dlpnoccsdt</t>
  </si>
  <si>
    <t>187-514-98017-dlpnoccsdt</t>
  </si>
  <si>
    <t>1-383-89475-dlpnoccsdt</t>
  </si>
  <si>
    <t>1-229-98894-dlpnoccsdt</t>
  </si>
  <si>
    <t>1-192-85528-dlpnoccsdt</t>
  </si>
  <si>
    <t>187-221-87507-dlpnoccsdt</t>
  </si>
  <si>
    <t>187-406-74561-dlpnoccsdt</t>
  </si>
  <si>
    <t>1-325-83449-dlpnoccsdt</t>
  </si>
  <si>
    <t>187-442-84253-dlpnoccsdt</t>
  </si>
  <si>
    <t>187-299-62589-dlpnoccsdt</t>
  </si>
  <si>
    <t>187-199-99005-dlpnoccsdt</t>
  </si>
  <si>
    <t>1-817-98486-dlpnoccsdt</t>
  </si>
  <si>
    <t>187-218-91037-dlpnoccsdt</t>
  </si>
  <si>
    <t>1-654-96885-dlpnoccsdt</t>
  </si>
  <si>
    <t>1-196-39360-dlpnoccsdt</t>
  </si>
  <si>
    <t>1-217-83456-dlpnoccsdt</t>
  </si>
  <si>
    <t>1-389-94946-dlpnoccsdt</t>
  </si>
  <si>
    <t>1-493-93769-dlpnoccsdt</t>
  </si>
  <si>
    <t>187-338-80170-dlpnoccsdt</t>
  </si>
  <si>
    <t>187-386-84055-dlpnoccsdt</t>
  </si>
  <si>
    <t>1-235-80344-dlpnoccsdt</t>
  </si>
  <si>
    <t>187-336-67455-dlpnoccsdt</t>
  </si>
  <si>
    <t>1-291-98734-dlpnoccsdt</t>
  </si>
  <si>
    <t>1-216-99789-dlpnoccsdt</t>
  </si>
  <si>
    <t>1-214-99591-dlpnoccsdt</t>
  </si>
  <si>
    <t>1-441-86408-dlpnoccsdt</t>
  </si>
  <si>
    <t>1-446-18186-dlpnoccsdt</t>
  </si>
  <si>
    <t>187-317-95785-dlpnoccsdt</t>
  </si>
  <si>
    <t>1-380-98570-dlpnoccsdt</t>
  </si>
  <si>
    <t>1-250-38016-dlpnoccsdt</t>
  </si>
  <si>
    <t>1-561-84537-dlpnoccsdt</t>
  </si>
  <si>
    <t>1-424-94880-dlpnoccsdt</t>
  </si>
  <si>
    <t>1-432-79521-dlpnoccsdt</t>
  </si>
  <si>
    <t>1-482-74111-dlpnoccsdt</t>
  </si>
  <si>
    <t>1-316-83640-dlpnoccsdt</t>
  </si>
  <si>
    <t>187-525-100847-dlpnoccsdt</t>
  </si>
  <si>
    <t>1-472-80814-dlpnoccsdt</t>
  </si>
  <si>
    <t>1-279-80772-dlpnoccsdt</t>
  </si>
  <si>
    <t>1-332-99274-dlpnoccsdt</t>
  </si>
  <si>
    <t>1-477-79289-dlpnoccsdt</t>
  </si>
  <si>
    <t>1-430-91928-dlpnoccsdt</t>
  </si>
  <si>
    <t>1-353-100807-dlpnoccsdt</t>
  </si>
  <si>
    <t>187-462-90370-dlpnoccsdt</t>
  </si>
  <si>
    <t>1-437-78446-dlpnoccsdt</t>
  </si>
  <si>
    <t>187-593-97690-dlpnoccsdt</t>
  </si>
  <si>
    <t>187-444-52894-dlpnoccsdt</t>
  </si>
  <si>
    <t>187-898-42350-dlpnoccsdt</t>
  </si>
  <si>
    <t>187-445-44555-dlpnoccsdt</t>
  </si>
  <si>
    <t>187-385-62043-dlpnoccsdt</t>
  </si>
  <si>
    <t>187-389-78450-dlpnoccsdt</t>
  </si>
  <si>
    <t>187-237-16701-dlpnoccsdt</t>
  </si>
  <si>
    <t>1-265-91867-dlpnoccsdt</t>
  </si>
  <si>
    <t>1-284-22733-dlpnoccsdt</t>
  </si>
  <si>
    <t>1-637-70923-dlpnoccsdt</t>
  </si>
  <si>
    <t>1-527-89738-dlpnoccsdt</t>
  </si>
  <si>
    <t>1-461-93737-dlpnoccsdt</t>
  </si>
  <si>
    <t>187-557-92015-dlpnoccsdt</t>
  </si>
  <si>
    <t>1-414-93092-dlpnoccsdt</t>
  </si>
  <si>
    <t>1-462-87895-dlpnoccsdt</t>
  </si>
  <si>
    <t>1-635-95422-dlpnoccsdt</t>
  </si>
  <si>
    <t>1-509-92228-dlpnoccsdt</t>
  </si>
  <si>
    <t>1-496-72788-dlpnoccsdt</t>
  </si>
  <si>
    <t>1-562-98808-dlpnoccsdt</t>
  </si>
  <si>
    <t>1-645-95295-dlpnoccsdt</t>
  </si>
  <si>
    <t>1-365-74081-dlpnoccsdt</t>
  </si>
  <si>
    <t>187-346-74389-dlpnoccsdt</t>
  </si>
  <si>
    <t>1-396-95605-dlpnoccsdt</t>
  </si>
  <si>
    <t>1-701-76937-dlpnoccsdt</t>
  </si>
  <si>
    <t>187-369-95873-dlpnoccsdt</t>
  </si>
  <si>
    <t>1-634-99653-dlpnoccsdt</t>
  </si>
  <si>
    <t>187-273-90595-dlpnoccsdt</t>
  </si>
  <si>
    <t>1-346-58459-dlpnoccsdt</t>
  </si>
  <si>
    <t>1-586-100428-dlpnoccsdt</t>
  </si>
  <si>
    <t>1-640-71912-dlpnoccsdt</t>
  </si>
  <si>
    <t>1-534-96483-dlpnoccsdt</t>
  </si>
  <si>
    <t>187-730-99700-dlpnoccsdt</t>
  </si>
  <si>
    <t>1-576-71698-dlpnoccsdt</t>
  </si>
  <si>
    <t>1-319-80016-dlpnoccsdt</t>
  </si>
  <si>
    <t>187-333-90063-dlpnoccsdt</t>
  </si>
  <si>
    <t>187-481-76038-dlpnoccsdt</t>
  </si>
  <si>
    <t>1-505-81493-dlpnoccsdt</t>
  </si>
  <si>
    <t>187-387-88283-dlpnoccsdt</t>
  </si>
  <si>
    <t>187-263-83372-dlpnoccsdt</t>
  </si>
  <si>
    <t>1-797-93802-dlpnoccsdt</t>
  </si>
  <si>
    <t>187-568-69699-dlpnoccsdt</t>
  </si>
  <si>
    <t>1-667-96900-dlpnoccsdt</t>
  </si>
  <si>
    <t>1-415-98019-dlpnoccsdt</t>
  </si>
  <si>
    <t>1-614-98408-dlpnoccsdt</t>
  </si>
  <si>
    <t>1-678-88202-dlpnoccsdt</t>
  </si>
  <si>
    <t>187-831-98329-dlpnoccsdt</t>
  </si>
  <si>
    <t>187-714-98225-dlpnoccsdt</t>
  </si>
  <si>
    <t>1-557-97582-dlpnoccsdt</t>
  </si>
  <si>
    <t>187-491-95362-dlpnoccsdt</t>
  </si>
  <si>
    <t>1-552-74377-dlpnoccsdt</t>
  </si>
  <si>
    <t>1-411-76760-dlpnoccsdt</t>
  </si>
  <si>
    <t>1-595-80508-dlpnoccsdt</t>
  </si>
  <si>
    <t>1-318-98000-dlpnoccsdt</t>
  </si>
  <si>
    <t>1-589-79058-dlpnoccsdt</t>
  </si>
  <si>
    <t>1-590-93500-dlpnoccsdt</t>
  </si>
  <si>
    <t>187-427-82415-dlpnoccsdt</t>
  </si>
  <si>
    <t>1-612-100846-dlpnoccsdt</t>
  </si>
  <si>
    <t>187-368-94626-dlpnoccsdt</t>
  </si>
  <si>
    <t>1-512-92463-dlpnoccsdt</t>
  </si>
  <si>
    <t>1-574-87805-dlpnoccsdt</t>
  </si>
  <si>
    <t>187-587-99957-dlpnoccsdt</t>
  </si>
  <si>
    <t>1-429-84404-dlpnoccsdt</t>
  </si>
  <si>
    <t>1-546-86966-dlpnoccsdt</t>
  </si>
  <si>
    <t>1-622-99615-dlpnoccsdt</t>
  </si>
  <si>
    <t>187-592-92650-dlpnoccsdt</t>
  </si>
  <si>
    <t>1-438-37953-dlpnoccsdt</t>
  </si>
  <si>
    <t>1-459-92659-dlpnoccsdt</t>
  </si>
  <si>
    <t>1-270-78598-dlpnoccsdt</t>
  </si>
  <si>
    <t>1-677-86224-dlpnoccsdt</t>
  </si>
  <si>
    <t>1-596-82318-dlpnoccsdt</t>
  </si>
  <si>
    <t>187-391-95757-dlpnoccsdt</t>
  </si>
  <si>
    <t>1-497-96897-dlpnoccsdt</t>
  </si>
  <si>
    <t>1-458-85709-dlpnoccsdt</t>
  </si>
  <si>
    <t>1-435-100843-dlpnoccsdt</t>
  </si>
  <si>
    <t>187-449-33104-dlpnoccsdt</t>
  </si>
  <si>
    <t>1-498-67597-dlpnoccsdt</t>
  </si>
  <si>
    <t>1-273-85180-dlpnoccsdt</t>
  </si>
  <si>
    <t>1-643-89547-dlpnoccsdt</t>
  </si>
  <si>
    <t>187-739-81409-dlpnoccsdt</t>
  </si>
  <si>
    <t>187-701-98679-dlpnoccsdt</t>
  </si>
  <si>
    <t>1-495-95038-dlpnoccsdt</t>
  </si>
  <si>
    <t>187-416-91568-dlpnoccsdt</t>
  </si>
  <si>
    <t>1-582-90239-dlpnoccsdt</t>
  </si>
  <si>
    <t>1-315-90989-dlpnoccsdt</t>
  </si>
  <si>
    <t>1-303-79596-dlpnoccsdt</t>
  </si>
  <si>
    <t>1-656-99108-dlpnoccsdt</t>
  </si>
  <si>
    <t>1-399-98301-dlpnoccsdt</t>
  </si>
  <si>
    <t>1-467-86839-dlpnoccsdt</t>
  </si>
  <si>
    <t>187-984-93702-dlpnoccsdt</t>
  </si>
  <si>
    <t>1-682-71495-dlpnoccsdt</t>
  </si>
  <si>
    <t>1-606-42059-dlpnoccsdt</t>
  </si>
  <si>
    <t>1-274-86078-dlpnoccsdt</t>
  </si>
  <si>
    <t>1-593-95494-dlpnoccsdt</t>
  </si>
  <si>
    <t>187-544-99448-dlpnoccsdt</t>
  </si>
  <si>
    <t>1-741-91513-dlpnoccsdt</t>
  </si>
  <si>
    <t>1-663-92881-dlpnoccsdt</t>
  </si>
  <si>
    <t>187-395-100890-dlpnoccsdt</t>
  </si>
  <si>
    <t>187-374-92271-dlpnoccsdt</t>
  </si>
  <si>
    <t>187-711-90480-dlpnoccsdt</t>
  </si>
  <si>
    <t>1-591-74557-dlpnoccsdt</t>
  </si>
  <si>
    <t>1-312-96915-dlpnoccsdt</t>
  </si>
  <si>
    <t>187-668-38917-dlpnoccsdt</t>
  </si>
  <si>
    <t>1-685-42947-dlpnoccsdt</t>
  </si>
  <si>
    <t>187-715-99098-dlpnoccsdt</t>
  </si>
  <si>
    <t>1-856-92489-dlpnoccsdt</t>
  </si>
  <si>
    <t>1-673-93703-dlpnoccsdt</t>
  </si>
  <si>
    <t>187-658-81985-dlpnoccsdt</t>
  </si>
  <si>
    <t>1-386-82673-dlpnoccsdt</t>
  </si>
  <si>
    <t>1-410-70604-dlpnoccsdt</t>
  </si>
  <si>
    <t>187-604-95984-dlpnoccsdt</t>
  </si>
  <si>
    <t>187-922-89382-dlpnoccsdt</t>
  </si>
  <si>
    <t>1-513-79362-dlpnoccsdt</t>
  </si>
  <si>
    <t>187-422-97626-dlpnoccsdt</t>
  </si>
  <si>
    <t>1-723-40754-dlpnoccsdt</t>
  </si>
  <si>
    <t>1-610-97516-dlpnoccsdt</t>
  </si>
  <si>
    <t>1-570-53742-dlpnoccsdt</t>
  </si>
  <si>
    <t>1-613-84530-dlpnoccsdt</t>
  </si>
  <si>
    <t>187-517-86965-dlpnoccsdt</t>
  </si>
  <si>
    <t>187-594-100569-dlpnoccsdt</t>
  </si>
  <si>
    <t>1-773-93736-dlpnoccsdt</t>
  </si>
  <si>
    <t>1-599-83688-dlpnoccsdt</t>
  </si>
  <si>
    <t>1-713-90313-dlpnoccsdt</t>
  </si>
  <si>
    <t>187-650-71350-dlpnoccsdt</t>
  </si>
  <si>
    <t>187-716-90753-dlpnoccsdt</t>
  </si>
  <si>
    <t>1-708-98975-dlpnoccsdt</t>
  </si>
  <si>
    <t>1-521-91436-dlpnoccsdt</t>
  </si>
  <si>
    <t>1-694-86003-dlpnoccsdt</t>
  </si>
  <si>
    <t>187-586-95719-dlpnoccsdt</t>
  </si>
  <si>
    <t>1-587-63335-dlpnoccsdt</t>
  </si>
  <si>
    <t>1-571-88697-dlpnoccsdt</t>
  </si>
  <si>
    <t>1-420-48656-dlpnoccsdt</t>
  </si>
  <si>
    <t>187-624-94824-dlpnoccsdt</t>
  </si>
  <si>
    <t>187-635-98743-dlpnoccsdt</t>
  </si>
  <si>
    <t>1-696-96651-dlpnoccsdt</t>
  </si>
  <si>
    <t>1-502-92253-dlpnoccsdt</t>
  </si>
  <si>
    <t>187-489-83396-dlpnoccsdt</t>
  </si>
  <si>
    <t>187-673-98207-dlpnoccsdt</t>
  </si>
  <si>
    <t>187-561-80267-dlpnoccsdt</t>
  </si>
  <si>
    <t>1-839-89224-dlpnoccsdt</t>
  </si>
  <si>
    <t>1-767-76486-dlpnoccsdt</t>
  </si>
  <si>
    <t>1-745-63404-dlpnoccsdt</t>
  </si>
  <si>
    <t>187-685-89302-dlpnoccsdt</t>
  </si>
  <si>
    <t>1-820-97619-dlpnoccsdt</t>
  </si>
  <si>
    <t>187-567-72500-dlpnoccsdt</t>
  </si>
  <si>
    <t>187-830-85165-dlpnoccsdt</t>
  </si>
  <si>
    <t>187-429-78170-dlpnoccsdt</t>
  </si>
  <si>
    <t>187-583-76258-dlpnoccsdt</t>
  </si>
  <si>
    <t>187-768-81051-dlpnoccsdt</t>
  </si>
  <si>
    <t>1-739-99427-dlpnoccsdt</t>
  </si>
  <si>
    <t>187-738-100590-dlpnoccsdt</t>
  </si>
  <si>
    <t>1-749-83426-dlpnoccsdt</t>
  </si>
  <si>
    <t>1-454-24628-dlpnoccsdt</t>
  </si>
  <si>
    <t>187-694-97759-dlpnoccsdt</t>
  </si>
  <si>
    <t>187-808-83436-dlpnoccsdt</t>
  </si>
  <si>
    <t>1-699-60667-dlpnoccsdt</t>
  </si>
  <si>
    <t>187-707-93545-dlpnoccsdt</t>
  </si>
  <si>
    <t>1-481-99797-dlpnoccsdt</t>
  </si>
  <si>
    <t>1-748-96863-dlpnoccsdt</t>
  </si>
  <si>
    <t>1-832-56859-dlpnoccsdt</t>
  </si>
  <si>
    <t>1-783-71425-dlpnoccsdt</t>
  </si>
  <si>
    <t>187-798-58756-dlpnoccsdt</t>
  </si>
  <si>
    <t>1-765-92497-dlpnoccsdt</t>
  </si>
  <si>
    <t>187-584-75842-dlpnoccsdt</t>
  </si>
  <si>
    <t>1-650-87456-dlpnoccsdt</t>
  </si>
  <si>
    <t>187-877-99014-dlpnoccsdt</t>
  </si>
  <si>
    <t>187-756-91348-dlpnoccsdt</t>
  </si>
  <si>
    <t>1-632-90751-dlpnoccsdt</t>
  </si>
  <si>
    <t>1-754-94619-dlpnoccsdt</t>
  </si>
  <si>
    <t>1-721-72782-dlpnoccsdt</t>
  </si>
  <si>
    <t>1-743-97541-dlpnoccsdt</t>
  </si>
  <si>
    <t>187-634-91012-dlpnoccsdt</t>
  </si>
  <si>
    <t>1-775-95538-dlpnoccsdt</t>
  </si>
  <si>
    <t>187-595-94089-dlpnoccsdt</t>
  </si>
  <si>
    <t>187-926-99785-dlpnoccsdt</t>
  </si>
  <si>
    <t>1-676-100178-dlpnoccsdt</t>
  </si>
  <si>
    <t>1-504-99242-dlpnoccsdt</t>
  </si>
  <si>
    <t>187-790-95312-dlpnoccsdt</t>
  </si>
  <si>
    <t>1-812-95784-dlpnoccsdt</t>
  </si>
  <si>
    <t>187-749-83585-dlpnoccsdt</t>
  </si>
  <si>
    <t xml:space="preserve">1-208-67435-wb97xd </t>
  </si>
  <si>
    <t xml:space="preserve">187-461-91465-wb97xd </t>
  </si>
  <si>
    <t xml:space="preserve">1-43-99157-wb97xd </t>
  </si>
  <si>
    <t xml:space="preserve">3-161-46687-wb97xd </t>
  </si>
  <si>
    <t xml:space="preserve">187-186-77093-wb97xd </t>
  </si>
  <si>
    <t xml:space="preserve">1-224-88110-wb97xd </t>
  </si>
  <si>
    <t xml:space="preserve">187-180-94306-wb97xd </t>
  </si>
  <si>
    <t xml:space="preserve">1-92-93485-wb97xd </t>
  </si>
  <si>
    <t xml:space="preserve">1-265-86287-wb97xd </t>
  </si>
  <si>
    <t xml:space="preserve">1-124-3926-wb97xd </t>
  </si>
  <si>
    <t xml:space="preserve">187-137-95315-wb97xd </t>
  </si>
  <si>
    <t xml:space="preserve">187-178-91152-wb97xd </t>
  </si>
  <si>
    <t xml:space="preserve">3-110-51598-wb97xd </t>
  </si>
  <si>
    <t xml:space="preserve">1-307-82045-wb97xd </t>
  </si>
  <si>
    <t xml:space="preserve">1-247-60319-wb97xd </t>
  </si>
  <si>
    <t xml:space="preserve">187-157-92013-wb97xd </t>
  </si>
  <si>
    <t xml:space="preserve">187-165-83447-wb97xd </t>
  </si>
  <si>
    <t xml:space="preserve">187-190-90014-wb97xd </t>
  </si>
  <si>
    <t xml:space="preserve">1-107-17743-wb97xd </t>
  </si>
  <si>
    <t xml:space="preserve">1-261-94139-wb97xd </t>
  </si>
  <si>
    <t xml:space="preserve">187-245-89141-wb97xd </t>
  </si>
  <si>
    <t xml:space="preserve">1-130-94044-wb97xd </t>
  </si>
  <si>
    <t xml:space="preserve">187-205-2155-wb97xd </t>
  </si>
  <si>
    <t xml:space="preserve">1-271-92329-wb97xd </t>
  </si>
  <si>
    <t xml:space="preserve">187-292-99296-wb97xd </t>
  </si>
  <si>
    <t xml:space="preserve">187-215-60229-wb97xd </t>
  </si>
  <si>
    <t xml:space="preserve">1-300-63460-wb97xd </t>
  </si>
  <si>
    <t xml:space="preserve">1-298-77512-wb97xd </t>
  </si>
  <si>
    <t xml:space="preserve">1-167-81936-wb97xd </t>
  </si>
  <si>
    <t xml:space="preserve">1-301-92989-wb97xd </t>
  </si>
  <si>
    <t xml:space="preserve">3-314-97389-wb97xd </t>
  </si>
  <si>
    <t xml:space="preserve">187-706-95502-wb97xd </t>
  </si>
  <si>
    <t xml:space="preserve">1-111-47571-wb97xd </t>
  </si>
  <si>
    <t xml:space="preserve">1-220-91373-wb97xd </t>
  </si>
  <si>
    <t xml:space="preserve">1-112-87163-wb97xd </t>
  </si>
  <si>
    <t xml:space="preserve">1-207-65295-wb97xd </t>
  </si>
  <si>
    <t xml:space="preserve">187-286-92968-wb97xd </t>
  </si>
  <si>
    <t xml:space="preserve">1-199-100701-wb97xd </t>
  </si>
  <si>
    <t xml:space="preserve">187-514-91740-wb97xd </t>
  </si>
  <si>
    <t xml:space="preserve">3-297-99996-wb97xd </t>
  </si>
  <si>
    <t xml:space="preserve">187-321-88331-wb97xd </t>
  </si>
  <si>
    <t xml:space="preserve">1-415-99269-wb97xd </t>
  </si>
  <si>
    <t xml:space="preserve">3-270-99492-wb97xd </t>
  </si>
  <si>
    <t xml:space="preserve">1-245-88225-wb97xd </t>
  </si>
  <si>
    <t xml:space="preserve">3-331-73180-wb97xd </t>
  </si>
  <si>
    <t xml:space="preserve">187-188-27684-wb97xd </t>
  </si>
  <si>
    <t xml:space="preserve">3-393-89459-wb97xd </t>
  </si>
  <si>
    <t xml:space="preserve">187-284-97655-wb97xd </t>
  </si>
  <si>
    <t xml:space="preserve">3-387-58365-wb97xd </t>
  </si>
  <si>
    <t xml:space="preserve">1-320-67949-wb97xd </t>
  </si>
  <si>
    <t xml:space="preserve">187-361-98140-wb97xd </t>
  </si>
  <si>
    <t xml:space="preserve">3-376-100595-wb97xd </t>
  </si>
  <si>
    <t xml:space="preserve">3-349-84920-wb97xd </t>
  </si>
  <si>
    <t xml:space="preserve">1-237-44325-wb97xd </t>
  </si>
  <si>
    <t xml:space="preserve">1-450-59047-wb97xd </t>
  </si>
  <si>
    <t xml:space="preserve">187-213-16940-wb97xd </t>
  </si>
  <si>
    <t xml:space="preserve">3-224-98609-wb97xd </t>
  </si>
  <si>
    <t xml:space="preserve">1-205-100641-wb97xd </t>
  </si>
  <si>
    <t xml:space="preserve">1-276-76859-wb97xd </t>
  </si>
  <si>
    <t xml:space="preserve">187-392-96281-wb97xd </t>
  </si>
  <si>
    <t xml:space="preserve">1-405-91687-wb97xd </t>
  </si>
  <si>
    <t xml:space="preserve">1-155-98151-wb97xd </t>
  </si>
  <si>
    <t xml:space="preserve">1-173-44678-wb97xd </t>
  </si>
  <si>
    <t xml:space="preserve">187-333-88820-wb97xd </t>
  </si>
  <si>
    <t xml:space="preserve">1-186-99050-wb97xd </t>
  </si>
  <si>
    <t xml:space="preserve">1-351-90024-wb97xd </t>
  </si>
  <si>
    <t xml:space="preserve">187-280-81615-wb97xd </t>
  </si>
  <si>
    <t xml:space="preserve">1-355-86489-wb97xd </t>
  </si>
  <si>
    <t xml:space="preserve">1-288-85202-wb97xd </t>
  </si>
  <si>
    <t xml:space="preserve">1-903-71355-wb97xd </t>
  </si>
  <si>
    <t xml:space="preserve">1-241-77191-wb97xd </t>
  </si>
  <si>
    <t xml:space="preserve">1-376-86345-wb97xd </t>
  </si>
  <si>
    <t xml:space="preserve">3-418-95453-wb97xd </t>
  </si>
  <si>
    <t xml:space="preserve">3-253-81863-wb97xd </t>
  </si>
  <si>
    <t xml:space="preserve">1-407-83406-wb97xd </t>
  </si>
  <si>
    <t xml:space="preserve">3-367-93621-wb97xd </t>
  </si>
  <si>
    <t xml:space="preserve">1-409-77521-wb97xd </t>
  </si>
  <si>
    <t xml:space="preserve">3-483-100545-wb97xd </t>
  </si>
  <si>
    <t xml:space="preserve">187-236-98529-wb97xd </t>
  </si>
  <si>
    <t xml:space="preserve">187-320-86164-wb97xd </t>
  </si>
  <si>
    <t xml:space="preserve">3-444-92442-wb97xd </t>
  </si>
  <si>
    <t xml:space="preserve">3-460-98034-wb97xd </t>
  </si>
  <si>
    <t xml:space="preserve">1-279-60739-wb97xd </t>
  </si>
  <si>
    <t xml:space="preserve">1-457-98723-wb97xd </t>
  </si>
  <si>
    <t xml:space="preserve">1-486-100368-wb97xd </t>
  </si>
  <si>
    <t xml:space="preserve">187-201-100482-wb97xd </t>
  </si>
  <si>
    <t xml:space="preserve">3-363-100212-wb97xd </t>
  </si>
  <si>
    <t xml:space="preserve">3-338-95680-wb97xd </t>
  </si>
  <si>
    <t xml:space="preserve">1-426-88569-wb97xd </t>
  </si>
  <si>
    <t xml:space="preserve">1-468-97868-wb97xd </t>
  </si>
  <si>
    <t xml:space="preserve">1-285-95374-wb97xd </t>
  </si>
  <si>
    <t xml:space="preserve">1-306-59360-wb97xd </t>
  </si>
  <si>
    <t xml:space="preserve">187-395-92356-wb97xd </t>
  </si>
  <si>
    <t xml:space="preserve">1-347-91737-wb97xd </t>
  </si>
  <si>
    <t xml:space="preserve">1-395-68982-wb97xd </t>
  </si>
  <si>
    <t xml:space="preserve">1-225-60883-wb97xd </t>
  </si>
  <si>
    <t xml:space="preserve">187-230-70304-wb97xd </t>
  </si>
  <si>
    <t xml:space="preserve">1-377-87327-wb97xd </t>
  </si>
  <si>
    <t xml:space="preserve">187-401-98764-wb97xd </t>
  </si>
  <si>
    <t xml:space="preserve">3-400-100828-wb97xd </t>
  </si>
  <si>
    <t xml:space="preserve">1-780-99968-wb97xd </t>
  </si>
  <si>
    <t xml:space="preserve">3-249-85426-wb97xd </t>
  </si>
  <si>
    <t xml:space="preserve">3-288-82538-wb97xd </t>
  </si>
  <si>
    <t xml:space="preserve">187-512-98397-wb97xd </t>
  </si>
  <si>
    <t xml:space="preserve">187-347-77359-wb97xd </t>
  </si>
  <si>
    <t xml:space="preserve">187-994-95086-wb97xd </t>
  </si>
  <si>
    <t xml:space="preserve">187-544-96040-wb97xd </t>
  </si>
  <si>
    <t xml:space="preserve">1-433-47659-wb97xd </t>
  </si>
  <si>
    <t xml:space="preserve">187-305-93925-wb97xd </t>
  </si>
  <si>
    <t xml:space="preserve">3-399-87232-wb97xd </t>
  </si>
  <si>
    <t xml:space="preserve">187-496-37974-wb97xd </t>
  </si>
  <si>
    <t xml:space="preserve">1-914-84445-wb97xd </t>
  </si>
  <si>
    <t xml:space="preserve">187-263-99284-wb97xd </t>
  </si>
  <si>
    <t xml:space="preserve">1-602-81659-wb97xd </t>
  </si>
  <si>
    <t xml:space="preserve">187-340-96813-wb97xd </t>
  </si>
  <si>
    <t xml:space="preserve">1-445-96719-wb97xd </t>
  </si>
  <si>
    <t xml:space="preserve">3-365-93036-wb97xd </t>
  </si>
  <si>
    <t xml:space="preserve">187-332-81556-wb97xd </t>
  </si>
  <si>
    <t xml:space="preserve">1-235-65686-wb97xd </t>
  </si>
  <si>
    <t xml:space="preserve">187-314-95556-wb97xd </t>
  </si>
  <si>
    <t xml:space="preserve">3-329-56406-wb97xd </t>
  </si>
  <si>
    <t xml:space="preserve">187-577-89730-wb97xd </t>
  </si>
  <si>
    <t xml:space="preserve">1-518-85171-wb97xd </t>
  </si>
  <si>
    <t xml:space="preserve">187-317-94173-wb97xd </t>
  </si>
  <si>
    <t xml:space="preserve">1-557-89176-wb97xd </t>
  </si>
  <si>
    <t xml:space="preserve">3-474-98706-wb97xd </t>
  </si>
  <si>
    <t xml:space="preserve">3-512-94327-wb97xd </t>
  </si>
  <si>
    <t xml:space="preserve">1-498-69522-wb97xd </t>
  </si>
  <si>
    <t xml:space="preserve">187-483-80104-wb97xd </t>
  </si>
  <si>
    <t xml:space="preserve">1-403-58370-wb97xd </t>
  </si>
  <si>
    <t xml:space="preserve">1-511-100496-wb97xd </t>
  </si>
  <si>
    <t xml:space="preserve">3-407-75440-wb97xd </t>
  </si>
  <si>
    <t xml:space="preserve">3-429-88527-wb97xd </t>
  </si>
  <si>
    <t xml:space="preserve">1-446-87324-wb97xd </t>
  </si>
  <si>
    <t xml:space="preserve">3-584-100583-wb97xd </t>
  </si>
  <si>
    <t xml:space="preserve">3-575-97807-wb97xd </t>
  </si>
  <si>
    <t xml:space="preserve">3-310-97192-wb97xd </t>
  </si>
  <si>
    <t xml:space="preserve">3-527-92346-wb97xd </t>
  </si>
  <si>
    <t xml:space="preserve">1-559-100443-wb97xd </t>
  </si>
  <si>
    <t xml:space="preserve">187-564-93162-wb97xd </t>
  </si>
  <si>
    <t xml:space="preserve">1-587-63395-wb97xd </t>
  </si>
  <si>
    <t xml:space="preserve">187-351-84471-wb97xd </t>
  </si>
  <si>
    <t xml:space="preserve">187-844-64756-wb97xd </t>
  </si>
  <si>
    <t xml:space="preserve">1-335-75643-wb97xd </t>
  </si>
  <si>
    <t xml:space="preserve">1-408-83439-wb97xd </t>
  </si>
  <si>
    <t xml:space="preserve">1-399-79653-wb97xd </t>
  </si>
  <si>
    <t xml:space="preserve">1-434-94191-wb97xd </t>
  </si>
  <si>
    <t xml:space="preserve">1-383-85983-wb97xd </t>
  </si>
  <si>
    <t xml:space="preserve">187-384-74035-wb97xd </t>
  </si>
  <si>
    <t xml:space="preserve">187-625-89663-wb97xd </t>
  </si>
  <si>
    <t xml:space="preserve">1-804-91798-wb97xd </t>
  </si>
  <si>
    <t xml:space="preserve">3-469-95368-wb97xd </t>
  </si>
  <si>
    <t xml:space="preserve">187-367-90284-wb97xd </t>
  </si>
  <si>
    <t xml:space="preserve">3-457-97165-wb97xd </t>
  </si>
  <si>
    <t xml:space="preserve">3-476-97605-wb97xd </t>
  </si>
  <si>
    <t xml:space="preserve">187-293-83807-wb97xd </t>
  </si>
  <si>
    <t xml:space="preserve">1-419-100357-wb97xd </t>
  </si>
  <si>
    <t xml:space="preserve">1-752-93006-wb97xd </t>
  </si>
  <si>
    <t xml:space="preserve">1-503-95584-wb97xd </t>
  </si>
  <si>
    <t xml:space="preserve">1-428-98945-wb97xd </t>
  </si>
  <si>
    <t xml:space="preserve">3-503-98199-wb97xd </t>
  </si>
  <si>
    <t xml:space="preserve">1-473-90537-wb97xd </t>
  </si>
  <si>
    <t xml:space="preserve">187-374-79066-wb97xd </t>
  </si>
  <si>
    <t xml:space="preserve">1-862-94828-wb97xd </t>
  </si>
  <si>
    <t xml:space="preserve">1-553-79243-wb97xd </t>
  </si>
  <si>
    <t xml:space="preserve">1-317-56673-wb97xd </t>
  </si>
  <si>
    <t xml:space="preserve">3-709-51949-wb97xd </t>
  </si>
  <si>
    <t xml:space="preserve">1-404-61640-wb97xd </t>
  </si>
  <si>
    <t xml:space="preserve">187-444-84849-wb97xd </t>
  </si>
  <si>
    <t xml:space="preserve">1-472-77636-wb97xd </t>
  </si>
  <si>
    <t xml:space="preserve">1-841-86418-wb97xd </t>
  </si>
  <si>
    <t xml:space="preserve">1-345-99268-wb97xd </t>
  </si>
  <si>
    <t xml:space="preserve">3-606-89633-wb97xd </t>
  </si>
  <si>
    <t xml:space="preserve">1-338-100920-wb97xd </t>
  </si>
  <si>
    <t xml:space="preserve">187-542-94772-wb97xd </t>
  </si>
  <si>
    <t xml:space="preserve">3-519-94869-wb97xd </t>
  </si>
  <si>
    <t xml:space="preserve">187-463-98672-wb97xd </t>
  </si>
  <si>
    <t xml:space="preserve">1-598-99438-wb97xd </t>
  </si>
  <si>
    <t xml:space="preserve">187-713-72022-wb97xd </t>
  </si>
  <si>
    <t xml:space="preserve">187-602-94949-wb97xd </t>
  </si>
  <si>
    <t xml:space="preserve">1-482-82791-wb97xd </t>
  </si>
  <si>
    <t xml:space="preserve">1-430-65129-wb97xd </t>
  </si>
  <si>
    <t xml:space="preserve">1-398-43618-wb97xd </t>
  </si>
  <si>
    <t xml:space="preserve">187-287-96575-wb97xd </t>
  </si>
  <si>
    <t xml:space="preserve">3-413-91468-wb97xd </t>
  </si>
  <si>
    <t xml:space="preserve">1-543-89456-wb97xd </t>
  </si>
  <si>
    <t xml:space="preserve">1-600-82741-wb97xd </t>
  </si>
  <si>
    <t xml:space="preserve">3-508-99410-wb97xd </t>
  </si>
  <si>
    <t xml:space="preserve">187-399-99509-wb97xd </t>
  </si>
  <si>
    <t xml:space="preserve">187-627-97585-wb97xd </t>
  </si>
  <si>
    <t xml:space="preserve">1-637-99747-wb97xd </t>
  </si>
  <si>
    <t xml:space="preserve">1-629-65402-wb97xd </t>
  </si>
  <si>
    <t xml:space="preserve">187-697-97657-wb97xd </t>
  </si>
  <si>
    <t xml:space="preserve">187-655-91009-wb97xd </t>
  </si>
  <si>
    <t xml:space="preserve">3-567-88884-wb97xd </t>
  </si>
  <si>
    <t xml:space="preserve">1-336-82711-wb97xd </t>
  </si>
  <si>
    <t xml:space="preserve">1-412-87132-wb97xd </t>
  </si>
  <si>
    <t xml:space="preserve">3-801-94945-wb97xd </t>
  </si>
  <si>
    <t xml:space="preserve">187-586-87770-wb97xd </t>
  </si>
  <si>
    <t xml:space="preserve">187-606-96642-wb97xd </t>
  </si>
  <si>
    <t xml:space="preserve">187-747-93344-wb97xd </t>
  </si>
  <si>
    <t xml:space="preserve">3-348-87424-wb97xd </t>
  </si>
  <si>
    <t xml:space="preserve">1-487-99906-wb97xd </t>
  </si>
  <si>
    <t xml:space="preserve">1-551-99068-wb97xd </t>
  </si>
  <si>
    <t xml:space="preserve">1-393-100646-wb97xd </t>
  </si>
  <si>
    <t xml:space="preserve">1-481-88586-wb97xd </t>
  </si>
  <si>
    <t xml:space="preserve">187-477-87108-wb97xd </t>
  </si>
  <si>
    <t xml:space="preserve">3-455-77084-wb97xd </t>
  </si>
  <si>
    <t xml:space="preserve">187-691-94792-wb97xd </t>
  </si>
  <si>
    <t xml:space="preserve">1-386-96147-wb97xd </t>
  </si>
  <si>
    <t xml:space="preserve">1-688-94833-wb97xd </t>
  </si>
  <si>
    <t xml:space="preserve">187-912-31806-wb97xd </t>
  </si>
  <si>
    <t xml:space="preserve">1-313-85164-wb97xd </t>
  </si>
  <si>
    <t xml:space="preserve">187-549-91858-wb97xd </t>
  </si>
  <si>
    <t xml:space="preserve">1-560-100672-wb97xd </t>
  </si>
  <si>
    <t xml:space="preserve">187-654-73095-wb97xd </t>
  </si>
  <si>
    <t xml:space="preserve">1-830-83457-wb97xd </t>
  </si>
  <si>
    <t xml:space="preserve">1-444-87177-wb97xd </t>
  </si>
  <si>
    <t xml:space="preserve">1-330-82087-wb97xd </t>
  </si>
  <si>
    <t xml:space="preserve">187-480-87613-wb97xd </t>
  </si>
  <si>
    <t xml:space="preserve">187-610-98358-wb97xd </t>
  </si>
  <si>
    <t xml:space="preserve">3-498-100235-wb97xd </t>
  </si>
  <si>
    <t xml:space="preserve">3-416-88788-wb97xd </t>
  </si>
  <si>
    <t xml:space="preserve">3-814-68309-wb97xd </t>
  </si>
  <si>
    <t xml:space="preserve">3-529-100914-wb97xd </t>
  </si>
  <si>
    <t xml:space="preserve">1-574-76153-wb97xd </t>
  </si>
  <si>
    <t xml:space="preserve">1-451-94739-wb97xd </t>
  </si>
  <si>
    <t xml:space="preserve">1-705-81950-wb97xd </t>
  </si>
  <si>
    <t xml:space="preserve">1-442-89144-wb97xd </t>
  </si>
  <si>
    <t xml:space="preserve">187-538-100653-wb97xd </t>
  </si>
  <si>
    <t xml:space="preserve">1-935-38834-wb97xd </t>
  </si>
  <si>
    <t xml:space="preserve">187-661-98173-wb97xd </t>
  </si>
  <si>
    <t xml:space="preserve">1-496-67491-wb97xd </t>
  </si>
  <si>
    <t xml:space="preserve">1-432-19124-wb97xd </t>
  </si>
  <si>
    <t xml:space="preserve">3-642-90256-wb97xd </t>
  </si>
  <si>
    <t xml:space="preserve">187-622-84059-wb97xd </t>
  </si>
  <si>
    <t xml:space="preserve">187-261-64083-wb97xd </t>
  </si>
  <si>
    <t xml:space="preserve">1-479-76789-wb97xd </t>
  </si>
  <si>
    <t xml:space="preserve">3-332-81606-wb97xd </t>
  </si>
  <si>
    <t xml:space="preserve">3-655-100428-wb97xd </t>
  </si>
  <si>
    <t xml:space="preserve">1-746-94598-wb97xd </t>
  </si>
  <si>
    <t xml:space="preserve">3-664-85734-wb97xd </t>
  </si>
  <si>
    <t xml:space="preserve">1-737-97665-wb97xd </t>
  </si>
  <si>
    <t xml:space="preserve">3-772-91223-wb97xd </t>
  </si>
  <si>
    <t xml:space="preserve">1-544-87187-wb97xd </t>
  </si>
  <si>
    <t xml:space="preserve">3-374-83252-wb97xd </t>
  </si>
  <si>
    <t xml:space="preserve">187-525-87627-wb97xd </t>
  </si>
  <si>
    <t xml:space="preserve">3-665-91620-wb97xd </t>
  </si>
  <si>
    <t xml:space="preserve">1-526-91850-wb97xd </t>
  </si>
  <si>
    <t xml:space="preserve">187-718-82448-wb97xd </t>
  </si>
  <si>
    <t xml:space="preserve">187-521-85344-wb97xd </t>
  </si>
  <si>
    <t xml:space="preserve">3-686-85670-wb97xd </t>
  </si>
  <si>
    <t xml:space="preserve">1-735-61496-wb97xd </t>
  </si>
  <si>
    <t xml:space="preserve">1-565-99107-wb97xd </t>
  </si>
  <si>
    <t xml:space="preserve">187-816-81986-wb97xd </t>
  </si>
  <si>
    <t xml:space="preserve">187-674-95051-wb97xd </t>
  </si>
  <si>
    <t xml:space="preserve">1-583-45944-wb97xd </t>
  </si>
  <si>
    <t xml:space="preserve">1-447-97682-wb97xd </t>
  </si>
  <si>
    <t xml:space="preserve">3-783-96054-wb97xd </t>
  </si>
  <si>
    <t xml:space="preserve">1-252-77579-wb97xd </t>
  </si>
  <si>
    <t xml:space="preserve">1-649-80411-wb97xd </t>
  </si>
  <si>
    <t xml:space="preserve">187-708-75827-wb97xd </t>
  </si>
  <si>
    <t xml:space="preserve">1-505-91513-wb97xd </t>
  </si>
  <si>
    <t xml:space="preserve">187-566-100510-wb97xd </t>
  </si>
  <si>
    <t xml:space="preserve">187-488-88766-wb97xd </t>
  </si>
  <si>
    <t xml:space="preserve">1-633-97435-wb97xd </t>
  </si>
  <si>
    <t xml:space="preserve">187-835-78691-wb97xd </t>
  </si>
  <si>
    <t xml:space="preserve">187-523-94344-wb97xd </t>
  </si>
  <si>
    <t xml:space="preserve">187-797-79434-wb97xd </t>
  </si>
  <si>
    <t xml:space="preserve">3-671-86722-wb97xd </t>
  </si>
  <si>
    <t xml:space="preserve">1-701-78418-wb97xd </t>
  </si>
  <si>
    <t xml:space="preserve">187-475-85069-wb97xd </t>
  </si>
  <si>
    <t xml:space="preserve">187-660-83165-wb97xd </t>
  </si>
  <si>
    <t xml:space="preserve">1-704-50334-wb97xd </t>
  </si>
  <si>
    <t xml:space="preserve">187-722-74771-wb97xd </t>
  </si>
  <si>
    <t xml:space="preserve">187-516-96336-wb97xd </t>
  </si>
  <si>
    <t xml:space="preserve">3-699-94469-wb97xd </t>
  </si>
  <si>
    <t xml:space="preserve">1-740-99610-wb97xd </t>
  </si>
  <si>
    <t xml:space="preserve">3-673-82472-wb97xd </t>
  </si>
  <si>
    <t xml:space="preserve">1-614-96443-wb97xd </t>
  </si>
  <si>
    <t xml:space="preserve">3-599-90878-wb97xd </t>
  </si>
  <si>
    <t xml:space="preserve">187-890-63777-wb97xd </t>
  </si>
  <si>
    <t xml:space="preserve">3-918-96621-wb97xd </t>
  </si>
  <si>
    <t xml:space="preserve">1-674-97923-wb97xd </t>
  </si>
  <si>
    <t xml:space="preserve">3-767-82153-wb97xd </t>
  </si>
  <si>
    <t xml:space="preserve">1-672-83853-wb97xd </t>
  </si>
  <si>
    <t xml:space="preserve">187-639-94207-wb97xd </t>
  </si>
  <si>
    <t xml:space="preserve">187-517-82454-wb97xd </t>
  </si>
  <si>
    <t xml:space="preserve">1-686-78728-wb97xd </t>
  </si>
  <si>
    <t xml:space="preserve">3-913-95657-wb97xd </t>
  </si>
  <si>
    <t xml:space="preserve">1-617-92697-wb97xd </t>
  </si>
  <si>
    <t xml:space="preserve">1-491-100695-wb97xd </t>
  </si>
  <si>
    <t xml:space="preserve">3-691-96174-wb97xd </t>
  </si>
  <si>
    <t xml:space="preserve">187-770-62003-wb97xd </t>
  </si>
  <si>
    <t xml:space="preserve">1-529-98684-wb97xd </t>
  </si>
  <si>
    <t xml:space="preserve">187-529-95786-wb97xd </t>
  </si>
  <si>
    <t xml:space="preserve">187-296-64624-wb97xd </t>
  </si>
  <si>
    <t xml:space="preserve">1-785-97465-wb97xd </t>
  </si>
  <si>
    <t xml:space="preserve">1-668-89458-wb97xd </t>
  </si>
  <si>
    <t xml:space="preserve">187-847-94048-wb97xd </t>
  </si>
  <si>
    <t xml:space="preserve">3-531-87135-wb97xd </t>
  </si>
  <si>
    <t xml:space="preserve">3-603-82714-wb97xd </t>
  </si>
  <si>
    <t xml:space="preserve">1-576-94360-wb97xd </t>
  </si>
  <si>
    <t xml:space="preserve">1-519-99229-wb97xd </t>
  </si>
  <si>
    <t xml:space="preserve">187-646-57955-wb97xd </t>
  </si>
  <si>
    <t xml:space="preserve">1-660-57820-wb97xd </t>
  </si>
  <si>
    <t xml:space="preserve">3-581-67661-wb97xd </t>
  </si>
  <si>
    <t xml:space="preserve">3-616-80816-wb97xd </t>
  </si>
  <si>
    <t xml:space="preserve">187-673-94425-wb97xd </t>
  </si>
  <si>
    <t xml:space="preserve">187-812-76527-wb97xd </t>
  </si>
  <si>
    <t xml:space="preserve">1-462-99441-wb97xd </t>
  </si>
  <si>
    <t xml:space="preserve">187-534-64398-wb97xd </t>
  </si>
  <si>
    <t xml:space="preserve">187-537-94367-wb97xd </t>
  </si>
  <si>
    <t xml:space="preserve">3-885-13164-wb97xd </t>
  </si>
  <si>
    <t xml:space="preserve">3-613-78193-wb97xd </t>
  </si>
  <si>
    <t xml:space="preserve">3-501-98059-wb97xd </t>
  </si>
  <si>
    <t xml:space="preserve">1-733-71099-wb97xd </t>
  </si>
  <si>
    <t xml:space="preserve">1-392-99119-wb97xd </t>
  </si>
  <si>
    <t xml:space="preserve">187-527-96259-wb97xd </t>
  </si>
  <si>
    <t xml:space="preserve">3-588-74415-wb97xd </t>
  </si>
  <si>
    <t xml:space="preserve">187-738-95709-wb97xd </t>
  </si>
  <si>
    <t xml:space="preserve">187-631-56902-wb97xd </t>
  </si>
  <si>
    <t xml:space="preserve">187-591-87562-wb97xd </t>
  </si>
  <si>
    <t xml:space="preserve">1-615-98178-wb97xd </t>
  </si>
  <si>
    <t xml:space="preserve">187-541-95055-wb97xd </t>
  </si>
  <si>
    <t xml:space="preserve">3-683-97547-wb97xd </t>
  </si>
  <si>
    <t xml:space="preserve">3-523-97210-wb97xd </t>
  </si>
  <si>
    <t xml:space="preserve">187-619-66960-wb97xd </t>
  </si>
  <si>
    <t xml:space="preserve">1-555-94553-wb97xd </t>
  </si>
  <si>
    <t xml:space="preserve">3-705-91501-wb97xd </t>
  </si>
  <si>
    <t xml:space="preserve">3-739-91183-wb97xd </t>
  </si>
  <si>
    <t xml:space="preserve">187-809-80196-wb97xd </t>
  </si>
  <si>
    <t xml:space="preserve">3-703-96025-wb97xd </t>
  </si>
  <si>
    <t xml:space="preserve">187-630-78567-wb97xd </t>
  </si>
  <si>
    <t xml:space="preserve">1-646-71535-wb97xd </t>
  </si>
  <si>
    <t xml:space="preserve">3-485-99519-wb97xd </t>
  </si>
  <si>
    <t xml:space="preserve">3-641-92797-wb97xd </t>
  </si>
  <si>
    <t xml:space="preserve">187-945-94785-wb97xd </t>
  </si>
  <si>
    <t xml:space="preserve">187-761-61385-wb97xd </t>
  </si>
  <si>
    <t xml:space="preserve">187-466-95393-wb97xd </t>
  </si>
  <si>
    <t xml:space="preserve">1-358-93222-wb97xd </t>
  </si>
  <si>
    <t xml:space="preserve">187-575-77465-wb97xd </t>
  </si>
  <si>
    <t xml:space="preserve">1-429-92449-wb97xd </t>
  </si>
  <si>
    <t xml:space="preserve">1-623-73541-wb97xd </t>
  </si>
  <si>
    <t xml:space="preserve">3-571-93877-wb97xd </t>
  </si>
  <si>
    <t xml:space="preserve">3-812-57543-wb97xd </t>
  </si>
  <si>
    <t xml:space="preserve">3-583-89320-wb97xd </t>
  </si>
  <si>
    <t xml:space="preserve">3-790-87549-wb97xd </t>
  </si>
  <si>
    <t xml:space="preserve">3-631-85266-wb97xd </t>
  </si>
  <si>
    <t xml:space="preserve">187-626-99703-wb97xd </t>
  </si>
  <si>
    <t xml:space="preserve">3-652-73322-wb97xd </t>
  </si>
  <si>
    <t xml:space="preserve">3-776-81779-wb97xd </t>
  </si>
  <si>
    <t xml:space="preserve">3-882-84547-wb97xd </t>
  </si>
  <si>
    <t xml:space="preserve">3-678-96246-wb97xd </t>
  </si>
  <si>
    <t xml:space="preserve">3-950-98683-wb97xd </t>
  </si>
  <si>
    <t xml:space="preserve">1-581-98446-wb97xd </t>
  </si>
  <si>
    <t xml:space="preserve">1-595-89529-wb97xd </t>
  </si>
  <si>
    <t xml:space="preserve">187-712-79901-wb97xd </t>
  </si>
  <si>
    <t xml:space="preserve">187-703-93442-wb97xd </t>
  </si>
  <si>
    <t xml:space="preserve">1-422-92212-wb97xd </t>
  </si>
  <si>
    <t xml:space="preserve">187-779-94270-wb97xd </t>
  </si>
  <si>
    <t xml:space="preserve">187-649-76776-wb97xd </t>
  </si>
  <si>
    <t xml:space="preserve">1-604-86133-wb97xd </t>
  </si>
  <si>
    <t xml:space="preserve">3-781-82582-wb97xd </t>
  </si>
  <si>
    <t xml:space="preserve">187-509-85731-wb97xd </t>
  </si>
  <si>
    <t xml:space="preserve">187-617-83927-wb97xd </t>
  </si>
  <si>
    <t xml:space="preserve">187-560-98390-wb97xd </t>
  </si>
  <si>
    <t xml:space="preserve">1-592-99837-wb97xd </t>
  </si>
  <si>
    <t xml:space="preserve">1-917-61484-wb97xd </t>
  </si>
  <si>
    <t xml:space="preserve">187-714-87859-wb97xd </t>
  </si>
  <si>
    <t xml:space="preserve">1-855-65576-wb97xd </t>
  </si>
  <si>
    <t xml:space="preserve">187-907-53145-wb97xd </t>
  </si>
  <si>
    <t xml:space="preserve">3-847-88551-wb97xd </t>
  </si>
  <si>
    <t xml:space="preserve">3-611-86450-wb97xd </t>
  </si>
  <si>
    <t xml:space="preserve">187-430-99845-wb97xd </t>
  </si>
  <si>
    <t xml:space="preserve">187-717-100954-wb97xd </t>
  </si>
  <si>
    <t xml:space="preserve">3-618-95156-wb97xd </t>
  </si>
  <si>
    <t xml:space="preserve">3-604-96102-wb97xd </t>
  </si>
  <si>
    <t xml:space="preserve">1-885-30238-wb97xd </t>
  </si>
  <si>
    <t xml:space="preserve">187-765-95357-wb97xd </t>
  </si>
  <si>
    <t xml:space="preserve">1-470-96875-wb97xd </t>
  </si>
  <si>
    <t xml:space="preserve">3-662-93857-wb97xd </t>
  </si>
  <si>
    <t xml:space="preserve">187-789-91210-wb97xd </t>
  </si>
  <si>
    <t xml:space="preserve">1-582-99069-wb97xd </t>
  </si>
  <si>
    <t xml:space="preserve">1-687-89253-wb97xd </t>
  </si>
  <si>
    <t xml:space="preserve">1-834-80448-wb97xd </t>
  </si>
  <si>
    <t xml:space="preserve">3-884-6998-wb97xd </t>
  </si>
  <si>
    <t xml:space="preserve">3-900-75114-wb97xd </t>
  </si>
  <si>
    <t xml:space="preserve">1-867-82665-wb97xd </t>
  </si>
  <si>
    <t xml:space="preserve">1-620-94717-wb97xd </t>
  </si>
  <si>
    <t xml:space="preserve">187-732-71888-wb97xd </t>
  </si>
  <si>
    <t xml:space="preserve">3-516-81462-wb97xd </t>
  </si>
  <si>
    <t xml:space="preserve">187-594-82095-wb97xd </t>
  </si>
  <si>
    <t xml:space="preserve">1-930-92180-wb97xd </t>
  </si>
  <si>
    <t xml:space="preserve">187-727-92188-wb97xd </t>
  </si>
  <si>
    <t xml:space="preserve">1-530-96196-wb97xd </t>
  </si>
  <si>
    <t xml:space="preserve">1-471-98496-wb97xd </t>
  </si>
  <si>
    <t xml:space="preserve">1-743-81390-wb97xd </t>
  </si>
  <si>
    <t xml:space="preserve">3-661-84498-wb97xd </t>
  </si>
  <si>
    <t xml:space="preserve">3-863-69530-wb97xd </t>
  </si>
  <si>
    <t xml:space="preserve">3-750-92387-wb97xd </t>
  </si>
  <si>
    <t xml:space="preserve">187-901-91545-wb97xd </t>
  </si>
  <si>
    <t xml:space="preserve">1-609-99501-wb97xd </t>
  </si>
  <si>
    <t xml:space="preserve">187-824-65280-wb97xd </t>
  </si>
  <si>
    <t xml:space="preserve">187-620-77320-wb97xd </t>
  </si>
  <si>
    <t xml:space="preserve">1-720-74150-wb97xd </t>
  </si>
  <si>
    <t xml:space="preserve">187-756-91144-wb97xd </t>
  </si>
  <si>
    <t xml:space="preserve">1-727-97696-wb97xd </t>
  </si>
  <si>
    <t xml:space="preserve">1-807-98585-wb97xd </t>
  </si>
  <si>
    <t xml:space="preserve">1-666-89001-wb97xd </t>
  </si>
  <si>
    <t xml:space="preserve">1-682-89193-wb97xd </t>
  </si>
  <si>
    <t xml:space="preserve">187-780-57337-wb97xd </t>
  </si>
  <si>
    <t xml:space="preserve">1-689-82343-wb97xd </t>
  </si>
  <si>
    <t xml:space="preserve">1-703-28232-wb97xd </t>
  </si>
  <si>
    <t xml:space="preserve">187-704-94572-wb97xd </t>
  </si>
  <si>
    <t xml:space="preserve">187-628-95488-wb97xd </t>
  </si>
  <si>
    <t xml:space="preserve">3-857-99058-wb97xd </t>
  </si>
  <si>
    <t xml:space="preserve">187-867-91835-wb97xd </t>
  </si>
  <si>
    <t xml:space="preserve">1-588-96023-wb97xd </t>
  </si>
  <si>
    <t xml:space="preserve">1-965-100768-wb97xd </t>
  </si>
  <si>
    <t xml:space="preserve">3-773-83226-wb97xd </t>
  </si>
  <si>
    <t xml:space="preserve">1-690-85808-wb97xd </t>
  </si>
  <si>
    <t xml:space="preserve">1-527-99662-wb97xd </t>
  </si>
  <si>
    <t xml:space="preserve">187-702-100465-wb97xd </t>
  </si>
  <si>
    <t xml:space="preserve">187-668-82793-wb97xd </t>
  </si>
  <si>
    <t xml:space="preserve">1-816-93248-wb97xd </t>
  </si>
  <si>
    <t xml:space="preserve">1-601-64341-wb97xd </t>
  </si>
  <si>
    <t xml:space="preserve">187-474-100936-wb97xd </t>
  </si>
  <si>
    <t xml:space="preserve">1-905-19832-wb97xd </t>
  </si>
  <si>
    <t xml:space="preserve">187-930-98167-wb97xd </t>
  </si>
  <si>
    <t xml:space="preserve">1-819-93856-wb97xd </t>
  </si>
  <si>
    <t xml:space="preserve">3-585-77698-wb97xd </t>
  </si>
  <si>
    <t xml:space="preserve">3-931-49887-wb97xd </t>
  </si>
  <si>
    <t xml:space="preserve">3-766-60101-wb97xd </t>
  </si>
  <si>
    <t xml:space="preserve">1-808-99562-wb97xd </t>
  </si>
  <si>
    <t xml:space="preserve">1-659-96492-wb97xd </t>
  </si>
  <si>
    <t xml:space="preserve">187-645-70988-wb97xd </t>
  </si>
  <si>
    <t xml:space="preserve">187-701-98697-wb97xd </t>
  </si>
  <si>
    <t xml:space="preserve">1-670-97986-wb97xd </t>
  </si>
  <si>
    <t xml:space="preserve">3-751-95118-wb97xd </t>
  </si>
  <si>
    <t xml:space="preserve">1-859-21434-wb97xd </t>
  </si>
  <si>
    <t xml:space="preserve">187-608-67952-wb97xd </t>
  </si>
  <si>
    <t xml:space="preserve">187-689-99242-wb97xd </t>
  </si>
  <si>
    <t xml:space="preserve">3-791-71363-wb97xd </t>
  </si>
  <si>
    <t xml:space="preserve">187-613-90405-wb97xd </t>
  </si>
  <si>
    <t xml:space="preserve">1-603-81952-wb97xd </t>
  </si>
  <si>
    <t xml:space="preserve">1-749-100567-wb97xd </t>
  </si>
  <si>
    <t xml:space="preserve">187-730-73079-wb97xd </t>
  </si>
  <si>
    <t xml:space="preserve">1-594-75655-wb97xd </t>
  </si>
  <si>
    <t xml:space="preserve">187-758-100994-wb97xd </t>
  </si>
  <si>
    <t xml:space="preserve">3-858-99936-wb97xd </t>
  </si>
  <si>
    <t xml:space="preserve">3-522-96439-wb97xd </t>
  </si>
  <si>
    <t xml:space="preserve">1-673-97891-wb97xd </t>
  </si>
  <si>
    <t xml:space="preserve">3-797-96382-wb97xd </t>
  </si>
  <si>
    <t xml:space="preserve">1-616-98272-wb97xd </t>
  </si>
  <si>
    <t xml:space="preserve">3-977-33462-wb97xd </t>
  </si>
  <si>
    <t xml:space="preserve">1-782-97630-wb97xd </t>
  </si>
  <si>
    <t xml:space="preserve">1-465-93610-wb97xd </t>
  </si>
  <si>
    <t xml:space="preserve">1-747-85253-wb97xd </t>
  </si>
  <si>
    <t xml:space="preserve">187-852-3551-wb97xd </t>
  </si>
  <si>
    <t xml:space="preserve">3-933-57379-wb97xd </t>
  </si>
  <si>
    <t xml:space="preserve">1-950-96257-wb97xd </t>
  </si>
  <si>
    <t xml:space="preserve">1-639-100068-wb97xd </t>
  </si>
  <si>
    <t xml:space="preserve">3-905-97077-wb97xd </t>
  </si>
  <si>
    <t xml:space="preserve">3-928-39675-wb97xd </t>
  </si>
  <si>
    <t xml:space="preserve">3-748-93723-wb97xd </t>
  </si>
  <si>
    <t xml:space="preserve">3-774-88135-wb97xd </t>
  </si>
  <si>
    <t xml:space="preserve">1-858-91017-wb97xd </t>
  </si>
  <si>
    <t xml:space="preserve">1-712-68017-wb97xd </t>
  </si>
  <si>
    <t xml:space="preserve">3-610-83775-wb97xd </t>
  </si>
  <si>
    <t xml:space="preserve">187-983-100211-wb97xd </t>
  </si>
  <si>
    <t xml:space="preserve">3-871-93509-wb97xd </t>
  </si>
  <si>
    <t xml:space="preserve">1-849-78077-wb97xd </t>
  </si>
  <si>
    <t xml:space="preserve">187-801-98804-wb97xd </t>
  </si>
  <si>
    <t xml:space="preserve">3-716-90714-wb97xd </t>
  </si>
  <si>
    <t xml:space="preserve">3-901-83264-wb97xd </t>
  </si>
  <si>
    <t xml:space="preserve">3-747-92411-wb97xd </t>
  </si>
  <si>
    <t xml:space="preserve">1-876-94506-wb97xd </t>
  </si>
  <si>
    <t xml:space="preserve">187-719-85441-wb97xd </t>
  </si>
  <si>
    <t xml:space="preserve">187-881-88463-wb97xd </t>
  </si>
  <si>
    <t xml:space="preserve">3-688-92412-wb97xd </t>
  </si>
  <si>
    <t xml:space="preserve">1-933-54929-wb97xd </t>
  </si>
  <si>
    <t xml:space="preserve">3-728-80825-wb97xd </t>
  </si>
  <si>
    <t xml:space="preserve">3-696-96323-wb97xd </t>
  </si>
  <si>
    <t xml:space="preserve">1-641-87959-wb97xd </t>
  </si>
  <si>
    <t xml:space="preserve">187-643-92692-wb97xd </t>
  </si>
  <si>
    <t xml:space="preserve">1-654-85311-wb97xd </t>
  </si>
  <si>
    <t xml:space="preserve">3-687-80876-wb97xd </t>
  </si>
  <si>
    <t xml:space="preserve">1-622-95497-wb97xd </t>
  </si>
  <si>
    <t xml:space="preserve">187-916-98884-wb97xd </t>
  </si>
  <si>
    <t xml:space="preserve">1-643-79300-wb97xd </t>
  </si>
  <si>
    <t xml:space="preserve">1-825-57135-wb97xd </t>
  </si>
  <si>
    <t xml:space="preserve">1-787-75544-wb97xd </t>
  </si>
  <si>
    <t xml:space="preserve">3-595-25712-wb97xd </t>
  </si>
  <si>
    <t xml:space="preserve">3-633-97970-wb97xd </t>
  </si>
  <si>
    <t xml:space="preserve">187-638-86080-wb97xd </t>
  </si>
  <si>
    <t xml:space="preserve">1-699-98533-wb97xd </t>
  </si>
  <si>
    <t xml:space="preserve">1-828-98699-wb97xd </t>
  </si>
  <si>
    <t xml:space="preserve">187-764-99457-wb97xd </t>
  </si>
  <si>
    <t xml:space="preserve">3-839-98687-wb97xd </t>
  </si>
  <si>
    <t xml:space="preserve">1-878-76476-wb97xd </t>
  </si>
  <si>
    <t xml:space="preserve">1-669-93916-wb97xd </t>
  </si>
  <si>
    <t xml:space="preserve">3-718-73280-wb97xd </t>
  </si>
  <si>
    <t xml:space="preserve">3-634-59189-wb97xd </t>
  </si>
  <si>
    <t xml:space="preserve">3-755-85474-wb97xd </t>
  </si>
  <si>
    <t xml:space="preserve">187-725-95312-wb97xd </t>
  </si>
  <si>
    <t xml:space="preserve">3-787-74796-wb97xd </t>
  </si>
  <si>
    <t xml:space="preserve">3-978-94964-wb97xd </t>
  </si>
  <si>
    <t xml:space="preserve">3-964-13512-wb97xd </t>
  </si>
  <si>
    <t xml:space="preserve">1-766-79043-wb97xd </t>
  </si>
  <si>
    <t xml:space="preserve">1-754-91603-wb97xd </t>
  </si>
  <si>
    <t xml:space="preserve">3-788-94161-wb97xd </t>
  </si>
  <si>
    <t xml:space="preserve">187-734-87908-wb97xd </t>
  </si>
  <si>
    <t xml:space="preserve">187-746-92867-wb97xd </t>
  </si>
  <si>
    <t xml:space="preserve">187-644-99370-wb97xd </t>
  </si>
  <si>
    <t xml:space="preserve">1-770-75164-wb97xd </t>
  </si>
  <si>
    <t xml:space="preserve">3-659-71751-wb97xd </t>
  </si>
  <si>
    <t xml:space="preserve">3-811-99245-wb97xd </t>
  </si>
  <si>
    <t xml:space="preserve">187-909-78783-wb97xd </t>
  </si>
  <si>
    <t xml:space="preserve">3-929-48070-wb97xd </t>
  </si>
  <si>
    <t xml:space="preserve">187-821-66712-wb97xd </t>
  </si>
  <si>
    <t xml:space="preserve">187-692-94164-wb97xd </t>
  </si>
  <si>
    <t xml:space="preserve">1-936-79641-wb97xd </t>
  </si>
  <si>
    <t xml:space="preserve">187-808-97617-wb97xd </t>
  </si>
  <si>
    <t xml:space="preserve">187-745-78320-wb97xd </t>
  </si>
  <si>
    <t xml:space="preserve">1-655-86100-wb97xd </t>
  </si>
  <si>
    <t xml:space="preserve">3-999-12350-wb97xd </t>
  </si>
  <si>
    <t xml:space="preserve">1-781-95637-wb97xd </t>
  </si>
  <si>
    <t xml:space="preserve">1-531-88835-wb97xd </t>
  </si>
  <si>
    <t xml:space="preserve">3-505-88281-wb97xd </t>
  </si>
  <si>
    <t xml:space="preserve">187-785-95101-wb97xd </t>
  </si>
  <si>
    <t xml:space="preserve">187-794-90713-wb97xd </t>
  </si>
  <si>
    <t xml:space="preserve">1-977-18772-wb97xd </t>
  </si>
  <si>
    <t xml:space="preserve">187-903-93697-wb97xd </t>
  </si>
  <si>
    <t xml:space="preserve">3-719-89773-wb97xd </t>
  </si>
  <si>
    <t xml:space="preserve">1-719-100536-wb97xd </t>
  </si>
  <si>
    <t xml:space="preserve">187-681-59040-wb97xd </t>
  </si>
  <si>
    <t xml:space="preserve">187-562-96155-wb97xd </t>
  </si>
  <si>
    <t xml:space="preserve">3-862-82079-wb97xd </t>
  </si>
  <si>
    <t xml:space="preserve">187-684-79363-wb97xd </t>
  </si>
  <si>
    <t xml:space="preserve">1-671-100868-wb97xd </t>
  </si>
  <si>
    <t xml:space="preserve">3-745-93589-wb97xd </t>
  </si>
  <si>
    <t xml:space="preserve">3-730-83626-wb97xd </t>
  </si>
  <si>
    <t xml:space="preserve">187-693-95157-wb97xd </t>
  </si>
  <si>
    <t xml:space="preserve">1-706-66358-wb97xd </t>
  </si>
  <si>
    <t xml:space="preserve">1-879-79314-wb97xd </t>
  </si>
  <si>
    <t xml:space="preserve">1-870-88427-wb97xd </t>
  </si>
  <si>
    <t xml:space="preserve">3-681-72337-wb97xd </t>
  </si>
  <si>
    <t xml:space="preserve">3-817-85587-wb97xd </t>
  </si>
  <si>
    <t xml:space="preserve">3-648-97091-wb97xd </t>
  </si>
  <si>
    <t xml:space="preserve">187-947-63278-wb97xd </t>
  </si>
  <si>
    <t xml:space="preserve">3-713-91295-wb97xd </t>
  </si>
  <si>
    <t xml:space="preserve">187-771-75121-wb97xd </t>
  </si>
  <si>
    <t xml:space="preserve">3-898-90853-wb97xd </t>
  </si>
  <si>
    <t xml:space="preserve">1-991-98813-wb97xd </t>
  </si>
  <si>
    <t xml:space="preserve">187-910-82491-wb97xd </t>
  </si>
  <si>
    <t xml:space="preserve">1-700-97337-wb97xd </t>
  </si>
  <si>
    <t xml:space="preserve">3-821-49595-wb97xd </t>
  </si>
  <si>
    <t xml:space="preserve">1-635-100978-wb97xd </t>
  </si>
  <si>
    <t xml:space="preserve">1-812-85946-wb97xd </t>
  </si>
  <si>
    <t xml:space="preserve">1-857-85447-wb97xd </t>
  </si>
  <si>
    <t xml:space="preserve">187-879-89180-wb97xd </t>
  </si>
  <si>
    <t xml:space="preserve">3-993-87752-wb97xd </t>
  </si>
  <si>
    <t xml:space="preserve">187-938-40009-wb97xd </t>
  </si>
  <si>
    <t xml:space="preserve">1-744-94092-wb97xd </t>
  </si>
  <si>
    <t xml:space="preserve">187-811-67963-wb97xd </t>
  </si>
  <si>
    <t xml:space="preserve">1-771-100238-wb97xd </t>
  </si>
  <si>
    <t xml:space="preserve">187-520-82465-wb97xd </t>
  </si>
  <si>
    <t xml:space="preserve">187-899-4952-wb97xd </t>
  </si>
  <si>
    <t xml:space="preserve">1-975-98244-wb97xd </t>
  </si>
  <si>
    <t xml:space="preserve">3-782-92466-wb97xd </t>
  </si>
  <si>
    <t xml:space="preserve">187-800-91058-wb97xd </t>
  </si>
  <si>
    <t xml:space="preserve">187-798-92866-wb97xd </t>
  </si>
  <si>
    <t xml:space="preserve">3-897-54882-wb97xd </t>
  </si>
  <si>
    <t xml:space="preserve">3-792-88411-wb97xd </t>
  </si>
  <si>
    <t xml:space="preserve">1-692-90886-wb97xd </t>
  </si>
  <si>
    <t xml:space="preserve">187-902-59447-wb97xd </t>
  </si>
  <si>
    <t xml:space="preserve">3-868-94607-wb97xd </t>
  </si>
  <si>
    <t xml:space="preserve">3-706-97123-wb97xd </t>
  </si>
  <si>
    <t xml:space="preserve">187-941-85756-wb97xd </t>
  </si>
  <si>
    <t xml:space="preserve">3-806-97826-wb97xd </t>
  </si>
  <si>
    <t xml:space="preserve">1-852-51576-wb97xd </t>
  </si>
  <si>
    <t xml:space="preserve">187-807-93879-wb97xd </t>
  </si>
  <si>
    <t xml:space="preserve">187-843-71904-wb97xd </t>
  </si>
  <si>
    <t xml:space="preserve">3-883-99112-wb97xd </t>
  </si>
  <si>
    <t xml:space="preserve">1-696-45403-wb97xd </t>
  </si>
  <si>
    <t xml:space="preserve">3-911-47291-wb97xd </t>
  </si>
  <si>
    <t xml:space="preserve">187-802-81709-wb97xd </t>
  </si>
  <si>
    <t xml:space="preserve">187-709-67560-wb97xd </t>
  </si>
  <si>
    <t xml:space="preserve">3-872-83496-wb97xd </t>
  </si>
  <si>
    <t xml:space="preserve">3-965-59513-wb97xd </t>
  </si>
  <si>
    <t xml:space="preserve">187-848-96028-wb97xd </t>
  </si>
  <si>
    <t xml:space="preserve">1-721-99468-wb97xd </t>
  </si>
  <si>
    <t xml:space="preserve">3-674-77050-wb97xd </t>
  </si>
  <si>
    <t xml:space="preserve">3-956-77035-wb97xd </t>
  </si>
  <si>
    <t xml:space="preserve">187-895-70294-wb97xd </t>
  </si>
  <si>
    <t xml:space="preserve">3-948-93333-wb97xd </t>
  </si>
  <si>
    <t xml:space="preserve">3-893-85684-wb97xd </t>
  </si>
  <si>
    <t xml:space="preserve">187-648-96896-wb97xd </t>
  </si>
  <si>
    <t xml:space="preserve">3-654-98817-wb97xd </t>
  </si>
  <si>
    <t xml:space="preserve">1-832-47907-wb97xd </t>
  </si>
  <si>
    <t xml:space="preserve">187-865-77119-wb97xd </t>
  </si>
  <si>
    <t xml:space="preserve">3-765-98241-wb97xd </t>
  </si>
  <si>
    <t xml:space="preserve">1-956-43307-wb97xd </t>
  </si>
  <si>
    <t xml:space="preserve">1-854-50808-wb97xd </t>
  </si>
  <si>
    <t xml:space="preserve">1-941-68304-wb97xd </t>
  </si>
  <si>
    <t xml:space="preserve">1-929-100284-wb97xd </t>
  </si>
  <si>
    <t xml:space="preserve">1-872-87778-wb97xd </t>
  </si>
  <si>
    <t xml:space="preserve">3-824-87028-wb97xd </t>
  </si>
  <si>
    <t xml:space="preserve">187-840-86178-wb97xd </t>
  </si>
  <si>
    <t xml:space="preserve">1-909-65843-wb97xd </t>
  </si>
  <si>
    <t xml:space="preserve">1-702-9599-wb97xd </t>
  </si>
  <si>
    <t xml:space="preserve">1-880-84805-wb97xd </t>
  </si>
  <si>
    <t xml:space="preserve">1-774-97541-wb97xd </t>
  </si>
  <si>
    <t xml:space="preserve">1-741-81536-wb97xd </t>
  </si>
  <si>
    <t xml:space="preserve">3-789-89742-wb97xd </t>
  </si>
  <si>
    <t xml:space="preserve">3-908-71493-wb97xd </t>
  </si>
  <si>
    <t xml:space="preserve">187-854-91809-wb97xd </t>
  </si>
  <si>
    <t xml:space="preserve">1-809-61459-wb97xd </t>
  </si>
  <si>
    <t xml:space="preserve">187-873-97562-wb97xd </t>
  </si>
  <si>
    <t xml:space="preserve">187-841-79164-wb97xd </t>
  </si>
  <si>
    <t xml:space="preserve">3-912-92402-wb97xd </t>
  </si>
  <si>
    <t xml:space="preserve">3-957-99868-wb97xd </t>
  </si>
  <si>
    <t xml:space="preserve">187-846-96435-wb97xd </t>
  </si>
  <si>
    <t xml:space="preserve">3-927-98020-wb97xd </t>
  </si>
  <si>
    <t xml:space="preserve">187-864-68742-wb97xd </t>
  </si>
  <si>
    <t xml:space="preserve">1-918-79344-wb97xd </t>
  </si>
  <si>
    <t xml:space="preserve">1-664-97298-wb97xd </t>
  </si>
  <si>
    <t xml:space="preserve">3-995-83407-wb97xd </t>
  </si>
  <si>
    <t xml:space="preserve">1-926-82186-wb97xd </t>
  </si>
  <si>
    <t xml:space="preserve">187-915-98429-wb97xd </t>
  </si>
  <si>
    <t xml:space="preserve">1-790-91974-wb97xd </t>
  </si>
  <si>
    <t xml:space="preserve">3-921-82032-wb97xd </t>
  </si>
  <si>
    <t xml:space="preserve">187-911-89347-wb97xd </t>
  </si>
  <si>
    <t xml:space="preserve">187-875-95167-wb97xd </t>
  </si>
  <si>
    <t xml:space="preserve">1-848-99127-wb97xd </t>
  </si>
  <si>
    <t xml:space="preserve">3-843-71505-wb97xd </t>
  </si>
  <si>
    <t xml:space="preserve">187-774-79855-wb97xd </t>
  </si>
  <si>
    <t xml:space="preserve">3-861-50959-wb97xd </t>
  </si>
  <si>
    <t xml:space="preserve">1-789-99561-wb97xd </t>
  </si>
  <si>
    <t xml:space="preserve">187-926-65285-wb97xd </t>
  </si>
  <si>
    <t xml:space="preserve">1-984-89137-wb97xd </t>
  </si>
  <si>
    <t xml:space="preserve">1-887-68050-wb97xd </t>
  </si>
  <si>
    <t xml:space="preserve">1-886-90621-wb97xd </t>
  </si>
  <si>
    <t xml:space="preserve">1-731-42096-wb97xd </t>
  </si>
  <si>
    <t xml:space="preserve">1-954-92626-wb97xd </t>
  </si>
  <si>
    <t xml:space="preserve">187-955-91189-wb97xd </t>
  </si>
  <si>
    <t xml:space="preserve">1-996-70751-wb97xd </t>
  </si>
  <si>
    <t xml:space="preserve">187-773-47865-wb97xd </t>
  </si>
  <si>
    <t xml:space="preserve">3-827-75354-wb97xd </t>
  </si>
  <si>
    <t xml:space="preserve">1-815-96397-wb97xd </t>
  </si>
  <si>
    <t xml:space="preserve">187-937-31782-wb97xd </t>
  </si>
  <si>
    <t xml:space="preserve">3-945-63464-wb97xd </t>
  </si>
  <si>
    <t xml:space="preserve">187-819-72882-wb97xd </t>
  </si>
  <si>
    <t xml:space="preserve">3-873-62415-wb97xd </t>
  </si>
  <si>
    <t xml:space="preserve">187-587-91515-wb97xd </t>
  </si>
  <si>
    <t xml:space="preserve">187-925-94699-wb97xd </t>
  </si>
  <si>
    <t xml:space="preserve">3-881-90607-wb97xd </t>
  </si>
  <si>
    <t xml:space="preserve">187-923-93885-wb97xd </t>
  </si>
  <si>
    <t xml:space="preserve">1-912-72436-wb97xd </t>
  </si>
  <si>
    <t xml:space="preserve">1-920-96511-wb97xd </t>
  </si>
  <si>
    <t xml:space="preserve">3-943-100820-wb97xd </t>
  </si>
  <si>
    <t xml:space="preserve">187-653-100356-wb97xd </t>
  </si>
  <si>
    <t xml:space="preserve">187-869-86342-wb97xd </t>
  </si>
  <si>
    <t xml:space="preserve">187-942-95390-wb97xd </t>
  </si>
  <si>
    <t xml:space="preserve">187-767-94729-wb97xd </t>
  </si>
  <si>
    <t xml:space="preserve">1-810-85540-wb97xd </t>
  </si>
  <si>
    <t xml:space="preserve">3-896-77965-wb97xd </t>
  </si>
  <si>
    <t xml:space="preserve">3-967-55180-wb97xd </t>
  </si>
  <si>
    <t xml:space="preserve">3-676-76134-wb97xd </t>
  </si>
  <si>
    <t xml:space="preserve">3-838-99345-wb97xd </t>
  </si>
  <si>
    <t xml:space="preserve">187-813-95682-wb97xd </t>
  </si>
  <si>
    <t xml:space="preserve">187-792-89900-wb97xd </t>
  </si>
  <si>
    <t xml:space="preserve">1-794-97159-wb97xd </t>
  </si>
  <si>
    <t xml:space="preserve">187-891-92192-wb97xd </t>
  </si>
  <si>
    <t xml:space="preserve">187-733-87919-wb97xd </t>
  </si>
  <si>
    <t xml:space="preserve">187-893-92290-wb97xd </t>
  </si>
  <si>
    <t xml:space="preserve">187-858-69156-wb97xd </t>
  </si>
  <si>
    <t xml:space="preserve">187-805-96125-wb97xd </t>
  </si>
  <si>
    <t xml:space="preserve">1-891-86978-wb97xd </t>
  </si>
  <si>
    <t xml:space="preserve">3-937-76814-wb97xd </t>
  </si>
  <si>
    <t xml:space="preserve">1-986-27330-wb97xd </t>
  </si>
  <si>
    <t xml:space="preserve">1-989-56040-wb97xd </t>
  </si>
  <si>
    <t xml:space="preserve">3-963-9332-wb97xd </t>
  </si>
  <si>
    <t xml:space="preserve">1-863-87751-wb97xd </t>
  </si>
  <si>
    <t xml:space="preserve">187-860-99920-wb97xd </t>
  </si>
  <si>
    <t xml:space="preserve">1-921-97343-wb97xd </t>
  </si>
  <si>
    <t xml:space="preserve">3-841-68168-wb97xd </t>
  </si>
  <si>
    <t xml:space="preserve">187-818-65599-wb97xd </t>
  </si>
  <si>
    <t xml:space="preserve">1-959-92586-wb97xd </t>
  </si>
  <si>
    <t xml:space="preserve">187-934-99265-wb97xd </t>
  </si>
  <si>
    <t xml:space="preserve">187-967-38104-wb97xd </t>
  </si>
  <si>
    <t xml:space="preserve">187-856-59924-wb97xd </t>
  </si>
  <si>
    <t xml:space="preserve">1-969-9255-wb97xd </t>
  </si>
  <si>
    <t xml:space="preserve">3-917-91612-wb97xd </t>
  </si>
  <si>
    <t xml:space="preserve">187-897-70550-wb97xd </t>
  </si>
  <si>
    <t xml:space="preserve">1-919-93653-wb97xd </t>
  </si>
  <si>
    <t xml:space="preserve">3-823-60251-wb97xd </t>
  </si>
  <si>
    <t xml:space="preserve">187-870-99034-wb97xd </t>
  </si>
  <si>
    <t xml:space="preserve">1-968-473-wb97xd </t>
  </si>
  <si>
    <t xml:space="preserve">1-833-62390-wb97xd </t>
  </si>
  <si>
    <t xml:space="preserve">3-853-96997-wb97xd </t>
  </si>
  <si>
    <t xml:space="preserve">1-866-95429-wb97xd </t>
  </si>
  <si>
    <t xml:space="preserve">1-928-86396-wb97xd </t>
  </si>
  <si>
    <t xml:space="preserve">1-904-100563-wb97xd </t>
  </si>
  <si>
    <t xml:space="preserve">3-829-91742-wb97xd </t>
  </si>
  <si>
    <t xml:space="preserve">1-822-91713-wb97xd </t>
  </si>
  <si>
    <t xml:space="preserve">187-980-100066-wb97xd </t>
  </si>
  <si>
    <t xml:space="preserve">187-957-89109-wb97xd </t>
  </si>
  <si>
    <t xml:space="preserve">1-722-100510-wb97xd </t>
  </si>
  <si>
    <t xml:space="preserve">1-821-98404-wb97xd </t>
  </si>
  <si>
    <t xml:space="preserve">187-974-81983-wb97xd </t>
  </si>
  <si>
    <t xml:space="preserve">187-900-29094-wb97xd </t>
  </si>
  <si>
    <t xml:space="preserve">1-987-73842-wb97xd </t>
  </si>
  <si>
    <t xml:space="preserve">1-851-79816-wb97xd </t>
  </si>
  <si>
    <t xml:space="preserve">3-979-85974-wb97xd </t>
  </si>
  <si>
    <t xml:space="preserve">187-969-32211-wb97xd </t>
  </si>
  <si>
    <t xml:space="preserve">3-916-97852-wb97xd </t>
  </si>
  <si>
    <t xml:space="preserve">187-861-99833-wb97xd </t>
  </si>
  <si>
    <t xml:space="preserve">1-758-88724-wb97xd </t>
  </si>
  <si>
    <t xml:space="preserve">187-965-41595-wb97xd </t>
  </si>
  <si>
    <t xml:space="preserve">1-711-99063-wb97xd </t>
  </si>
  <si>
    <t xml:space="preserve">187-995-73635-wb97xd </t>
  </si>
  <si>
    <t xml:space="preserve">187-959-48479-wb97xd </t>
  </si>
  <si>
    <t xml:space="preserve">1-751-93988-wb97xd </t>
  </si>
  <si>
    <t xml:space="preserve">187-850-88457-wb97xd </t>
  </si>
  <si>
    <t xml:space="preserve">1-798-98493-wb97xd </t>
  </si>
  <si>
    <t xml:space="preserve">187-970-62293-wb97xd </t>
  </si>
  <si>
    <t xml:space="preserve">187-978-68284-wb97xd </t>
  </si>
  <si>
    <t xml:space="preserve">1-716-87611-wb97xd </t>
  </si>
  <si>
    <t xml:space="preserve">3-954-21825-wb97xd </t>
  </si>
  <si>
    <t xml:space="preserve">1-980-90395-wb97xd </t>
  </si>
  <si>
    <t xml:space="preserve">1-776-83745-wb97xd </t>
  </si>
  <si>
    <t xml:space="preserve">187-977-73874-wb97xd </t>
  </si>
  <si>
    <t xml:space="preserve">187-996-91948-wb97xd </t>
  </si>
  <si>
    <t xml:space="preserve">187-905-70725-wb97xd </t>
  </si>
  <si>
    <t xml:space="preserve">3-924-62256-wb97xd </t>
  </si>
  <si>
    <t xml:space="preserve">187-787-100730-wb97xd </t>
  </si>
  <si>
    <t xml:space="preserve">187-894-70236-wb97xd </t>
  </si>
  <si>
    <t xml:space="preserve">187-981-85164-wb97xd </t>
  </si>
  <si>
    <t xml:space="preserve">3-990-98548-wb97xd </t>
  </si>
  <si>
    <t xml:space="preserve">1-805-88320-wb97xd </t>
  </si>
  <si>
    <t xml:space="preserve">187-927-85613-wb97xd </t>
  </si>
  <si>
    <t xml:space="preserve">187-929-79576-wb97xd </t>
  </si>
  <si>
    <t xml:space="preserve">3-920-54800-wb97xd </t>
  </si>
  <si>
    <t xml:space="preserve">187-993-96747-wb97xd </t>
  </si>
  <si>
    <t xml:space="preserve">187-827-95493-wb97xd </t>
  </si>
  <si>
    <t xml:space="preserve">187-958-43941-wb97xd </t>
  </si>
  <si>
    <t xml:space="preserve">3-922-82703-wb97xd </t>
  </si>
  <si>
    <t xml:space="preserve">1-831-96302-wb97xd </t>
  </si>
  <si>
    <t xml:space="preserve">1-990-95473-wb97xd </t>
  </si>
  <si>
    <t xml:space="preserve">187-964-36278-wb97xd </t>
  </si>
  <si>
    <t xml:space="preserve">187-795-22369-wb97xd </t>
  </si>
  <si>
    <t xml:space="preserve">1-868-90609-wb97xd </t>
  </si>
  <si>
    <t xml:space="preserve">187-953-100016-wb97xd </t>
  </si>
  <si>
    <t xml:space="preserve">1-974-85026-wb97xd </t>
  </si>
  <si>
    <t xml:space="preserve">3-949-97196-wb97xd </t>
  </si>
  <si>
    <t xml:space="preserve">187-998-78021-wb97xd </t>
  </si>
  <si>
    <t xml:space="preserve">187-878-94741-wb97xd </t>
  </si>
  <si>
    <t xml:space="preserve">1-949-42683-wb97xd </t>
  </si>
  <si>
    <t xml:space="preserve">187-859-57584-wb97xd </t>
  </si>
  <si>
    <t xml:space="preserve">187-849-99622-wb97xd </t>
  </si>
  <si>
    <t xml:space="preserve">187-839-99437-wb97xd </t>
  </si>
  <si>
    <t xml:space="preserve">3-887-75697-wb97xd </t>
  </si>
  <si>
    <t xml:space="preserve">3-962-98720-wb97xd </t>
  </si>
  <si>
    <t xml:space="preserve">3-994-92510-wb97xd </t>
  </si>
  <si>
    <t xml:space="preserve">3-919-86500-wb97xd </t>
  </si>
  <si>
    <t xml:space="preserve">1-890-100995-wb97xd </t>
  </si>
  <si>
    <t xml:space="preserve">187-976-97988-wb97xd </t>
  </si>
  <si>
    <t xml:space="preserve">187-936-94224-wb97xd </t>
  </si>
  <si>
    <t xml:space="preserve">3-879-87635-wb97xd </t>
  </si>
  <si>
    <t xml:space="preserve">187-989-44212-wb97xd </t>
  </si>
  <si>
    <t xml:space="preserve">187-985-97416-wb97xd </t>
  </si>
  <si>
    <t xml:space="preserve">3-890-49897-wb97xd </t>
  </si>
  <si>
    <t xml:space="preserve">187-884-62674-wb97xd </t>
  </si>
  <si>
    <t xml:space="preserve">3-888-38476-wb97xd </t>
  </si>
  <si>
    <t xml:space="preserve">1-970-99831-wb97xd </t>
  </si>
  <si>
    <t xml:space="preserve">1-978-29231-wb97xd </t>
  </si>
  <si>
    <t>1-208-67435-dlpnoccsdt</t>
  </si>
  <si>
    <t>187-461-91465-dlpnoccsdt</t>
  </si>
  <si>
    <t>1-43-99157-dlpnoccsdt</t>
  </si>
  <si>
    <t>3-161-46687-dlpnoccsdt</t>
  </si>
  <si>
    <t>187-186-77093-dlpnoccsdt</t>
  </si>
  <si>
    <t>1-224-88110-dlpnoccsdt</t>
  </si>
  <si>
    <t>187-180-94306-dlpnoccsdt</t>
  </si>
  <si>
    <t>1-92-93485-dlpnoccsdt</t>
  </si>
  <si>
    <t>1-265-86287-dlpnoccsdt</t>
  </si>
  <si>
    <t>1-124-3926-dlpnoccsdt</t>
  </si>
  <si>
    <t>187-137-95315-dlpnoccsdt</t>
  </si>
  <si>
    <t>187-178-91152-dlpnoccsdt</t>
  </si>
  <si>
    <t>3-110-51598-dlpnoccsdt</t>
  </si>
  <si>
    <t>1-307-82045-dlpnoccsdt</t>
  </si>
  <si>
    <t>1-247-60319-dlpnoccsdt</t>
  </si>
  <si>
    <t>187-157-92013-dlpnoccsdt</t>
  </si>
  <si>
    <t>187-165-83447-dlpnoccsdt</t>
  </si>
  <si>
    <t>187-190-90014-dlpnoccsdt</t>
  </si>
  <si>
    <t>1-107-17743-dlpnoccsdt</t>
  </si>
  <si>
    <t>1-261-94139-dlpnoccsdt</t>
  </si>
  <si>
    <t>187-245-89141-dlpnoccsdt</t>
  </si>
  <si>
    <t>1-130-94044-dlpnoccsdt</t>
  </si>
  <si>
    <t>187-205-2155-dlpnoccsdt</t>
  </si>
  <si>
    <t>1-271-92329-dlpnoccsdt</t>
  </si>
  <si>
    <t>187-292-99296-dlpnoccsdt</t>
  </si>
  <si>
    <t>187-215-60229-dlpnoccsdt</t>
  </si>
  <si>
    <t>1-300-63460-dlpnoccsdt</t>
  </si>
  <si>
    <t>1-298-77512-dlpnoccsdt</t>
  </si>
  <si>
    <t>1-167-81936-dlpnoccsdt</t>
  </si>
  <si>
    <t>1-301-92989-dlpnoccsdt</t>
  </si>
  <si>
    <t>3-314-97389-dlpnoccsdt</t>
  </si>
  <si>
    <t>187-706-95502-dlpnoccsdt</t>
  </si>
  <si>
    <t>1-111-47571-dlpnoccsdt</t>
  </si>
  <si>
    <t>1-220-91373-dlpnoccsdt</t>
  </si>
  <si>
    <t>1-112-87163-dlpnoccsdt</t>
  </si>
  <si>
    <t>1-207-65295-dlpnoccsdt</t>
  </si>
  <si>
    <t>187-286-92968-dlpnoccsdt</t>
  </si>
  <si>
    <t>1-199-100701-dlpnoccsdt</t>
  </si>
  <si>
    <t>187-514-91740-dlpnoccsdt</t>
  </si>
  <si>
    <t>3-297-99996-dlpnoccsdt</t>
  </si>
  <si>
    <t>187-321-88331-dlpnoccsdt</t>
  </si>
  <si>
    <t>1-415-99269-dlpnoccsdt</t>
  </si>
  <si>
    <t>3-270-99492-dlpnoccsdt</t>
  </si>
  <si>
    <t>1-245-88225-dlpnoccsdt</t>
  </si>
  <si>
    <t>3-331-73180-dlpnoccsdt</t>
  </si>
  <si>
    <t>187-188-27684-dlpnoccsdt</t>
  </si>
  <si>
    <t>3-393-89459-dlpnoccsdt</t>
  </si>
  <si>
    <t>187-284-97655-dlpnoccsdt</t>
  </si>
  <si>
    <t>3-387-58365-dlpnoccsdt</t>
  </si>
  <si>
    <t>1-320-67949-dlpnoccsdt</t>
  </si>
  <si>
    <t>187-361-98140-dlpnoccsdt</t>
  </si>
  <si>
    <t>3-376-100595-dlpnoccsdt</t>
  </si>
  <si>
    <t>3-349-84920-dlpnoccsdt</t>
  </si>
  <si>
    <t>1-237-44325-dlpnoccsdt</t>
  </si>
  <si>
    <t>1-450-59047-dlpnoccsdt</t>
  </si>
  <si>
    <t>187-213-16940-dlpnoccsdt</t>
  </si>
  <si>
    <t>3-224-98609-dlpnoccsdt</t>
  </si>
  <si>
    <t>1-205-100641-dlpnoccsdt</t>
  </si>
  <si>
    <t>1-276-76859-dlpnoccsdt</t>
  </si>
  <si>
    <t>187-392-96281-dlpnoccsdt</t>
  </si>
  <si>
    <t>1-405-91687-dlpnoccsdt</t>
  </si>
  <si>
    <t>1-155-98151-dlpnoccsdt</t>
  </si>
  <si>
    <t>1-173-44678-dlpnoccsdt</t>
  </si>
  <si>
    <t>187-333-88820-dlpnoccsdt</t>
  </si>
  <si>
    <t>1-186-99050-dlpnoccsdt</t>
  </si>
  <si>
    <t>1-351-90024-dlpnoccsdt</t>
  </si>
  <si>
    <t>187-280-81615-dlpnoccsdt</t>
  </si>
  <si>
    <t>1-355-86489-dlpnoccsdt</t>
  </si>
  <si>
    <t>1-288-85202-dlpnoccsdt</t>
  </si>
  <si>
    <t>1-903-71355-dlpnoccsdt</t>
  </si>
  <si>
    <t>1-241-77191-dlpnoccsdt</t>
  </si>
  <si>
    <t>1-376-86345-dlpnoccsdt</t>
  </si>
  <si>
    <t>3-418-95453-dlpnoccsdt</t>
  </si>
  <si>
    <t>3-253-81863-dlpnoccsdt</t>
  </si>
  <si>
    <t>1-407-83406-dlpnoccsdt</t>
  </si>
  <si>
    <t>3-367-93621-dlpnoccsdt</t>
  </si>
  <si>
    <t>1-409-77521-dlpnoccsdt</t>
  </si>
  <si>
    <t>3-483-100545-dlpnoccsdt</t>
  </si>
  <si>
    <t>187-236-98529-dlpnoccsdt</t>
  </si>
  <si>
    <t>187-320-86164-dlpnoccsdt</t>
  </si>
  <si>
    <t>3-444-92442-dlpnoccsdt</t>
  </si>
  <si>
    <t>3-460-98034-dlpnoccsdt</t>
  </si>
  <si>
    <t>1-279-60739-dlpnoccsdt</t>
  </si>
  <si>
    <t>1-457-98723-dlpnoccsdt</t>
  </si>
  <si>
    <t>1-486-100368-dlpnoccsdt</t>
  </si>
  <si>
    <t>187-201-100482-dlpnoccsdt</t>
  </si>
  <si>
    <t>3-363-100212-dlpnoccsdt</t>
  </si>
  <si>
    <t>3-338-95680-dlpnoccsdt</t>
  </si>
  <si>
    <t>1-426-88569-dlpnoccsdt</t>
  </si>
  <si>
    <t>1-468-97868-dlpnoccsdt</t>
  </si>
  <si>
    <t>1-285-95374-dlpnoccsdt</t>
  </si>
  <si>
    <t>1-306-59360-dlpnoccsdt</t>
  </si>
  <si>
    <t>187-395-92356-dlpnoccsdt</t>
  </si>
  <si>
    <t>1-347-91737-dlpnoccsdt</t>
  </si>
  <si>
    <t>1-395-68982-dlpnoccsdt</t>
  </si>
  <si>
    <t>1-225-60883-dlpnoccsdt</t>
  </si>
  <si>
    <t>187-230-70304-dlpnoccsdt</t>
  </si>
  <si>
    <t>1-377-87327-dlpnoccsdt</t>
  </si>
  <si>
    <t>187-401-98764-dlpnoccsdt</t>
  </si>
  <si>
    <t>3-400-100828-dlpnoccsdt</t>
  </si>
  <si>
    <t>1-780-99968-dlpnoccsdt</t>
  </si>
  <si>
    <t>3-249-85426-dlpnoccsdt</t>
  </si>
  <si>
    <t>3-288-82538-dlpnoccsdt</t>
  </si>
  <si>
    <t>187-512-98397-dlpnoccsdt</t>
  </si>
  <si>
    <t>187-347-77359-dlpnoccsdt</t>
  </si>
  <si>
    <t>187-994-95086-dlpnoccsdt</t>
  </si>
  <si>
    <t>187-544-96040-dlpnoccsdt</t>
  </si>
  <si>
    <t>1-433-47659-dlpnoccsdt</t>
  </si>
  <si>
    <t>187-305-93925-dlpnoccsdt</t>
  </si>
  <si>
    <t>3-399-87232-dlpnoccsdt</t>
  </si>
  <si>
    <t>187-496-37974-dlpnoccsdt</t>
  </si>
  <si>
    <t>1-914-84445-dlpnoccsdt</t>
  </si>
  <si>
    <t>187-263-99284-dlpnoccsdt</t>
  </si>
  <si>
    <t>1-602-81659-dlpnoccsdt</t>
  </si>
  <si>
    <t>187-340-96813-dlpnoccsdt</t>
  </si>
  <si>
    <t>1-445-96719-dlpnoccsdt</t>
  </si>
  <si>
    <t>3-365-93036-dlpnoccsdt</t>
  </si>
  <si>
    <t>187-332-81556-dlpnoccsdt</t>
  </si>
  <si>
    <t>1-235-65686-dlpnoccsdt</t>
  </si>
  <si>
    <t>187-314-95556-dlpnoccsdt</t>
  </si>
  <si>
    <t>3-329-56406-dlpnoccsdt</t>
  </si>
  <si>
    <t>187-577-89730-dlpnoccsdt</t>
  </si>
  <si>
    <t>1-518-85171-dlpnoccsdt</t>
  </si>
  <si>
    <t>187-317-94173-dlpnoccsdt</t>
  </si>
  <si>
    <t>1-557-89176-dlpnoccsdt</t>
  </si>
  <si>
    <t>3-474-98706-dlpnoccsdt</t>
  </si>
  <si>
    <t>3-512-94327-dlpnoccsdt</t>
  </si>
  <si>
    <t>1-498-69522-dlpnoccsdt</t>
  </si>
  <si>
    <t>187-483-80104-dlpnoccsdt</t>
  </si>
  <si>
    <t>1-403-58370-dlpnoccsdt</t>
  </si>
  <si>
    <t>1-511-100496-dlpnoccsdt</t>
  </si>
  <si>
    <t>3-407-75440-dlpnoccsdt</t>
  </si>
  <si>
    <t>3-429-88527-dlpnoccsdt</t>
  </si>
  <si>
    <t>1-446-87324-dlpnoccsdt</t>
  </si>
  <si>
    <t>3-584-100583-dlpnoccsdt</t>
  </si>
  <si>
    <t>3-575-97807-dlpnoccsdt</t>
  </si>
  <si>
    <t>3-310-97192-dlpnoccsdt</t>
  </si>
  <si>
    <t>3-527-92346-dlpnoccsdt</t>
  </si>
  <si>
    <t>1-559-100443-dlpnoccsdt</t>
  </si>
  <si>
    <t>187-564-93162-dlpnoccsdt</t>
  </si>
  <si>
    <t>1-587-63395-dlpnoccsdt</t>
  </si>
  <si>
    <t>187-351-84471-dlpnoccsdt</t>
  </si>
  <si>
    <t>187-844-64756-dlpnoccsdt</t>
  </si>
  <si>
    <t>1-335-75643-dlpnoccsdt</t>
  </si>
  <si>
    <t>1-408-83439-dlpnoccsdt</t>
  </si>
  <si>
    <t>1-399-79653-dlpnoccsdt</t>
  </si>
  <si>
    <t>1-434-94191-dlpnoccsdt</t>
  </si>
  <si>
    <t>1-383-85983-dlpnoccsdt</t>
  </si>
  <si>
    <t>187-384-74035-dlpnoccsdt</t>
  </si>
  <si>
    <t>187-625-89663-dlpnoccsdt</t>
  </si>
  <si>
    <t>1-804-91798-dlpnoccsdt</t>
  </si>
  <si>
    <t>3-469-95368-dlpnoccsdt</t>
  </si>
  <si>
    <t>187-367-90284-dlpnoccsdt</t>
  </si>
  <si>
    <t>3-457-97165-dlpnoccsdt</t>
  </si>
  <si>
    <t>3-476-97605-dlpnoccsdt</t>
  </si>
  <si>
    <t>187-293-83807-dlpnoccsdt</t>
  </si>
  <si>
    <t>1-419-100357-dlpnoccsdt</t>
  </si>
  <si>
    <t>1-752-93006-dlpnoccsdt</t>
  </si>
  <si>
    <t>1-503-95584-dlpnoccsdt</t>
  </si>
  <si>
    <t>1-428-98945-dlpnoccsdt</t>
  </si>
  <si>
    <t>3-503-98199-dlpnoccsdt</t>
  </si>
  <si>
    <t>1-473-90537-dlpnoccsdt</t>
  </si>
  <si>
    <t>187-374-79066-dlpnoccsdt</t>
  </si>
  <si>
    <t>1-862-94828-dlpnoccsdt</t>
  </si>
  <si>
    <t>1-553-79243-dlpnoccsdt</t>
  </si>
  <si>
    <t>1-317-56673-dlpnoccsdt</t>
  </si>
  <si>
    <t>3-709-51949-dlpnoccsdt</t>
  </si>
  <si>
    <t>1-404-61640-dlpnoccsdt</t>
  </si>
  <si>
    <t>187-444-84849-dlpnoccsdt</t>
  </si>
  <si>
    <t>1-472-77636-dlpnoccsdt</t>
  </si>
  <si>
    <t>1-841-86418-dlpnoccsdt</t>
  </si>
  <si>
    <t>1-345-99268-dlpnoccsdt</t>
  </si>
  <si>
    <t>3-606-89633-dlpnoccsdt</t>
  </si>
  <si>
    <t>1-338-100920-dlpnoccsdt</t>
  </si>
  <si>
    <t>187-542-94772-dlpnoccsdt</t>
  </si>
  <si>
    <t>3-519-94869-dlpnoccsdt</t>
  </si>
  <si>
    <t>187-463-98672-dlpnoccsdt</t>
  </si>
  <si>
    <t>1-598-99438-dlpnoccsdt</t>
  </si>
  <si>
    <t>187-713-72022-dlpnoccsdt</t>
  </si>
  <si>
    <t>187-602-94949-dlpnoccsdt</t>
  </si>
  <si>
    <t>1-482-82791-dlpnoccsdt</t>
  </si>
  <si>
    <t>1-430-65129-dlpnoccsdt</t>
  </si>
  <si>
    <t>1-398-43618-dlpnoccsdt</t>
  </si>
  <si>
    <t>187-287-96575-dlpnoccsdt</t>
  </si>
  <si>
    <t>3-413-91468-dlpnoccsdt</t>
  </si>
  <si>
    <t>1-543-89456-dlpnoccsdt</t>
  </si>
  <si>
    <t>1-600-82741-dlpnoccsdt</t>
  </si>
  <si>
    <t>3-508-99410-dlpnoccsdt</t>
  </si>
  <si>
    <t>187-399-99509-dlpnoccsdt</t>
  </si>
  <si>
    <t>187-627-97585-dlpnoccsdt</t>
  </si>
  <si>
    <t>1-637-99747-dlpnoccsdt</t>
  </si>
  <si>
    <t>1-629-65402-dlpnoccsdt</t>
  </si>
  <si>
    <t>187-697-97657-dlpnoccsdt</t>
  </si>
  <si>
    <t>187-655-91009-dlpnoccsdt</t>
  </si>
  <si>
    <t>3-567-88884-dlpnoccsdt</t>
  </si>
  <si>
    <t>1-336-82711-dlpnoccsdt</t>
  </si>
  <si>
    <t>1-412-87132-dlpnoccsdt</t>
  </si>
  <si>
    <t>3-801-94945-dlpnoccsdt</t>
  </si>
  <si>
    <t>187-586-87770-dlpnoccsdt</t>
  </si>
  <si>
    <t>187-606-96642-dlpnoccsdt</t>
  </si>
  <si>
    <t>187-747-93344-dlpnoccsdt</t>
  </si>
  <si>
    <t>3-348-87424-dlpnoccsdt</t>
  </si>
  <si>
    <t>1-487-99906-dlpnoccsdt</t>
  </si>
  <si>
    <t>1-551-99068-dlpnoccsdt</t>
  </si>
  <si>
    <t>1-393-100646-dlpnoccsdt</t>
  </si>
  <si>
    <t>1-481-88586-dlpnoccsdt</t>
  </si>
  <si>
    <t>187-477-87108-dlpnoccsdt</t>
  </si>
  <si>
    <t>3-455-77084-dlpnoccsdt</t>
  </si>
  <si>
    <t>187-691-94792-dlpnoccsdt</t>
  </si>
  <si>
    <t>1-386-96147-dlpnoccsdt</t>
  </si>
  <si>
    <t>1-688-94833-dlpnoccsdt</t>
  </si>
  <si>
    <t>187-912-31806-dlpnoccsdt</t>
  </si>
  <si>
    <t>1-313-85164-dlpnoccsdt</t>
  </si>
  <si>
    <t>187-549-91858-dlpnoccsdt</t>
  </si>
  <si>
    <t>1-560-100672-dlpnoccsdt</t>
  </si>
  <si>
    <t>187-654-73095-dlpnoccsdt</t>
  </si>
  <si>
    <t>1-830-83457-dlpnoccsdt</t>
  </si>
  <si>
    <t>1-444-87177-dlpnoccsdt</t>
  </si>
  <si>
    <t>1-330-82087-dlpnoccsdt</t>
  </si>
  <si>
    <t>187-480-87613-dlpnoccsdt</t>
  </si>
  <si>
    <t>187-610-98358-dlpnoccsdt</t>
  </si>
  <si>
    <t>3-498-100235-dlpnoccsdt</t>
  </si>
  <si>
    <t>3-416-88788-dlpnoccsdt</t>
  </si>
  <si>
    <t>3-814-68309-dlpnoccsdt</t>
  </si>
  <si>
    <t>3-529-100914-dlpnoccsdt</t>
  </si>
  <si>
    <t>1-574-76153-dlpnoccsdt</t>
  </si>
  <si>
    <t>1-451-94739-dlpnoccsdt</t>
  </si>
  <si>
    <t>1-705-81950-dlpnoccsdt</t>
  </si>
  <si>
    <t>1-442-89144-dlpnoccsdt</t>
  </si>
  <si>
    <t>187-538-100653-dlpnoccsdt</t>
  </si>
  <si>
    <t>1-935-38834-dlpnoccsdt</t>
  </si>
  <si>
    <t>187-661-98173-dlpnoccsdt</t>
  </si>
  <si>
    <t>1-496-67491-dlpnoccsdt</t>
  </si>
  <si>
    <t>1-432-19124-dlpnoccsdt</t>
  </si>
  <si>
    <t>3-642-90256-dlpnoccsdt</t>
  </si>
  <si>
    <t>187-622-84059-dlpnoccsdt</t>
  </si>
  <si>
    <t>187-261-64083-dlpnoccsdt</t>
  </si>
  <si>
    <t>1-479-76789-dlpnoccsdt</t>
  </si>
  <si>
    <t>3-332-81606-dlpnoccsdt</t>
  </si>
  <si>
    <t>3-655-100428-dlpnoccsdt</t>
  </si>
  <si>
    <t>1-746-94598-dlpnoccsdt</t>
  </si>
  <si>
    <t>3-664-85734-dlpnoccsdt</t>
  </si>
  <si>
    <t>1-737-97665-dlpnoccsdt</t>
  </si>
  <si>
    <t>3-772-91223-dlpnoccsdt</t>
  </si>
  <si>
    <t>1-544-87187-dlpnoccsdt</t>
  </si>
  <si>
    <t>3-374-83252-dlpnoccsdt</t>
  </si>
  <si>
    <t>187-525-87627-dlpnoccsdt</t>
  </si>
  <si>
    <t>3-665-91620-dlpnoccsdt</t>
  </si>
  <si>
    <t>1-526-91850-dlpnoccsdt</t>
  </si>
  <si>
    <t>187-718-82448-dlpnoccsdt</t>
  </si>
  <si>
    <t>187-521-85344-dlpnoccsdt</t>
  </si>
  <si>
    <t>3-686-85670-dlpnoccsdt</t>
  </si>
  <si>
    <t>1-735-61496-dlpnoccsdt</t>
  </si>
  <si>
    <t>1-565-99107-dlpnoccsdt</t>
  </si>
  <si>
    <t>187-816-81986-dlpnoccsdt</t>
  </si>
  <si>
    <t>187-674-95051-dlpnoccsdt</t>
  </si>
  <si>
    <t>1-583-45944-dlpnoccsdt</t>
  </si>
  <si>
    <t>1-447-97682-dlpnoccsdt</t>
  </si>
  <si>
    <t>3-783-96054-dlpnoccsdt</t>
  </si>
  <si>
    <t>1-252-77579-dlpnoccsdt</t>
  </si>
  <si>
    <t>1-649-80411-dlpnoccsdt</t>
  </si>
  <si>
    <t>187-708-75827-dlpnoccsdt</t>
  </si>
  <si>
    <t>1-505-91513-dlpnoccsdt</t>
  </si>
  <si>
    <t>187-566-100510-dlpnoccsdt</t>
  </si>
  <si>
    <t>187-488-88766-dlpnoccsdt</t>
  </si>
  <si>
    <t>1-633-97435-dlpnoccsdt</t>
  </si>
  <si>
    <t>187-835-78691-dlpnoccsdt</t>
  </si>
  <si>
    <t>187-523-94344-dlpnoccsdt</t>
  </si>
  <si>
    <t>187-797-79434-dlpnoccsdt</t>
  </si>
  <si>
    <t>3-671-86722-dlpnoccsdt</t>
  </si>
  <si>
    <t>1-701-78418-dlpnoccsdt</t>
  </si>
  <si>
    <t>187-475-85069-dlpnoccsdt</t>
  </si>
  <si>
    <t>187-660-83165-dlpnoccsdt</t>
  </si>
  <si>
    <t>1-704-50334-dlpnoccsdt</t>
  </si>
  <si>
    <t>187-722-74771-dlpnoccsdt</t>
  </si>
  <si>
    <t>187-516-96336-dlpnoccsdt</t>
  </si>
  <si>
    <t>3-699-94469-dlpnoccsdt</t>
  </si>
  <si>
    <t>1-740-99610-dlpnoccsdt</t>
  </si>
  <si>
    <t>3-673-82472-dlpnoccsdt</t>
  </si>
  <si>
    <t>1-614-96443-dlpnoccsdt</t>
  </si>
  <si>
    <t>3-599-90878-dlpnoccsdt</t>
  </si>
  <si>
    <t>187-890-63777-dlpnoccsdt</t>
  </si>
  <si>
    <t>3-918-96621-dlpnoccsdt</t>
  </si>
  <si>
    <t>1-674-97923-dlpnoccsdt</t>
  </si>
  <si>
    <t>3-767-82153-dlpnoccsdt</t>
  </si>
  <si>
    <t>1-672-83853-dlpnoccsdt</t>
  </si>
  <si>
    <t>187-639-94207-dlpnoccsdt</t>
  </si>
  <si>
    <t>187-517-82454-dlpnoccsdt</t>
  </si>
  <si>
    <t>1-686-78728-dlpnoccsdt</t>
  </si>
  <si>
    <t>3-913-95657-dlpnoccsdt</t>
  </si>
  <si>
    <t>1-617-92697-dlpnoccsdt</t>
  </si>
  <si>
    <t>1-491-100695-dlpnoccsdt</t>
  </si>
  <si>
    <t>3-691-96174-dlpnoccsdt</t>
  </si>
  <si>
    <t>187-770-62003-dlpnoccsdt</t>
  </si>
  <si>
    <t>1-529-98684-dlpnoccsdt</t>
  </si>
  <si>
    <t>187-529-95786-dlpnoccsdt</t>
  </si>
  <si>
    <t>187-296-64624-dlpnoccsdt</t>
  </si>
  <si>
    <t>1-785-97465-dlpnoccsdt</t>
  </si>
  <si>
    <t>1-668-89458-dlpnoccsdt</t>
  </si>
  <si>
    <t>187-847-94048-dlpnoccsdt</t>
  </si>
  <si>
    <t>3-531-87135-dlpnoccsdt</t>
  </si>
  <si>
    <t>3-603-82714-dlpnoccsdt</t>
  </si>
  <si>
    <t>1-576-94360-dlpnoccsdt</t>
  </si>
  <si>
    <t>1-519-99229-dlpnoccsdt</t>
  </si>
  <si>
    <t>187-646-57955-dlpnoccsdt</t>
  </si>
  <si>
    <t>1-660-57820-dlpnoccsdt</t>
  </si>
  <si>
    <t>3-581-67661-dlpnoccsdt</t>
  </si>
  <si>
    <t>3-616-80816-dlpnoccsdt</t>
  </si>
  <si>
    <t>187-673-94425-dlpnoccsdt</t>
  </si>
  <si>
    <t>187-812-76527-dlpnoccsdt</t>
  </si>
  <si>
    <t>1-462-99441-dlpnoccsdt</t>
  </si>
  <si>
    <t>187-534-64398-dlpnoccsdt</t>
  </si>
  <si>
    <t>187-537-94367-dlpnoccsdt</t>
  </si>
  <si>
    <t>3-885-13164-dlpnoccsdt</t>
  </si>
  <si>
    <t>3-613-78193-dlpnoccsdt</t>
  </si>
  <si>
    <t>3-501-98059-dlpnoccsdt</t>
  </si>
  <si>
    <t>1-733-71099-dlpnoccsdt</t>
  </si>
  <si>
    <t>1-392-99119-dlpnoccsdt</t>
  </si>
  <si>
    <t>187-527-96259-dlpnoccsdt</t>
  </si>
  <si>
    <t>3-588-74415-dlpnoccsdt</t>
  </si>
  <si>
    <t>187-738-95709-dlpnoccsdt</t>
  </si>
  <si>
    <t>187-631-56902-dlpnoccsdt</t>
  </si>
  <si>
    <t>187-591-87562-dlpnoccsdt</t>
  </si>
  <si>
    <t>1-615-98178-dlpnoccsdt</t>
  </si>
  <si>
    <t>187-541-95055-dlpnoccsdt</t>
  </si>
  <si>
    <t>3-683-97547-dlpnoccsdt</t>
  </si>
  <si>
    <t>3-523-97210-dlpnoccsdt</t>
  </si>
  <si>
    <t>187-619-66960-dlpnoccsdt</t>
  </si>
  <si>
    <t>1-555-94553-dlpnoccsdt</t>
  </si>
  <si>
    <t>3-705-91501-dlpnoccsdt</t>
  </si>
  <si>
    <t>3-739-91183-dlpnoccsdt</t>
  </si>
  <si>
    <t>187-809-80196-dlpnoccsdt</t>
  </si>
  <si>
    <t>3-703-96025-dlpnoccsdt</t>
  </si>
  <si>
    <t>187-630-78567-dlpnoccsdt</t>
  </si>
  <si>
    <t>1-646-71535-dlpnoccsdt</t>
  </si>
  <si>
    <t>3-485-99519-dlpnoccsdt</t>
  </si>
  <si>
    <t>3-641-92797-dlpnoccsdt</t>
  </si>
  <si>
    <t>187-945-94785-dlpnoccsdt</t>
  </si>
  <si>
    <t>187-761-61385-dlpnoccsdt</t>
  </si>
  <si>
    <t>187-466-95393-dlpnoccsdt</t>
  </si>
  <si>
    <t>1-358-93222-dlpnoccsdt</t>
  </si>
  <si>
    <t>187-575-77465-dlpnoccsdt</t>
  </si>
  <si>
    <t>1-429-92449-dlpnoccsdt</t>
  </si>
  <si>
    <t>1-623-73541-dlpnoccsdt</t>
  </si>
  <si>
    <t>3-571-93877-dlpnoccsdt</t>
  </si>
  <si>
    <t>3-812-57543-dlpnoccsdt</t>
  </si>
  <si>
    <t>3-583-89320-dlpnoccsdt</t>
  </si>
  <si>
    <t>3-790-87549-dlpnoccsdt</t>
  </si>
  <si>
    <t>3-631-85266-dlpnoccsdt</t>
  </si>
  <si>
    <t>187-626-99703-dlpnoccsdt</t>
  </si>
  <si>
    <t>3-652-73322-dlpnoccsdt</t>
  </si>
  <si>
    <t>3-776-81779-dlpnoccsdt</t>
  </si>
  <si>
    <t>3-882-84547-dlpnoccsdt</t>
  </si>
  <si>
    <t>3-678-96246-dlpnoccsdt</t>
  </si>
  <si>
    <t>3-950-98683-dlpnoccsdt</t>
  </si>
  <si>
    <t>1-581-98446-dlpnoccsdt</t>
  </si>
  <si>
    <t>1-595-89529-dlpnoccsdt</t>
  </si>
  <si>
    <t>187-712-79901-dlpnoccsdt</t>
  </si>
  <si>
    <t>187-703-93442-dlpnoccsdt</t>
  </si>
  <si>
    <t>1-422-92212-dlpnoccsdt</t>
  </si>
  <si>
    <t>187-779-94270-dlpnoccsdt</t>
  </si>
  <si>
    <t>187-649-76776-dlpnoccsdt</t>
  </si>
  <si>
    <t>1-604-86133-dlpnoccsdt</t>
  </si>
  <si>
    <t>3-781-82582-dlpnoccsdt</t>
  </si>
  <si>
    <t>187-509-85731-dlpnoccsdt</t>
  </si>
  <si>
    <t>187-617-83927-dlpnoccsdt</t>
  </si>
  <si>
    <t>187-560-98390-dlpnoccsdt</t>
  </si>
  <si>
    <t>1-592-99837-dlpnoccsdt</t>
  </si>
  <si>
    <t>1-917-61484-dlpnoccsdt</t>
  </si>
  <si>
    <t>187-714-87859-dlpnoccsdt</t>
  </si>
  <si>
    <t>1-855-65576-dlpnoccsdt</t>
  </si>
  <si>
    <t>187-907-53145-dlpnoccsdt</t>
  </si>
  <si>
    <t>3-847-88551-dlpnoccsdt</t>
  </si>
  <si>
    <t>3-611-86450-dlpnoccsdt</t>
  </si>
  <si>
    <t>187-430-99845-dlpnoccsdt</t>
  </si>
  <si>
    <t>187-717-100954-dlpnoccsdt</t>
  </si>
  <si>
    <t>3-618-95156-dlpnoccsdt</t>
  </si>
  <si>
    <t>3-604-96102-dlpnoccsdt</t>
  </si>
  <si>
    <t>1-885-30238-dlpnoccsdt</t>
  </si>
  <si>
    <t>187-765-95357-dlpnoccsdt</t>
  </si>
  <si>
    <t>1-470-96875-dlpnoccsdt</t>
  </si>
  <si>
    <t>3-662-93857-dlpnoccsdt</t>
  </si>
  <si>
    <t>187-789-91210-dlpnoccsdt</t>
  </si>
  <si>
    <t>1-582-99069-dlpnoccsdt</t>
  </si>
  <si>
    <t>1-687-89253-dlpnoccsdt</t>
  </si>
  <si>
    <t>1-834-80448-dlpnoccsdt</t>
  </si>
  <si>
    <t>3-884-6998-dlpnoccsdt</t>
  </si>
  <si>
    <t>3-900-75114-dlpnoccsdt</t>
  </si>
  <si>
    <t>1-867-82665-dlpnoccsdt</t>
  </si>
  <si>
    <t>1-620-94717-dlpnoccsdt</t>
  </si>
  <si>
    <t>187-732-71888-dlpnoccsdt</t>
  </si>
  <si>
    <t>3-516-81462-dlpnoccsdt</t>
  </si>
  <si>
    <t>187-594-82095-dlpnoccsdt</t>
  </si>
  <si>
    <t>1-930-92180-dlpnoccsdt</t>
  </si>
  <si>
    <t>187-727-92188-dlpnoccsdt</t>
  </si>
  <si>
    <t>1-530-96196-dlpnoccsdt</t>
  </si>
  <si>
    <t>1-471-98496-dlpnoccsdt</t>
  </si>
  <si>
    <t>1-743-81390-dlpnoccsdt</t>
  </si>
  <si>
    <t>3-661-84498-dlpnoccsdt</t>
  </si>
  <si>
    <t>3-863-69530-dlpnoccsdt</t>
  </si>
  <si>
    <t>3-750-92387-dlpnoccsdt</t>
  </si>
  <si>
    <t>187-901-91545-dlpnoccsdt</t>
  </si>
  <si>
    <t>1-609-99501-dlpnoccsdt</t>
  </si>
  <si>
    <t>187-824-65280-dlpnoccsdt</t>
  </si>
  <si>
    <t>187-620-77320-dlpnoccsdt</t>
  </si>
  <si>
    <t>1-720-74150-dlpnoccsdt</t>
  </si>
  <si>
    <t>187-756-91144-dlpnoccsdt</t>
  </si>
  <si>
    <t>1-727-97696-dlpnoccsdt</t>
  </si>
  <si>
    <t>1-807-98585-dlpnoccsdt</t>
  </si>
  <si>
    <t>1-666-89001-dlpnoccsdt</t>
  </si>
  <si>
    <t>1-682-89193-dlpnoccsdt</t>
  </si>
  <si>
    <t>187-780-57337-dlpnoccsdt</t>
  </si>
  <si>
    <t>1-689-82343-dlpnoccsdt</t>
  </si>
  <si>
    <t>1-703-28232-dlpnoccsdt</t>
  </si>
  <si>
    <t>187-704-94572-dlpnoccsdt</t>
  </si>
  <si>
    <t>187-628-95488-dlpnoccsdt</t>
  </si>
  <si>
    <t>3-857-99058-dlpnoccsdt</t>
  </si>
  <si>
    <t>187-867-91835-dlpnoccsdt</t>
  </si>
  <si>
    <t>1-588-96023-dlpnoccsdt</t>
  </si>
  <si>
    <t>1-965-100768-dlpnoccsdt</t>
  </si>
  <si>
    <t>3-773-83226-dlpnoccsdt</t>
  </si>
  <si>
    <t>1-690-85808-dlpnoccsdt</t>
  </si>
  <si>
    <t>1-527-99662-dlpnoccsdt</t>
  </si>
  <si>
    <t>187-702-100465-dlpnoccsdt</t>
  </si>
  <si>
    <t>187-668-82793-dlpnoccsdt</t>
  </si>
  <si>
    <t>1-816-93248-dlpnoccsdt</t>
  </si>
  <si>
    <t>1-601-64341-dlpnoccsdt</t>
  </si>
  <si>
    <t>187-474-100936-dlpnoccsdt</t>
  </si>
  <si>
    <t>1-905-19832-dlpnoccsdt</t>
  </si>
  <si>
    <t>187-930-98167-dlpnoccsdt</t>
  </si>
  <si>
    <t>1-819-93856-dlpnoccsdt</t>
  </si>
  <si>
    <t>3-585-77698-dlpnoccsdt</t>
  </si>
  <si>
    <t>3-931-49887-dlpnoccsdt</t>
  </si>
  <si>
    <t>3-766-60101-dlpnoccsdt</t>
  </si>
  <si>
    <t>1-808-99562-dlpnoccsdt</t>
  </si>
  <si>
    <t>1-659-96492-dlpnoccsdt</t>
  </si>
  <si>
    <t>187-645-70988-dlpnoccsdt</t>
  </si>
  <si>
    <t>187-701-98697-dlpnoccsdt</t>
  </si>
  <si>
    <t>1-670-97986-dlpnoccsdt</t>
  </si>
  <si>
    <t>3-751-95118-dlpnoccsdt</t>
  </si>
  <si>
    <t>1-859-21434-dlpnoccsdt</t>
  </si>
  <si>
    <t>187-608-67952-dlpnoccsdt</t>
  </si>
  <si>
    <t>187-689-99242-dlpnoccsdt</t>
  </si>
  <si>
    <t>3-791-71363-dlpnoccsdt</t>
  </si>
  <si>
    <t>187-613-90405-dlpnoccsdt</t>
  </si>
  <si>
    <t>1-603-81952-dlpnoccsdt</t>
  </si>
  <si>
    <t>1-749-100567-dlpnoccsdt</t>
  </si>
  <si>
    <t>187-730-73079-dlpnoccsdt</t>
  </si>
  <si>
    <t>1-594-75655-dlpnoccsdt</t>
  </si>
  <si>
    <t>187-758-100994-dlpnoccsdt</t>
  </si>
  <si>
    <t>3-858-99936-dlpnoccsdt</t>
  </si>
  <si>
    <t>3-522-96439-dlpnoccsdt</t>
  </si>
  <si>
    <t>1-673-97891-dlpnoccsdt</t>
  </si>
  <si>
    <t>3-797-96382-dlpnoccsdt</t>
  </si>
  <si>
    <t>1-616-98272-dlpnoccsdt</t>
  </si>
  <si>
    <t>3-977-33462-dlpnoccsdt</t>
  </si>
  <si>
    <t>1-782-97630-dlpnoccsdt</t>
  </si>
  <si>
    <t>1-465-93610-dlpnoccsdt</t>
  </si>
  <si>
    <t>1-747-85253-dlpnoccsdt</t>
  </si>
  <si>
    <t>187-852-3551-dlpnoccsdt</t>
  </si>
  <si>
    <t>3-933-57379-dlpnoccsdt</t>
  </si>
  <si>
    <t>1-950-96257-dlpnoccsdt</t>
  </si>
  <si>
    <t>1-639-100068-dlpnoccsdt</t>
  </si>
  <si>
    <t>3-905-97077-dlpnoccsdt</t>
  </si>
  <si>
    <t>3-928-39675-dlpnoccsdt</t>
  </si>
  <si>
    <t>3-748-93723-dlpnoccsdt</t>
  </si>
  <si>
    <t>3-774-88135-dlpnoccsdt</t>
  </si>
  <si>
    <t>1-858-91017-dlpnoccsdt</t>
  </si>
  <si>
    <t>1-712-68017-dlpnoccsdt</t>
  </si>
  <si>
    <t>3-610-83775-dlpnoccsdt</t>
  </si>
  <si>
    <t>187-983-100211-dlpnoccsdt</t>
  </si>
  <si>
    <t>3-871-93509-dlpnoccsdt</t>
  </si>
  <si>
    <t>1-849-78077-dlpnoccsdt</t>
  </si>
  <si>
    <t>187-801-98804-dlpnoccsdt</t>
  </si>
  <si>
    <t>3-716-90714-dlpnoccsdt</t>
  </si>
  <si>
    <t>3-901-83264-dlpnoccsdt</t>
  </si>
  <si>
    <t>3-747-92411-dlpnoccsdt</t>
  </si>
  <si>
    <t>1-876-94506-dlpnoccsdt</t>
  </si>
  <si>
    <t>187-719-85441-dlpnoccsdt</t>
  </si>
  <si>
    <t>187-881-88463-dlpnoccsdt</t>
  </si>
  <si>
    <t>3-688-92412-dlpnoccsdt</t>
  </si>
  <si>
    <t>1-933-54929-dlpnoccsdt</t>
  </si>
  <si>
    <t>3-728-80825-dlpnoccsdt</t>
  </si>
  <si>
    <t>3-696-96323-dlpnoccsdt</t>
  </si>
  <si>
    <t>1-641-87959-dlpnoccsdt</t>
  </si>
  <si>
    <t>187-643-92692-dlpnoccsdt</t>
  </si>
  <si>
    <t>1-654-85311-dlpnoccsdt</t>
  </si>
  <si>
    <t>3-687-80876-dlpnoccsdt</t>
  </si>
  <si>
    <t>1-622-95497-dlpnoccsdt</t>
  </si>
  <si>
    <t>187-916-98884-dlpnoccsdt</t>
  </si>
  <si>
    <t>1-643-79300-dlpnoccsdt</t>
  </si>
  <si>
    <t>1-825-57135-dlpnoccsdt</t>
  </si>
  <si>
    <t>1-787-75544-dlpnoccsdt</t>
  </si>
  <si>
    <t>3-595-25712-dlpnoccsdt</t>
  </si>
  <si>
    <t>3-633-97970-dlpnoccsdt</t>
  </si>
  <si>
    <t>187-638-86080-dlpnoccsdt</t>
  </si>
  <si>
    <t>1-699-98533-dlpnoccsdt</t>
  </si>
  <si>
    <t>1-828-98699-dlpnoccsdt</t>
  </si>
  <si>
    <t>187-764-99457-dlpnoccsdt</t>
  </si>
  <si>
    <t>3-839-98687-dlpnoccsdt</t>
  </si>
  <si>
    <t>1-878-76476-dlpnoccsdt</t>
  </si>
  <si>
    <t>1-669-93916-dlpnoccsdt</t>
  </si>
  <si>
    <t>3-718-73280-dlpnoccsdt</t>
  </si>
  <si>
    <t>3-634-59189-dlpnoccsdt</t>
  </si>
  <si>
    <t>3-755-85474-dlpnoccsdt</t>
  </si>
  <si>
    <t>187-725-95312-dlpnoccsdt</t>
  </si>
  <si>
    <t>3-787-74796-dlpnoccsdt</t>
  </si>
  <si>
    <t>3-978-94964-dlpnoccsdt</t>
  </si>
  <si>
    <t>3-964-13512-dlpnoccsdt</t>
  </si>
  <si>
    <t>1-766-79043-dlpnoccsdt</t>
  </si>
  <si>
    <t>1-754-91603-dlpnoccsdt</t>
  </si>
  <si>
    <t>3-788-94161-dlpnoccsdt</t>
  </si>
  <si>
    <t>187-734-87908-dlpnoccsdt</t>
  </si>
  <si>
    <t>187-746-92867-dlpnoccsdt</t>
  </si>
  <si>
    <t>187-644-99370-dlpnoccsdt</t>
  </si>
  <si>
    <t>1-770-75164-dlpnoccsdt</t>
  </si>
  <si>
    <t>3-659-71751-dlpnoccsdt</t>
  </si>
  <si>
    <t>3-811-99245-dlpnoccsdt</t>
  </si>
  <si>
    <t>187-909-78783-dlpnoccsdt</t>
  </si>
  <si>
    <t>DPLNO-CCSD(T) RIJK</t>
  </si>
  <si>
    <t>4-5 DVT Extrapolation</t>
  </si>
  <si>
    <t>kcal/mol</t>
  </si>
  <si>
    <t>Monomers</t>
  </si>
  <si>
    <t>Location of files</t>
  </si>
  <si>
    <t>H2O</t>
  </si>
  <si>
    <t>/home/gcs/11_FormicAcid</t>
  </si>
  <si>
    <t>Cluster Minima G Values</t>
  </si>
  <si>
    <t>(kcal/mol)</t>
  </si>
  <si>
    <t>2-methylthreitol--H2O</t>
  </si>
  <si>
    <t>2-methylthreitol--(H2O)2</t>
  </si>
  <si>
    <t>2-methylthreitol--(H2O)3</t>
  </si>
  <si>
    <t>Initial Concentration  (molecules cm-3)</t>
  </si>
  <si>
    <t>Source</t>
  </si>
  <si>
    <t>Sequential Hydration kcal/mol</t>
  </si>
  <si>
    <t>∆G (216.65)</t>
  </si>
  <si>
    <t>∆G (273.15)</t>
  </si>
  <si>
    <t>∆G (kcal/mol) for Reactions using the Minimum Energy Structures at the DLPNO-CCSD(T)/CBS//wb97xd/6-31++G** level</t>
  </si>
  <si>
    <t>DLPNO-CCSD(T)/CBS//wb97xd/6-31++G**</t>
  </si>
  <si>
    <t>2-meth + H2O &gt; 2-meth-H2O</t>
  </si>
  <si>
    <t>2-meth + 2H2O &gt; 2-meth-(H2O)2</t>
  </si>
  <si>
    <t>2-meth + 3H2O &gt; 2-meth-(H2O)3</t>
  </si>
  <si>
    <t xml:space="preserve">1-105-61608-wb97xd </t>
  </si>
  <si>
    <t xml:space="preserve">3-349-95838-wb97xd </t>
  </si>
  <si>
    <t xml:space="preserve">1-143-77575-wb97xd </t>
  </si>
  <si>
    <t xml:space="preserve">3-187-46710-wb97xd </t>
  </si>
  <si>
    <t xml:space="preserve">187-447-97345-wb97xd </t>
  </si>
  <si>
    <t xml:space="preserve">187-115-58255-wb97xd </t>
  </si>
  <si>
    <t xml:space="preserve">1-163-92456-wb97xd </t>
  </si>
  <si>
    <t xml:space="preserve">187-493-91949-wb97xd </t>
  </si>
  <si>
    <t xml:space="preserve">1-643-100556-wb97xd </t>
  </si>
  <si>
    <t xml:space="preserve">1-196-77156-wb97xd </t>
  </si>
  <si>
    <t xml:space="preserve">187-306-88417-wb97xd </t>
  </si>
  <si>
    <t xml:space="preserve">3-7-49694-wb97xd </t>
  </si>
  <si>
    <t xml:space="preserve">187-480-98839-wb97xd </t>
  </si>
  <si>
    <t xml:space="preserve">1-63-100887-wb97xd </t>
  </si>
  <si>
    <t xml:space="preserve">3-371-97035-wb97xd </t>
  </si>
  <si>
    <t xml:space="preserve">3-146-48050-wb97xd </t>
  </si>
  <si>
    <t xml:space="preserve">1-230-100637-wb97xd </t>
  </si>
  <si>
    <t xml:space="preserve">187-897-88414-wb97xd </t>
  </si>
  <si>
    <t xml:space="preserve">1-310-96807-wb97xd </t>
  </si>
  <si>
    <t xml:space="preserve">187-394-94383-wb97xd </t>
  </si>
  <si>
    <t xml:space="preserve">1-519-95789-wb97xd </t>
  </si>
  <si>
    <t xml:space="preserve">1-533-96420-wb97xd </t>
  </si>
  <si>
    <t xml:space="preserve">3-275-76706-wb97xd </t>
  </si>
  <si>
    <t xml:space="preserve">187-42-87640-wb97xd </t>
  </si>
  <si>
    <t xml:space="preserve">187-386-93263-wb97xd </t>
  </si>
  <si>
    <t xml:space="preserve">1-467-99040-wb97xd </t>
  </si>
  <si>
    <t xml:space="preserve">1-215-90840-wb97xd </t>
  </si>
  <si>
    <t xml:space="preserve">1-117-83020-wb97xd </t>
  </si>
  <si>
    <t xml:space="preserve">187-526-97065-wb97xd </t>
  </si>
  <si>
    <t xml:space="preserve">187-800-100542-wb97xd </t>
  </si>
  <si>
    <t xml:space="preserve">1-408-100953-wb97xd </t>
  </si>
  <si>
    <t xml:space="preserve">187-208-98557-wb97xd </t>
  </si>
  <si>
    <t xml:space="preserve">3-250-89836-wb97xd </t>
  </si>
  <si>
    <t xml:space="preserve">187-197-42488-wb97xd </t>
  </si>
  <si>
    <t xml:space="preserve">3-121-79842-wb97xd </t>
  </si>
  <si>
    <t xml:space="preserve">3-134-96671-wb97xd </t>
  </si>
  <si>
    <t xml:space="preserve">187-109-79062-wb97xd </t>
  </si>
  <si>
    <t xml:space="preserve">187-427-77987-wb97xd </t>
  </si>
  <si>
    <t xml:space="preserve">1-180-39003-wb97xd </t>
  </si>
  <si>
    <t xml:space="preserve">187-337-79203-wb97xd </t>
  </si>
  <si>
    <t xml:space="preserve">187-431-99028-wb97xd </t>
  </si>
  <si>
    <t xml:space="preserve">3-255-100053-wb97xd </t>
  </si>
  <si>
    <t xml:space="preserve">1-228-77411-wb97xd </t>
  </si>
  <si>
    <t xml:space="preserve">187-266-92495-wb97xd </t>
  </si>
  <si>
    <t xml:space="preserve">1-214-99246-wb97xd </t>
  </si>
  <si>
    <t xml:space="preserve">187-251-100543-wb97xd </t>
  </si>
  <si>
    <t xml:space="preserve">187-278-89586-wb97xd </t>
  </si>
  <si>
    <t xml:space="preserve">1-169-67404-wb97xd </t>
  </si>
  <si>
    <t xml:space="preserve">187-298-95896-wb97xd </t>
  </si>
  <si>
    <t xml:space="preserve">187-25-91332-wb97xd </t>
  </si>
  <si>
    <t xml:space="preserve">187-14-88714-wb97xd </t>
  </si>
  <si>
    <t xml:space="preserve">1-261-98367-wb97xd </t>
  </si>
  <si>
    <t xml:space="preserve">187-805-83123-wb97xd </t>
  </si>
  <si>
    <t xml:space="preserve">1-279-100219-wb97xd </t>
  </si>
  <si>
    <t xml:space="preserve">187-275-94838-wb97xd </t>
  </si>
  <si>
    <t xml:space="preserve">3-356-100455-wb97xd </t>
  </si>
  <si>
    <t xml:space="preserve">3-469-78095-wb97xd </t>
  </si>
  <si>
    <t xml:space="preserve">187-237-82955-wb97xd </t>
  </si>
  <si>
    <t xml:space="preserve">187-373-98246-wb97xd </t>
  </si>
  <si>
    <t xml:space="preserve">1-374-94050-wb97xd </t>
  </si>
  <si>
    <t xml:space="preserve">3-377-94406-wb97xd </t>
  </si>
  <si>
    <t xml:space="preserve">187-346-96545-wb97xd </t>
  </si>
  <si>
    <t xml:space="preserve">3-343-86905-wb97xd </t>
  </si>
  <si>
    <t xml:space="preserve">187-235-80160-wb97xd </t>
  </si>
  <si>
    <t xml:space="preserve">187-430-98713-wb97xd </t>
  </si>
  <si>
    <t xml:space="preserve">1-241-98425-wb97xd </t>
  </si>
  <si>
    <t xml:space="preserve">3-295-95730-wb97xd </t>
  </si>
  <si>
    <t xml:space="preserve">1-260-95782-wb97xd </t>
  </si>
  <si>
    <t xml:space="preserve">3-196-90065-wb97xd </t>
  </si>
  <si>
    <t xml:space="preserve">1-252-73654-wb97xd </t>
  </si>
  <si>
    <t xml:space="preserve">187-360-100758-wb97xd </t>
  </si>
  <si>
    <t xml:space="preserve">187-308-95396-wb97xd </t>
  </si>
  <si>
    <t xml:space="preserve">1-330-93445-wb97xd </t>
  </si>
  <si>
    <t xml:space="preserve">1-406-96475-wb97xd </t>
  </si>
  <si>
    <t xml:space="preserve">3-418-96649-wb97xd </t>
  </si>
  <si>
    <t xml:space="preserve">187-314-99386-wb97xd </t>
  </si>
  <si>
    <t xml:space="preserve">1-209-98396-wb97xd </t>
  </si>
  <si>
    <t xml:space="preserve">187-512-96179-wb97xd </t>
  </si>
  <si>
    <t xml:space="preserve">1-207-96915-wb97xd </t>
  </si>
  <si>
    <t xml:space="preserve">1-204-87858-wb97xd </t>
  </si>
  <si>
    <t xml:space="preserve">187-253-98560-wb97xd </t>
  </si>
  <si>
    <t xml:space="preserve">3-438-88206-wb97xd </t>
  </si>
  <si>
    <t xml:space="preserve">187-295-99246-wb97xd </t>
  </si>
  <si>
    <t xml:space="preserve">3-183-74848-wb97xd </t>
  </si>
  <si>
    <t xml:space="preserve">187-255-92675-wb97xd </t>
  </si>
  <si>
    <t xml:space="preserve">187-388-100678-wb97xd </t>
  </si>
  <si>
    <t xml:space="preserve">1-292-99708-wb97xd </t>
  </si>
  <si>
    <t xml:space="preserve">1-206-96604-wb97xd </t>
  </si>
  <si>
    <t xml:space="preserve">1-170-68393-wb97xd </t>
  </si>
  <si>
    <t xml:space="preserve">1-446-96459-wb97xd </t>
  </si>
  <si>
    <t xml:space="preserve">187-286-96139-wb97xd </t>
  </si>
  <si>
    <t xml:space="preserve">1-399-90151-wb97xd </t>
  </si>
  <si>
    <t xml:space="preserve">3-396-93563-wb97xd </t>
  </si>
  <si>
    <t xml:space="preserve">3-101-96051-wb97xd </t>
  </si>
  <si>
    <t xml:space="preserve">1-272-95116-wb97xd </t>
  </si>
  <si>
    <t xml:space="preserve">3-246-87211-wb97xd </t>
  </si>
  <si>
    <t xml:space="preserve">1-663-75921-wb97xd </t>
  </si>
  <si>
    <t xml:space="preserve">3-224-92443-wb97xd </t>
  </si>
  <si>
    <t xml:space="preserve">187-381-95775-wb97xd </t>
  </si>
  <si>
    <t xml:space="preserve">1-395-95160-wb97xd </t>
  </si>
  <si>
    <t xml:space="preserve">1-386-100466-wb97xd </t>
  </si>
  <si>
    <t xml:space="preserve">3-245-100071-wb97xd </t>
  </si>
  <si>
    <t xml:space="preserve">3-225-95298-wb97xd </t>
  </si>
  <si>
    <t xml:space="preserve">1-257-89598-wb97xd </t>
  </si>
  <si>
    <t xml:space="preserve">3-214-93679-wb97xd </t>
  </si>
  <si>
    <t xml:space="preserve">3-912-98145-wb97xd </t>
  </si>
  <si>
    <t xml:space="preserve">3-440-82129-wb97xd </t>
  </si>
  <si>
    <t xml:space="preserve">1-319-100239-wb97xd </t>
  </si>
  <si>
    <t xml:space="preserve">1-934-93669-wb97xd </t>
  </si>
  <si>
    <t xml:space="preserve">187-191-78005-wb97xd </t>
  </si>
  <si>
    <t xml:space="preserve">1-368-100507-wb97xd </t>
  </si>
  <si>
    <t xml:space="preserve">187-312-100056-wb97xd </t>
  </si>
  <si>
    <t xml:space="preserve">1-433-94558-wb97xd </t>
  </si>
  <si>
    <t xml:space="preserve">187-282-75602-wb97xd </t>
  </si>
  <si>
    <t xml:space="preserve">187-389-97500-wb97xd </t>
  </si>
  <si>
    <t xml:space="preserve">1-517-98279-wb97xd </t>
  </si>
  <si>
    <t xml:space="preserve">3-215-97314-wb97xd </t>
  </si>
  <si>
    <t xml:space="preserve">1-371-85801-wb97xd </t>
  </si>
  <si>
    <t xml:space="preserve">1-748-72277-wb97xd </t>
  </si>
  <si>
    <t xml:space="preserve">1-147-71253-wb97xd </t>
  </si>
  <si>
    <t xml:space="preserve">1-422-95044-wb97xd </t>
  </si>
  <si>
    <t xml:space="preserve">3-429-99695-wb97xd </t>
  </si>
  <si>
    <t xml:space="preserve">1-490-99353-wb97xd </t>
  </si>
  <si>
    <t xml:space="preserve">187-487-94970-wb97xd </t>
  </si>
  <si>
    <t xml:space="preserve">3-605-69430-wb97xd </t>
  </si>
  <si>
    <t xml:space="preserve">187-542-27544-wb97xd </t>
  </si>
  <si>
    <t xml:space="preserve">187-229-98349-wb97xd </t>
  </si>
  <si>
    <t xml:space="preserve">3-566-100277-wb97xd </t>
  </si>
  <si>
    <t xml:space="preserve">1-420-90789-wb97xd </t>
  </si>
  <si>
    <t xml:space="preserve">3-496-95688-wb97xd </t>
  </si>
  <si>
    <t xml:space="preserve">187-350-98724-wb97xd </t>
  </si>
  <si>
    <t xml:space="preserve">187-458-90800-wb97xd </t>
  </si>
  <si>
    <t xml:space="preserve">3-335-100997-wb97xd </t>
  </si>
  <si>
    <t xml:space="preserve">1-332-99184-wb97xd </t>
  </si>
  <si>
    <t xml:space="preserve">187-450-99359-wb97xd </t>
  </si>
  <si>
    <t xml:space="preserve">3-545-86503-wb97xd </t>
  </si>
  <si>
    <t xml:space="preserve">1-491-90909-wb97xd </t>
  </si>
  <si>
    <t xml:space="preserve">3-401-85936-wb97xd </t>
  </si>
  <si>
    <t xml:space="preserve">1-288-97317-wb97xd </t>
  </si>
  <si>
    <t xml:space="preserve">3-353-90017-wb97xd </t>
  </si>
  <si>
    <t xml:space="preserve">1-426-90879-wb97xd </t>
  </si>
  <si>
    <t xml:space="preserve">3-302-100020-wb97xd </t>
  </si>
  <si>
    <t xml:space="preserve">1-567-77704-wb97xd </t>
  </si>
  <si>
    <t xml:space="preserve">187-112-55719-wb97xd </t>
  </si>
  <si>
    <t xml:space="preserve">3-428-96080-wb97xd </t>
  </si>
  <si>
    <t xml:space="preserve">1-471-91267-wb97xd </t>
  </si>
  <si>
    <t xml:space="preserve">187-676-98361-wb97xd </t>
  </si>
  <si>
    <t xml:space="preserve">187-377-100699-wb97xd </t>
  </si>
  <si>
    <t xml:space="preserve">187-344-94932-wb97xd </t>
  </si>
  <si>
    <t xml:space="preserve">3-258-91226-wb97xd </t>
  </si>
  <si>
    <t xml:space="preserve">1-440-94065-wb97xd </t>
  </si>
  <si>
    <t xml:space="preserve">187-443-92337-wb97xd </t>
  </si>
  <si>
    <t xml:space="preserve">187-277-83229-wb97xd </t>
  </si>
  <si>
    <t xml:space="preserve">3-735-44219-wb97xd </t>
  </si>
  <si>
    <t xml:space="preserve">3-453-100421-wb97xd </t>
  </si>
  <si>
    <t xml:space="preserve">1-841-96407-wb97xd </t>
  </si>
  <si>
    <t xml:space="preserve">3-470-96144-wb97xd </t>
  </si>
  <si>
    <t xml:space="preserve">1-435-95499-wb97xd </t>
  </si>
  <si>
    <t xml:space="preserve">187-119-66866-wb97xd </t>
  </si>
  <si>
    <t xml:space="preserve">3-374-98954-wb97xd </t>
  </si>
  <si>
    <t xml:space="preserve">1-608-93182-wb97xd </t>
  </si>
  <si>
    <t xml:space="preserve">187-357-95823-wb97xd </t>
  </si>
  <si>
    <t xml:space="preserve">1-689-94120-wb97xd </t>
  </si>
  <si>
    <t xml:space="preserve">1-558-90428-wb97xd </t>
  </si>
  <si>
    <t xml:space="preserve">187-329-92505-wb97xd </t>
  </si>
  <si>
    <t xml:space="preserve">1-308-96666-wb97xd </t>
  </si>
  <si>
    <t xml:space="preserve">187-380-98854-wb97xd </t>
  </si>
  <si>
    <t xml:space="preserve">1-299-81678-wb97xd </t>
  </si>
  <si>
    <t xml:space="preserve">187-194-62492-wb97xd </t>
  </si>
  <si>
    <t xml:space="preserve">1-382-97260-wb97xd </t>
  </si>
  <si>
    <t xml:space="preserve">3-408-91308-wb97xd </t>
  </si>
  <si>
    <t xml:space="preserve">1-482-98921-wb97xd </t>
  </si>
  <si>
    <t xml:space="preserve">1-393-99592-wb97xd </t>
  </si>
  <si>
    <t xml:space="preserve">1-356-91985-wb97xd </t>
  </si>
  <si>
    <t xml:space="preserve">1-134-93045-wb97xd </t>
  </si>
  <si>
    <t xml:space="preserve">1-545-99382-wb97xd </t>
  </si>
  <si>
    <t xml:space="preserve">3-674-71712-wb97xd </t>
  </si>
  <si>
    <t xml:space="preserve">1-358-99177-wb97xd </t>
  </si>
  <si>
    <t xml:space="preserve">3-351-85176-wb97xd </t>
  </si>
  <si>
    <t xml:space="preserve">1-665-96176-wb97xd </t>
  </si>
  <si>
    <t xml:space="preserve">1-373-93319-wb97xd </t>
  </si>
  <si>
    <t xml:space="preserve">1-397-92843-wb97xd </t>
  </si>
  <si>
    <t xml:space="preserve">187-538-92083-wb97xd </t>
  </si>
  <si>
    <t xml:space="preserve">1-480-100969-wb97xd </t>
  </si>
  <si>
    <t xml:space="preserve">187-518-82197-wb97xd </t>
  </si>
  <si>
    <t xml:space="preserve">187-423-96899-wb97xd </t>
  </si>
  <si>
    <t xml:space="preserve">1-590-100856-wb97xd </t>
  </si>
  <si>
    <t xml:space="preserve">3-569-31190-wb97xd </t>
  </si>
  <si>
    <t xml:space="preserve">3-260-99837-wb97xd </t>
  </si>
  <si>
    <t xml:space="preserve">1-341-99648-wb97xd </t>
  </si>
  <si>
    <t xml:space="preserve">1-475-87876-wb97xd </t>
  </si>
  <si>
    <t xml:space="preserve">1-415-97657-wb97xd </t>
  </si>
  <si>
    <t xml:space="preserve">187-522-95207-wb97xd </t>
  </si>
  <si>
    <t xml:space="preserve">3-726-100557-wb97xd </t>
  </si>
  <si>
    <t xml:space="preserve">187-478-99190-wb97xd </t>
  </si>
  <si>
    <t xml:space="preserve">187-419-92654-wb97xd </t>
  </si>
  <si>
    <t xml:space="preserve">187-663-88461-wb97xd </t>
  </si>
  <si>
    <t xml:space="preserve">3-345-100493-wb97xd </t>
  </si>
  <si>
    <t xml:space="preserve">1-392-88894-wb97xd </t>
  </si>
  <si>
    <t xml:space="preserve">1-531-100193-wb97xd </t>
  </si>
  <si>
    <t xml:space="preserve">187-355-99384-wb97xd </t>
  </si>
  <si>
    <t xml:space="preserve">1-424-100464-wb97xd </t>
  </si>
  <si>
    <t xml:space="preserve">187-601-99575-wb97xd </t>
  </si>
  <si>
    <t xml:space="preserve">187-753-67829-wb97xd </t>
  </si>
  <si>
    <t xml:space="preserve">3-419-98122-wb97xd </t>
  </si>
  <si>
    <t xml:space="preserve">3-679-78902-wb97xd </t>
  </si>
  <si>
    <t xml:space="preserve">3-774-97512-wb97xd </t>
  </si>
  <si>
    <t xml:space="preserve">1-535-78000-wb97xd </t>
  </si>
  <si>
    <t xml:space="preserve">187-341-99748-wb97xd </t>
  </si>
  <si>
    <t xml:space="preserve">1-385-99865-wb97xd </t>
  </si>
  <si>
    <t xml:space="preserve">3-522-88065-wb97xd </t>
  </si>
  <si>
    <t xml:space="preserve">3-475-99625-wb97xd </t>
  </si>
  <si>
    <t xml:space="preserve">187-302-98681-wb97xd </t>
  </si>
  <si>
    <t xml:space="preserve">1-419-99744-wb97xd </t>
  </si>
  <si>
    <t xml:space="preserve">1-552-58457-wb97xd </t>
  </si>
  <si>
    <t xml:space="preserve">3-272-94502-wb97xd </t>
  </si>
  <si>
    <t xml:space="preserve">187-153-89749-wb97xd </t>
  </si>
  <si>
    <t xml:space="preserve">1-152-89365-wb97xd </t>
  </si>
  <si>
    <t xml:space="preserve">187-471-80110-wb97xd </t>
  </si>
  <si>
    <t xml:space="preserve">3-798-73937-wb97xd </t>
  </si>
  <si>
    <t xml:space="preserve">3-598-84716-wb97xd </t>
  </si>
  <si>
    <t xml:space="preserve">1-232-94867-wb97xd </t>
  </si>
  <si>
    <t xml:space="preserve">187-622-93701-wb97xd </t>
  </si>
  <si>
    <t xml:space="preserve">3-731-89107-wb97xd </t>
  </si>
  <si>
    <t xml:space="preserve">187-322-87685-wb97xd </t>
  </si>
  <si>
    <t xml:space="preserve">3-481-100440-wb97xd </t>
  </si>
  <si>
    <t xml:space="preserve">3-363-98348-wb97xd </t>
  </si>
  <si>
    <t xml:space="preserve">1-617-92088-wb97xd </t>
  </si>
  <si>
    <t xml:space="preserve">1-560-87195-wb97xd </t>
  </si>
  <si>
    <t xml:space="preserve">187-558-99971-wb97xd </t>
  </si>
  <si>
    <t xml:space="preserve">1-212-97179-wb97xd </t>
  </si>
  <si>
    <t xml:space="preserve">1-792-96835-wb97xd </t>
  </si>
  <si>
    <t xml:space="preserve">187-404-96441-wb97xd </t>
  </si>
  <si>
    <t xml:space="preserve">1-421-90351-wb97xd </t>
  </si>
  <si>
    <t xml:space="preserve">187-521-92205-wb97xd </t>
  </si>
  <si>
    <t xml:space="preserve">187-270-99329-wb97xd </t>
  </si>
  <si>
    <t xml:space="preserve">187-964-92049-wb97xd </t>
  </si>
  <si>
    <t xml:space="preserve">3-513-91715-wb97xd </t>
  </si>
  <si>
    <t xml:space="preserve">1-464-94989-wb97xd </t>
  </si>
  <si>
    <t xml:space="preserve">187-460-96301-wb97xd </t>
  </si>
  <si>
    <t xml:space="preserve">187-365-97800-wb97xd </t>
  </si>
  <si>
    <t xml:space="preserve">187-222-74636-wb97xd </t>
  </si>
  <si>
    <t xml:space="preserve">1-468-91145-wb97xd </t>
  </si>
  <si>
    <t xml:space="preserve">3-243-100048-wb97xd </t>
  </si>
  <si>
    <t xml:space="preserve">187-391-99747-wb97xd </t>
  </si>
  <si>
    <t xml:space="preserve">187-326-91826-wb97xd </t>
  </si>
  <si>
    <t xml:space="preserve">3-177-95385-wb97xd </t>
  </si>
  <si>
    <t xml:space="preserve">3-278-96796-wb97xd </t>
  </si>
  <si>
    <t xml:space="preserve">1-414-94620-wb97xd </t>
  </si>
  <si>
    <t xml:space="preserve">1-520-77435-wb97xd </t>
  </si>
  <si>
    <t xml:space="preserve">1-376-96125-wb97xd </t>
  </si>
  <si>
    <t xml:space="preserve">3-304-97800-wb97xd </t>
  </si>
  <si>
    <t xml:space="preserve">1-258-92303-wb97xd </t>
  </si>
  <si>
    <t xml:space="preserve">187-585-93761-wb97xd </t>
  </si>
  <si>
    <t xml:space="preserve">1-603-99261-wb97xd </t>
  </si>
  <si>
    <t xml:space="preserve">3-327-86021-wb97xd </t>
  </si>
  <si>
    <t xml:space="preserve">1-306-96850-wb97xd </t>
  </si>
  <si>
    <t xml:space="preserve">1-503-71679-wb97xd </t>
  </si>
  <si>
    <t xml:space="preserve">187-566-89600-wb97xd </t>
  </si>
  <si>
    <t xml:space="preserve">187-668-95353-wb97xd </t>
  </si>
  <si>
    <t xml:space="preserve">1-427-100372-wb97xd </t>
  </si>
  <si>
    <t xml:space="preserve">3-240-75527-wb97xd </t>
  </si>
  <si>
    <t xml:space="preserve">1-500-100109-wb97xd </t>
  </si>
  <si>
    <t xml:space="preserve">187-319-97404-wb97xd </t>
  </si>
  <si>
    <t xml:space="preserve">1-618-97169-wb97xd </t>
  </si>
  <si>
    <t xml:space="preserve">3-465-100789-wb97xd </t>
  </si>
  <si>
    <t xml:space="preserve">1-676-65509-wb97xd </t>
  </si>
  <si>
    <t xml:space="preserve">3-497-79461-wb97xd </t>
  </si>
  <si>
    <t xml:space="preserve">187-445-96459-wb97xd </t>
  </si>
  <si>
    <t xml:space="preserve">187-425-98166-wb97xd </t>
  </si>
  <si>
    <t xml:space="preserve">1-596-90153-wb97xd </t>
  </si>
  <si>
    <t xml:space="preserve">3-708-85110-wb97xd </t>
  </si>
  <si>
    <t xml:space="preserve">1-364-100847-wb97xd </t>
  </si>
  <si>
    <t xml:space="preserve">1-451-91324-wb97xd </t>
  </si>
  <si>
    <t xml:space="preserve">1-527-92515-wb97xd </t>
  </si>
  <si>
    <t xml:space="preserve">1-574-100154-wb97xd </t>
  </si>
  <si>
    <t xml:space="preserve">187-272-100732-wb97xd </t>
  </si>
  <si>
    <t xml:space="preserve">3-635-89806-wb97xd </t>
  </si>
  <si>
    <t xml:space="preserve">3-514-92688-wb97xd </t>
  </si>
  <si>
    <t xml:space="preserve">1-351-97556-wb97xd </t>
  </si>
  <si>
    <t xml:space="preserve">1-473-93484-wb97xd </t>
  </si>
  <si>
    <t xml:space="preserve">187-463-93004-wb97xd </t>
  </si>
  <si>
    <t xml:space="preserve">1-474-98956-wb97xd </t>
  </si>
  <si>
    <t xml:space="preserve">3-666-100420-wb97xd </t>
  </si>
  <si>
    <t xml:space="preserve">187-356-92239-wb97xd </t>
  </si>
  <si>
    <t xml:space="preserve">1-120-97562-wb97xd </t>
  </si>
  <si>
    <t xml:space="preserve">1-436-96676-wb97xd </t>
  </si>
  <si>
    <t xml:space="preserve">1-365-94683-wb97xd </t>
  </si>
  <si>
    <t xml:space="preserve">3-476-100598-wb97xd </t>
  </si>
  <si>
    <t xml:space="preserve">1-439-99214-wb97xd </t>
  </si>
  <si>
    <t xml:space="preserve">187-746-99697-wb97xd </t>
  </si>
  <si>
    <t xml:space="preserve">187-847-79609-wb97xd </t>
  </si>
  <si>
    <t xml:space="preserve">187-242-93626-wb97xd </t>
  </si>
  <si>
    <t xml:space="preserve">3-581-92906-wb97xd </t>
  </si>
  <si>
    <t xml:space="preserve">3-664-63992-wb97xd </t>
  </si>
  <si>
    <t xml:space="preserve">1-495-99532-wb97xd </t>
  </si>
  <si>
    <t xml:space="preserve">187-368-97922-wb97xd </t>
  </si>
  <si>
    <t xml:space="preserve">3-617-82162-wb97xd </t>
  </si>
  <si>
    <t xml:space="preserve">3-604-90278-wb97xd </t>
  </si>
  <si>
    <t xml:space="preserve">1-522-84788-wb97xd </t>
  </si>
  <si>
    <t xml:space="preserve">1-559-91049-wb97xd </t>
  </si>
  <si>
    <t xml:space="preserve">1-366-96739-wb97xd </t>
  </si>
  <si>
    <t xml:space="preserve">187-492-92651-wb97xd </t>
  </si>
  <si>
    <t xml:space="preserve">3-668-80179-wb97xd </t>
  </si>
  <si>
    <t xml:space="preserve">187-763-88139-wb97xd </t>
  </si>
  <si>
    <t xml:space="preserve">3-720-95087-wb97xd </t>
  </si>
  <si>
    <t xml:space="preserve">3-690-100492-wb97xd </t>
  </si>
  <si>
    <t xml:space="preserve">3-388-95766-wb97xd </t>
  </si>
  <si>
    <t xml:space="preserve">1-387-99761-wb97xd </t>
  </si>
  <si>
    <t xml:space="preserve">187-799-100196-wb97xd </t>
  </si>
  <si>
    <t xml:space="preserve">187-652-94274-wb97xd </t>
  </si>
  <si>
    <t xml:space="preserve">1-582-93985-wb97xd </t>
  </si>
  <si>
    <t xml:space="preserve">187-498-90637-wb97xd </t>
  </si>
  <si>
    <t xml:space="preserve">3-502-91638-wb97xd </t>
  </si>
  <si>
    <t xml:space="preserve">187-577-72455-wb97xd </t>
  </si>
  <si>
    <t xml:space="preserve">1-254-89123-wb97xd </t>
  </si>
  <si>
    <t xml:space="preserve">1-532-95215-wb97xd </t>
  </si>
  <si>
    <t xml:space="preserve">187-280-93221-wb97xd </t>
  </si>
  <si>
    <t xml:space="preserve">1-402-99225-wb97xd </t>
  </si>
  <si>
    <t xml:space="preserve">3-467-91112-wb97xd </t>
  </si>
  <si>
    <t xml:space="preserve">3-756-86423-wb97xd </t>
  </si>
  <si>
    <t xml:space="preserve">1-487-91877-wb97xd </t>
  </si>
  <si>
    <t xml:space="preserve">3-249-100764-wb97xd </t>
  </si>
  <si>
    <t xml:space="preserve">187-588-72892-wb97xd </t>
  </si>
  <si>
    <t xml:space="preserve">3-341-98462-wb97xd </t>
  </si>
  <si>
    <t xml:space="preserve">1-746-77358-wb97xd </t>
  </si>
  <si>
    <t xml:space="preserve">1-226-96458-wb97xd </t>
  </si>
  <si>
    <t xml:space="preserve">3-478-98817-wb97xd </t>
  </si>
  <si>
    <t xml:space="preserve">187-467-97576-wb97xd </t>
  </si>
  <si>
    <t xml:space="preserve">187-495-96823-wb97xd </t>
  </si>
  <si>
    <t xml:space="preserve">1-685-96266-wb97xd </t>
  </si>
  <si>
    <t xml:space="preserve">187-669-97532-wb97xd </t>
  </si>
  <si>
    <t xml:space="preserve">1-580-95887-wb97xd </t>
  </si>
  <si>
    <t xml:space="preserve">3-462-96420-wb97xd </t>
  </si>
  <si>
    <t xml:space="preserve">3-599-99050-wb97xd </t>
  </si>
  <si>
    <t xml:space="preserve">187-689-67933-wb97xd </t>
  </si>
  <si>
    <t xml:space="preserve">3-442-97633-wb97xd </t>
  </si>
  <si>
    <t xml:space="preserve">187-482-98760-wb97xd </t>
  </si>
  <si>
    <t xml:space="preserve">187-358-98369-wb97xd </t>
  </si>
  <si>
    <t xml:space="preserve">3-548-95780-wb97xd </t>
  </si>
  <si>
    <t xml:space="preserve">1-448-100524-wb97xd </t>
  </si>
  <si>
    <t xml:space="preserve">1-429-99884-wb97xd </t>
  </si>
  <si>
    <t xml:space="preserve">1-417-100937-wb97xd </t>
  </si>
  <si>
    <t xml:space="preserve">1-569-91179-wb97xd </t>
  </si>
  <si>
    <t xml:space="preserve">187-656-85515-wb97xd </t>
  </si>
  <si>
    <t xml:space="preserve">1-389-100891-wb97xd </t>
  </si>
  <si>
    <t xml:space="preserve">3-648-96560-wb97xd </t>
  </si>
  <si>
    <t xml:space="preserve">1-570-98601-wb97xd </t>
  </si>
  <si>
    <t xml:space="preserve">187-217-5073-wb97xd </t>
  </si>
  <si>
    <t xml:space="preserve">3-536-99705-wb97xd </t>
  </si>
  <si>
    <t xml:space="preserve">3-507-100720-wb97xd </t>
  </si>
  <si>
    <t xml:space="preserve">187-592-87713-wb97xd </t>
  </si>
  <si>
    <t xml:space="preserve">187-485-81318-wb97xd </t>
  </si>
  <si>
    <t xml:space="preserve">3-511-88454-wb97xd </t>
  </si>
  <si>
    <t xml:space="preserve">3-827-98307-wb97xd </t>
  </si>
  <si>
    <t xml:space="preserve">187-745-97990-wb97xd </t>
  </si>
  <si>
    <t xml:space="preserve">1-633-100621-wb97xd </t>
  </si>
  <si>
    <t xml:space="preserve">187-449-95559-wb97xd </t>
  </si>
  <si>
    <t xml:space="preserve">187-401-87472-wb97xd </t>
  </si>
  <si>
    <t xml:space="preserve">187-754-92863-wb97xd </t>
  </si>
  <si>
    <t xml:space="preserve">3-572-67617-wb97xd </t>
  </si>
  <si>
    <t xml:space="preserve">3-704-99611-wb97xd </t>
  </si>
  <si>
    <t xml:space="preserve">187-702-99128-wb97xd </t>
  </si>
  <si>
    <t xml:space="preserve">1-648-68370-wb97xd </t>
  </si>
  <si>
    <t xml:space="preserve">1-326-94350-wb97xd </t>
  </si>
  <si>
    <t xml:space="preserve">187-559-99131-wb97xd </t>
  </si>
  <si>
    <t xml:space="preserve">3-576-87277-wb97xd </t>
  </si>
  <si>
    <t xml:space="preserve">187-383-99583-wb97xd </t>
  </si>
  <si>
    <t xml:space="preserve">187-539-100563-wb97xd </t>
  </si>
  <si>
    <t xml:space="preserve">1-623-88716-wb97xd </t>
  </si>
  <si>
    <t xml:space="preserve">187-616-97664-wb97xd </t>
  </si>
  <si>
    <t xml:space="preserve">187-448-99368-wb97xd </t>
  </si>
  <si>
    <t xml:space="preserve">187-645-92645-wb97xd </t>
  </si>
  <si>
    <t xml:space="preserve">187-698-87211-wb97xd </t>
  </si>
  <si>
    <t xml:space="preserve">187-603-74545-wb97xd </t>
  </si>
  <si>
    <t xml:space="preserve">187-586-97405-wb97xd </t>
  </si>
  <si>
    <t xml:space="preserve">187-605-93905-wb97xd </t>
  </si>
  <si>
    <t xml:space="preserve">1-634-90877-wb97xd </t>
  </si>
  <si>
    <t xml:space="preserve">187-671-85531-wb97xd </t>
  </si>
  <si>
    <t xml:space="preserve">187-199-98761-wb97xd </t>
  </si>
  <si>
    <t xml:space="preserve">187-888-90446-wb97xd </t>
  </si>
  <si>
    <t xml:space="preserve">1-347-88977-wb97xd </t>
  </si>
  <si>
    <t xml:space="preserve">3-415-97150-wb97xd </t>
  </si>
  <si>
    <t xml:space="preserve">1-984-43363-wb97xd </t>
  </si>
  <si>
    <t xml:space="preserve">3-443-87933-wb97xd </t>
  </si>
  <si>
    <t xml:space="preserve">1-626-91531-wb97xd </t>
  </si>
  <si>
    <t xml:space="preserve">187-547-74988-wb97xd </t>
  </si>
  <si>
    <t xml:space="preserve">187-861-80722-wb97xd </t>
  </si>
  <si>
    <t xml:space="preserve">1-502-97498-wb97xd </t>
  </si>
  <si>
    <t xml:space="preserve">187-491-92126-wb97xd </t>
  </si>
  <si>
    <t xml:space="preserve">187-705-97212-wb97xd </t>
  </si>
  <si>
    <t xml:space="preserve">187-399-81804-wb97xd </t>
  </si>
  <si>
    <t xml:space="preserve">187-684-91625-wb97xd </t>
  </si>
  <si>
    <t xml:space="preserve">1-572-100707-wb97xd </t>
  </si>
  <si>
    <t xml:space="preserve">187-556-93426-wb97xd </t>
  </si>
  <si>
    <t xml:space="preserve">1-715-99675-wb97xd </t>
  </si>
  <si>
    <t xml:space="preserve">3-407-97865-wb97xd </t>
  </si>
  <si>
    <t xml:space="preserve">3-850-96188-wb97xd </t>
  </si>
  <si>
    <t xml:space="preserve">3-649-98290-wb97xd </t>
  </si>
  <si>
    <t xml:space="preserve">3-449-94902-wb97xd </t>
  </si>
  <si>
    <t xml:space="preserve">1-667-50039-wb97xd </t>
  </si>
  <si>
    <t xml:space="preserve">187-770-82238-wb97xd </t>
  </si>
  <si>
    <t xml:space="preserve">1-624-100069-wb97xd </t>
  </si>
  <si>
    <t xml:space="preserve">1-662-94687-wb97xd </t>
  </si>
  <si>
    <t xml:space="preserve">1-483-99580-wb97xd </t>
  </si>
  <si>
    <t xml:space="preserve">187-540-98857-wb97xd </t>
  </si>
  <si>
    <t xml:space="preserve">187-529-100918-wb97xd </t>
  </si>
  <si>
    <t xml:space="preserve">1-514-97122-wb97xd </t>
  </si>
  <si>
    <t xml:space="preserve">187-775-86678-wb97xd </t>
  </si>
  <si>
    <t xml:space="preserve">1-511-95257-wb97xd </t>
  </si>
  <si>
    <t xml:space="preserve">187-530-73602-wb97xd </t>
  </si>
  <si>
    <t xml:space="preserve">187-572-98680-wb97xd </t>
  </si>
  <si>
    <t xml:space="preserve">187-545-80688-wb97xd </t>
  </si>
  <si>
    <t xml:space="preserve">1-664-97507-wb97xd </t>
  </si>
  <si>
    <t xml:space="preserve">1-481-98768-wb97xd </t>
  </si>
  <si>
    <t xml:space="preserve">1-638-99406-wb97xd </t>
  </si>
  <si>
    <t xml:space="preserve">1-518-91348-wb97xd </t>
  </si>
  <si>
    <t xml:space="preserve">3-399-92368-wb97xd </t>
  </si>
  <si>
    <t xml:space="preserve">1-584-91103-wb97xd </t>
  </si>
  <si>
    <t xml:space="preserve">3-570-58163-wb97xd </t>
  </si>
  <si>
    <t xml:space="preserve">187-392-100570-wb97xd </t>
  </si>
  <si>
    <t xml:space="preserve">187-726-94596-wb97xd </t>
  </si>
  <si>
    <t xml:space="preserve">1-548-54329-wb97xd </t>
  </si>
  <si>
    <t xml:space="preserve">187-532-100746-wb97xd </t>
  </si>
  <si>
    <t xml:space="preserve">1-765-92930-wb97xd </t>
  </si>
  <si>
    <t xml:space="preserve">1-509-93463-wb97xd </t>
  </si>
  <si>
    <t xml:space="preserve">1-437-87578-wb97xd </t>
  </si>
  <si>
    <t xml:space="preserve">3-650-100379-wb97xd </t>
  </si>
  <si>
    <t xml:space="preserve">1-672-93539-wb97xd </t>
  </si>
  <si>
    <t xml:space="preserve">187-584-86461-wb97xd </t>
  </si>
  <si>
    <t xml:space="preserve">187-602-83890-wb97xd </t>
  </si>
  <si>
    <t xml:space="preserve">187-647-98695-wb97xd </t>
  </si>
  <si>
    <t xml:space="preserve">1-512-100882-wb97xd </t>
  </si>
  <si>
    <t xml:space="preserve">3-495-92601-wb97xd </t>
  </si>
  <si>
    <t xml:space="preserve">187-387-99982-wb97xd </t>
  </si>
  <si>
    <t xml:space="preserve">1-557-86432-wb97xd </t>
  </si>
  <si>
    <t xml:space="preserve">3-878-97472-wb97xd </t>
  </si>
  <si>
    <t xml:space="preserve">187-507-92906-wb97xd </t>
  </si>
  <si>
    <t xml:space="preserve">1-631-95904-wb97xd </t>
  </si>
  <si>
    <t xml:space="preserve">3-683-93816-wb97xd </t>
  </si>
  <si>
    <t xml:space="preserve">1-384-99309-wb97xd </t>
  </si>
  <si>
    <t xml:space="preserve">187-424-95782-wb97xd </t>
  </si>
  <si>
    <t xml:space="preserve">187-440-95422-wb97xd </t>
  </si>
  <si>
    <t xml:space="preserve">187-543-33297-wb97xd </t>
  </si>
  <si>
    <t xml:space="preserve">187-650-89833-wb97xd </t>
  </si>
  <si>
    <t xml:space="preserve">187-339-96940-wb97xd </t>
  </si>
  <si>
    <t xml:space="preserve">1-506-80658-wb97xd </t>
  </si>
  <si>
    <t xml:space="preserve">3-242-93145-wb97xd </t>
  </si>
  <si>
    <t xml:space="preserve">187-624-82622-wb97xd </t>
  </si>
  <si>
    <t xml:space="preserve">187-681-98295-wb97xd </t>
  </si>
  <si>
    <t xml:space="preserve">3-714-95026-wb97xd </t>
  </si>
  <si>
    <t xml:space="preserve">187-307-93996-wb97xd </t>
  </si>
  <si>
    <t xml:space="preserve">187-441-90313-wb97xd </t>
  </si>
  <si>
    <t xml:space="preserve">1-592-94829-wb97xd </t>
  </si>
  <si>
    <t xml:space="preserve">187-520-91645-wb97xd </t>
  </si>
  <si>
    <t xml:space="preserve">187-513-99294-wb97xd </t>
  </si>
  <si>
    <t xml:space="preserve">187-587-99730-wb97xd </t>
  </si>
  <si>
    <t xml:space="preserve">187-707-91549-wb97xd </t>
  </si>
  <si>
    <t xml:space="preserve">3-543-99488-wb97xd </t>
  </si>
  <si>
    <t xml:space="preserve">1-593-99077-wb97xd </t>
  </si>
  <si>
    <t xml:space="preserve">3-655-46263-wb97xd </t>
  </si>
  <si>
    <t xml:space="preserve">3-682-99912-wb97xd </t>
  </si>
  <si>
    <t xml:space="preserve">1-510-97790-wb97xd </t>
  </si>
  <si>
    <t xml:space="preserve">187-640-90848-wb97xd </t>
  </si>
  <si>
    <t xml:space="preserve">3-613-100946-wb97xd </t>
  </si>
  <si>
    <t xml:space="preserve">1-521-97863-wb97xd </t>
  </si>
  <si>
    <t xml:space="preserve">3-862-90037-wb97xd </t>
  </si>
  <si>
    <t xml:space="preserve">187-633-93125-wb97xd </t>
  </si>
  <si>
    <t xml:space="preserve">187-629-93230-wb97xd </t>
  </si>
  <si>
    <t xml:space="preserve">187-573-82548-wb97xd </t>
  </si>
  <si>
    <t xml:space="preserve">187-620-84807-wb97xd </t>
  </si>
  <si>
    <t xml:space="preserve">1-430-87917-wb97xd </t>
  </si>
  <si>
    <t xml:space="preserve">1-912-87696-wb97xd </t>
  </si>
  <si>
    <t xml:space="preserve">1-576-89858-wb97xd </t>
  </si>
  <si>
    <t xml:space="preserve">187-816-92524-wb97xd </t>
  </si>
  <si>
    <t xml:space="preserve">1-479-100409-wb97xd </t>
  </si>
  <si>
    <t xml:space="preserve">187-627-94891-wb97xd </t>
  </si>
  <si>
    <t xml:space="preserve">1-604-87188-wb97xd </t>
  </si>
  <si>
    <t xml:space="preserve">1-377-100398-wb97xd </t>
  </si>
  <si>
    <t xml:space="preserve">3-866-90950-wb97xd </t>
  </si>
  <si>
    <t xml:space="preserve">3-447-89085-wb97xd </t>
  </si>
  <si>
    <t xml:space="preserve">187-548-89947-wb97xd </t>
  </si>
  <si>
    <t xml:space="preserve">1-614-80926-wb97xd </t>
  </si>
  <si>
    <t xml:space="preserve">187-675-95130-wb97xd </t>
  </si>
  <si>
    <t xml:space="preserve">1-547-98290-wb97xd </t>
  </si>
  <si>
    <t xml:space="preserve">187-625-87571-wb97xd </t>
  </si>
  <si>
    <t xml:space="preserve">1-418-95528-wb97xd </t>
  </si>
  <si>
    <t xml:space="preserve">3-692-70784-wb97xd </t>
  </si>
  <si>
    <t xml:space="preserve">187-623-97397-wb97xd </t>
  </si>
  <si>
    <t xml:space="preserve">1-562-76634-wb97xd </t>
  </si>
  <si>
    <t xml:space="preserve">187-345-96232-wb97xd </t>
  </si>
  <si>
    <t xml:space="preserve">187-477-100778-wb97xd </t>
  </si>
  <si>
    <t xml:space="preserve">1-868-75679-wb97xd </t>
  </si>
  <si>
    <t xml:space="preserve">3-455-94088-wb97xd </t>
  </si>
  <si>
    <t xml:space="preserve">1-542-72166-wb97xd </t>
  </si>
  <si>
    <t xml:space="preserve">1-573-93089-wb97xd </t>
  </si>
  <si>
    <t xml:space="preserve">1-465-97368-wb97xd </t>
  </si>
  <si>
    <t xml:space="preserve">3-660-87348-wb97xd </t>
  </si>
  <si>
    <t xml:space="preserve">187-902-66521-wb97xd </t>
  </si>
  <si>
    <t xml:space="preserve">1-309-100306-wb97xd </t>
  </si>
  <si>
    <t xml:space="preserve">3-531-93086-wb97xd </t>
  </si>
  <si>
    <t xml:space="preserve">1-609-100280-wb97xd </t>
  </si>
  <si>
    <t xml:space="preserve">1-804-97502-wb97xd </t>
  </si>
  <si>
    <t xml:space="preserve">187-666-80527-wb97xd </t>
  </si>
  <si>
    <t xml:space="preserve">1-709-91620-wb97xd </t>
  </si>
  <si>
    <t xml:space="preserve">1-824-66350-wb97xd </t>
  </si>
  <si>
    <t xml:space="preserve">1-456-97052-wb97xd </t>
  </si>
  <si>
    <t xml:space="preserve">3-558-91878-wb97xd </t>
  </si>
  <si>
    <t xml:space="preserve">187-563-100608-wb97xd </t>
  </si>
  <si>
    <t xml:space="preserve">1-505-91131-wb97xd </t>
  </si>
  <si>
    <t xml:space="preserve">1-742-81930-wb97xd </t>
  </si>
  <si>
    <t xml:space="preserve">3-693-89519-wb97xd </t>
  </si>
  <si>
    <t xml:space="preserve">1-803-61941-wb97xd </t>
  </si>
  <si>
    <t xml:space="preserve">187-552-83845-wb97xd </t>
  </si>
  <si>
    <t xml:space="preserve">187-465-92629-wb97xd </t>
  </si>
  <si>
    <t xml:space="preserve">1-611-96467-wb97xd </t>
  </si>
  <si>
    <t xml:space="preserve">3-553-80984-wb97xd </t>
  </si>
  <si>
    <t xml:space="preserve">3-588-94910-wb97xd </t>
  </si>
  <si>
    <t xml:space="preserve">187-646-90846-wb97xd </t>
  </si>
  <si>
    <t xml:space="preserve">187-409-92804-wb97xd </t>
  </si>
  <si>
    <t xml:space="preserve">187-677-89932-wb97xd </t>
  </si>
  <si>
    <t xml:space="preserve">3-696-88309-wb97xd </t>
  </si>
  <si>
    <t xml:space="preserve">1-636-79189-wb97xd </t>
  </si>
  <si>
    <t xml:space="preserve">3-667-100854-wb97xd </t>
  </si>
  <si>
    <t xml:space="preserve">187-576-88582-wb97xd </t>
  </si>
  <si>
    <t xml:space="preserve">187-408-92056-wb97xd </t>
  </si>
  <si>
    <t xml:space="preserve">3-590-91778-wb97xd </t>
  </si>
  <si>
    <t xml:space="preserve">187-621-93717-wb97xd </t>
  </si>
  <si>
    <t xml:space="preserve">3-672-59555-wb97xd </t>
  </si>
  <si>
    <t xml:space="preserve">3-615-99627-wb97xd </t>
  </si>
  <si>
    <t xml:space="preserve">1-539-95520-wb97xd </t>
  </si>
  <si>
    <t xml:space="preserve">187-643-95338-wb97xd </t>
  </si>
  <si>
    <t xml:space="preserve">187-687-79423-wb97xd </t>
  </si>
  <si>
    <t xml:space="preserve">1-529-96432-wb97xd </t>
  </si>
  <si>
    <t xml:space="preserve">1-612-84104-wb97xd </t>
  </si>
  <si>
    <t xml:space="preserve">187-442-86794-wb97xd </t>
  </si>
  <si>
    <t xml:space="preserve">1-756-94325-wb97xd </t>
  </si>
  <si>
    <t xml:space="preserve">187-362-98556-wb97xd </t>
  </si>
  <si>
    <t xml:space="preserve">187-612-52580-wb97xd </t>
  </si>
  <si>
    <t xml:space="preserve">1-669-90300-wb97xd </t>
  </si>
  <si>
    <t xml:space="preserve">187-417-100959-wb97xd </t>
  </si>
  <si>
    <t xml:space="preserve">3-763-93100-wb97xd </t>
  </si>
  <si>
    <t xml:space="preserve">3-563-80512-wb97xd </t>
  </si>
  <si>
    <t xml:space="preserve">3-723-98313-wb97xd </t>
  </si>
  <si>
    <t xml:space="preserve">187-638-94377-wb97xd </t>
  </si>
  <si>
    <t xml:space="preserve">1-908-83444-wb97xd </t>
  </si>
  <si>
    <t xml:space="preserve">187-806-92716-wb97xd </t>
  </si>
  <si>
    <t xml:space="preserve">1-737-84716-wb97xd </t>
  </si>
  <si>
    <t xml:space="preserve">1-721-79953-wb97xd </t>
  </si>
  <si>
    <t xml:space="preserve">1-654-94106-wb97xd </t>
  </si>
  <si>
    <t xml:space="preserve">1-743-90706-wb97xd </t>
  </si>
  <si>
    <t xml:space="preserve">187-611-86144-wb97xd </t>
  </si>
  <si>
    <t xml:space="preserve">1-452-95292-wb97xd </t>
  </si>
  <si>
    <t xml:space="preserve">187-608-70441-wb97xd </t>
  </si>
  <si>
    <t xml:space="preserve">1-678-90354-wb97xd </t>
  </si>
  <si>
    <t xml:space="preserve">187-728-96956-wb97xd </t>
  </si>
  <si>
    <t xml:space="preserve">1-601-90100-wb97xd </t>
  </si>
  <si>
    <t xml:space="preserve">187-674-96871-wb97xd </t>
  </si>
  <si>
    <t xml:space="preserve">187-564-93186-wb97xd </t>
  </si>
  <si>
    <t xml:space="preserve">3-904-90538-wb97xd </t>
  </si>
  <si>
    <t xml:space="preserve">1-917-94939-wb97xd </t>
  </si>
  <si>
    <t xml:space="preserve">1-499-95632-wb97xd </t>
  </si>
  <si>
    <t xml:space="preserve">3-186-94852-wb97xd </t>
  </si>
  <si>
    <t xml:space="preserve">1-810-98937-wb97xd </t>
  </si>
  <si>
    <t xml:space="preserve">187-935-76105-wb97xd </t>
  </si>
  <si>
    <t xml:space="preserve">3-764-94840-wb97xd </t>
  </si>
  <si>
    <t xml:space="preserve">3-491-93660-wb97xd </t>
  </si>
  <si>
    <t xml:space="preserve">3-917-44611-wb97xd </t>
  </si>
  <si>
    <t xml:space="preserve">1-630-94302-wb97xd </t>
  </si>
  <si>
    <t xml:space="preserve">187-781-94411-wb97xd </t>
  </si>
  <si>
    <t xml:space="preserve">3-516-85632-wb97xd </t>
  </si>
  <si>
    <t xml:space="preserve">1-625-96429-wb97xd </t>
  </si>
  <si>
    <t xml:space="preserve">1-383-98151-wb97xd </t>
  </si>
  <si>
    <t xml:space="preserve">1-578-96428-wb97xd </t>
  </si>
  <si>
    <t xml:space="preserve">1-955-75105-wb97xd </t>
  </si>
  <si>
    <t xml:space="preserve">1-812-97754-wb97xd </t>
  </si>
  <si>
    <t xml:space="preserve">187-575-95455-wb97xd </t>
  </si>
  <si>
    <t xml:space="preserve">187-788-99010-wb97xd </t>
  </si>
  <si>
    <t xml:space="preserve">3-662-95557-wb97xd </t>
  </si>
  <si>
    <t xml:space="preserve">187-701-95447-wb97xd </t>
  </si>
  <si>
    <t xml:space="preserve">3-524-68240-wb97xd </t>
  </si>
  <si>
    <t xml:space="preserve">1-671-83722-wb97xd </t>
  </si>
  <si>
    <t xml:space="preserve">187-946-99922-wb97xd </t>
  </si>
  <si>
    <t xml:space="preserve">187-835-24902-wb97xd </t>
  </si>
  <si>
    <t xml:space="preserve">3-633-83789-wb97xd </t>
  </si>
  <si>
    <t xml:space="preserve">187-715-93151-wb97xd </t>
  </si>
  <si>
    <t xml:space="preserve">1-681-97166-wb97xd </t>
  </si>
  <si>
    <t xml:space="preserve">1-354-86594-wb97xd </t>
  </si>
  <si>
    <t xml:space="preserve">3-821-84613-wb97xd </t>
  </si>
  <si>
    <t xml:space="preserve">3-816-100497-wb97xd </t>
  </si>
  <si>
    <t xml:space="preserve">3-654-82193-wb97xd </t>
  </si>
  <si>
    <t xml:space="preserve">1-639-88788-wb97xd </t>
  </si>
  <si>
    <t xml:space="preserve">3-727-45332-wb97xd </t>
  </si>
  <si>
    <t xml:space="preserve">1-741-98992-wb97xd </t>
  </si>
  <si>
    <t xml:space="preserve">187-599-91681-wb97xd </t>
  </si>
  <si>
    <t xml:space="preserve">3-776-83301-wb97xd </t>
  </si>
  <si>
    <t xml:space="preserve">1-797-91406-wb97xd </t>
  </si>
  <si>
    <t xml:space="preserve">187-654-74519-wb97xd </t>
  </si>
  <si>
    <t xml:space="preserve">1-776-85859-wb97xd </t>
  </si>
  <si>
    <t xml:space="preserve">1-793-99910-wb97xd </t>
  </si>
  <si>
    <t xml:space="preserve">3-575-89687-wb97xd </t>
  </si>
  <si>
    <t xml:space="preserve">3-508-100655-wb97xd </t>
  </si>
  <si>
    <t xml:space="preserve">187-658-90921-wb97xd </t>
  </si>
  <si>
    <t xml:space="preserve">3-782-89371-wb97xd </t>
  </si>
  <si>
    <t xml:space="preserve">187-700-84735-wb97xd </t>
  </si>
  <si>
    <t xml:space="preserve">1-659-76792-wb97xd </t>
  </si>
  <si>
    <t xml:space="preserve">187-535-85460-wb97xd </t>
  </si>
  <si>
    <t xml:space="preserve">1-550-96796-wb97xd </t>
  </si>
  <si>
    <t xml:space="preserve">1-598-97000-wb97xd </t>
  </si>
  <si>
    <t xml:space="preserve">3-838-89759-wb97xd </t>
  </si>
  <si>
    <t xml:space="preserve">187-694-73516-wb97xd </t>
  </si>
  <si>
    <t xml:space="preserve">1-707-95444-wb97xd </t>
  </si>
  <si>
    <t xml:space="preserve">3-757-94545-wb97xd </t>
  </si>
  <si>
    <t xml:space="preserve">187-504-93963-wb97xd </t>
  </si>
  <si>
    <t xml:space="preserve">3-746-82446-wb97xd </t>
  </si>
  <si>
    <t xml:space="preserve">1-874-59256-wb97xd </t>
  </si>
  <si>
    <t xml:space="preserve">3-719-90060-wb97xd </t>
  </si>
  <si>
    <t xml:space="preserve">3-651-98641-wb97xd </t>
  </si>
  <si>
    <t xml:space="preserve">1-597-92787-wb97xd </t>
  </si>
  <si>
    <t xml:space="preserve">3-515-96645-wb97xd </t>
  </si>
  <si>
    <t xml:space="preserve">1-599-97658-wb97xd </t>
  </si>
  <si>
    <t xml:space="preserve">187-769-90788-wb97xd </t>
  </si>
  <si>
    <t xml:space="preserve">187-729-99765-wb97xd </t>
  </si>
  <si>
    <t xml:space="preserve">1-477-96310-wb97xd </t>
  </si>
  <si>
    <t xml:space="preserve">187-679-95920-wb97xd </t>
  </si>
  <si>
    <t xml:space="preserve">3-673-94448-wb97xd </t>
  </si>
  <si>
    <t xml:space="preserve">1-779-97522-wb97xd </t>
  </si>
  <si>
    <t xml:space="preserve">3-889-81869-wb97xd </t>
  </si>
  <si>
    <t xml:space="preserve">1-734-99644-wb97xd </t>
  </si>
  <si>
    <t xml:space="preserve">187-582-89608-wb97xd </t>
  </si>
  <si>
    <t xml:space="preserve">3-556-92439-wb97xd </t>
  </si>
  <si>
    <t xml:space="preserve">187-509-94735-wb97xd </t>
  </si>
  <si>
    <t xml:space="preserve">1-444-77954-wb97xd </t>
  </si>
  <si>
    <t xml:space="preserve">1-770-86755-wb97xd </t>
  </si>
  <si>
    <t xml:space="preserve">1-606-94675-wb97xd </t>
  </si>
  <si>
    <t xml:space="preserve">1-556-85180-wb97xd </t>
  </si>
  <si>
    <t xml:space="preserve">3-472-99272-wb97xd </t>
  </si>
  <si>
    <t xml:space="preserve">3-761-74193-wb97xd </t>
  </si>
  <si>
    <t xml:space="preserve">1-411-100420-wb97xd </t>
  </si>
  <si>
    <t xml:space="preserve">187-713-86945-wb97xd </t>
  </si>
  <si>
    <t xml:space="preserve">1-538-100434-wb97xd </t>
  </si>
  <si>
    <t xml:space="preserve">187-871-85352-wb97xd </t>
  </si>
  <si>
    <t xml:space="preserve">1-826-82870-wb97xd </t>
  </si>
  <si>
    <t xml:space="preserve">1-872-84508-wb97xd </t>
  </si>
  <si>
    <t xml:space="preserve">187-748-100710-wb97xd </t>
  </si>
  <si>
    <t xml:space="preserve">1-622-88608-wb97xd </t>
  </si>
  <si>
    <t xml:space="preserve">3-710-92002-wb97xd </t>
  </si>
  <si>
    <t xml:space="preserve">1-799-100250-wb97xd </t>
  </si>
  <si>
    <t xml:space="preserve">3-857-97703-wb97xd </t>
  </si>
  <si>
    <t xml:space="preserve">187-615-67449-wb97xd </t>
  </si>
  <si>
    <t xml:space="preserve">1-777-96883-wb97xd </t>
  </si>
  <si>
    <t xml:space="preserve">187-609-100691-wb97xd </t>
  </si>
  <si>
    <t xml:space="preserve">187-844-91939-wb97xd </t>
  </si>
  <si>
    <t xml:space="preserve">1-781-97822-wb97xd </t>
  </si>
  <si>
    <t xml:space="preserve">3-450-98582-wb97xd </t>
  </si>
  <si>
    <t xml:space="preserve">3-689-96919-wb97xd </t>
  </si>
  <si>
    <t xml:space="preserve">187-484-62145-wb97xd </t>
  </si>
  <si>
    <t xml:space="preserve">187-569-98193-wb97xd </t>
  </si>
  <si>
    <t xml:space="preserve">3-631-80687-wb97xd </t>
  </si>
  <si>
    <t xml:space="preserve">3-622-99576-wb97xd </t>
  </si>
  <si>
    <t xml:space="preserve">187-773-94444-wb97xd </t>
  </si>
  <si>
    <t xml:space="preserve">3-943-99739-wb97xd </t>
  </si>
  <si>
    <t xml:space="preserve">187-642-100979-wb97xd </t>
  </si>
  <si>
    <t xml:space="preserve">187-803-81963-wb97xd </t>
  </si>
  <si>
    <t xml:space="preserve">3-744-75903-wb97xd </t>
  </si>
  <si>
    <t xml:space="preserve">187-802-94360-wb97xd </t>
  </si>
  <si>
    <t xml:space="preserve">3-915-80600-wb97xd </t>
  </si>
  <si>
    <t xml:space="preserve">187-706-95459-wb97xd </t>
  </si>
  <si>
    <t xml:space="preserve">1-680-100879-wb97xd </t>
  </si>
  <si>
    <t xml:space="preserve">1-819-80812-wb97xd </t>
  </si>
  <si>
    <t xml:space="preserve">1-605-97732-wb97xd </t>
  </si>
  <si>
    <t xml:space="preserve">3-601-80377-wb97xd </t>
  </si>
  <si>
    <t xml:space="preserve">1-627-98580-wb97xd </t>
  </si>
  <si>
    <t xml:space="preserve">187-857-93410-wb97xd </t>
  </si>
  <si>
    <t xml:space="preserve">3-652-100360-wb97xd </t>
  </si>
  <si>
    <t xml:space="preserve">187-508-91350-wb97xd </t>
  </si>
  <si>
    <t xml:space="preserve">187-997-30706-wb97xd </t>
  </si>
  <si>
    <t xml:space="preserve">3-657-75630-wb97xd </t>
  </si>
  <si>
    <t xml:space="preserve">3-717-84063-wb97xd </t>
  </si>
  <si>
    <t xml:space="preserve">1-722-93303-wb97xd </t>
  </si>
  <si>
    <t xml:space="preserve">187-963-87370-wb97xd </t>
  </si>
  <si>
    <t xml:space="preserve">1-540-65095-wb97xd </t>
  </si>
  <si>
    <t xml:space="preserve">187-804-91391-wb97xd </t>
  </si>
  <si>
    <t xml:space="preserve">187-731-95037-wb97xd </t>
  </si>
  <si>
    <t xml:space="preserve">187-810-57736-wb97xd </t>
  </si>
  <si>
    <t xml:space="preserve">3-897-85065-wb97xd </t>
  </si>
  <si>
    <t xml:space="preserve">1-645-98164-wb97xd </t>
  </si>
  <si>
    <t xml:space="preserve">1-871-65752-wb97xd </t>
  </si>
  <si>
    <t xml:space="preserve">3-820-70421-wb97xd </t>
  </si>
  <si>
    <t xml:space="preserve">187-554-74493-wb97xd </t>
  </si>
  <si>
    <t xml:space="preserve">1-735-95640-wb97xd </t>
  </si>
  <si>
    <t xml:space="preserve">187-683-94937-wb97xd </t>
  </si>
  <si>
    <t xml:space="preserve">1-778-99512-wb97xd </t>
  </si>
  <si>
    <t xml:space="preserve">187-761-98908-wb97xd </t>
  </si>
  <si>
    <t xml:space="preserve">3-702-84539-wb97xd </t>
  </si>
  <si>
    <t xml:space="preserve">3-800-58274-wb97xd </t>
  </si>
  <si>
    <t xml:space="preserve">187-525-83710-wb97xd </t>
  </si>
  <si>
    <t xml:space="preserve">1-753-97097-wb97xd </t>
  </si>
  <si>
    <t xml:space="preserve">187-772-73377-wb97xd </t>
  </si>
  <si>
    <t xml:space="preserve">187-747-100137-wb97xd </t>
  </si>
  <si>
    <t xml:space="preserve">187-593-100455-wb97xd </t>
  </si>
  <si>
    <t xml:space="preserve">187-921-75569-wb97xd </t>
  </si>
  <si>
    <t xml:space="preserve">1-907-91616-wb97xd </t>
  </si>
  <si>
    <t xml:space="preserve">1-882-29000-wb97xd </t>
  </si>
  <si>
    <t xml:space="preserve">1-729-85993-wb97xd </t>
  </si>
  <si>
    <t xml:space="preserve">1-754-100512-wb97xd </t>
  </si>
  <si>
    <t xml:space="preserve">3-965-96419-wb97xd </t>
  </si>
  <si>
    <t xml:space="preserve">3-961-94937-wb97xd </t>
  </si>
  <si>
    <t xml:space="preserve">3-567-93545-wb97xd </t>
  </si>
  <si>
    <t xml:space="preserve">1-668-81774-wb97xd </t>
  </si>
  <si>
    <t xml:space="preserve">3-893-81982-wb97xd </t>
  </si>
  <si>
    <t xml:space="preserve">3-911-95149-wb97xd </t>
  </si>
  <si>
    <t xml:space="preserve">187-534-84924-wb97xd </t>
  </si>
  <si>
    <t xml:space="preserve">187-760-79740-wb97xd </t>
  </si>
  <si>
    <t xml:space="preserve">3-537-98196-wb97xd </t>
  </si>
  <si>
    <t xml:space="preserve">187-878-89105-wb97xd </t>
  </si>
  <si>
    <t xml:space="preserve">3-796-86134-wb97xd </t>
  </si>
  <si>
    <t xml:space="preserve">3-687-86587-wb97xd </t>
  </si>
  <si>
    <t xml:space="preserve">3-701-100007-wb97xd </t>
  </si>
  <si>
    <t xml:space="preserve">187-695-70343-wb97xd </t>
  </si>
  <si>
    <t xml:space="preserve">187-894-90934-wb97xd </t>
  </si>
  <si>
    <t xml:space="preserve">3-636-90892-wb97xd </t>
  </si>
  <si>
    <t xml:space="preserve">187-820-99612-wb97xd </t>
  </si>
  <si>
    <t xml:space="preserve">3-927-98616-wb97xd </t>
  </si>
  <si>
    <t xml:space="preserve">3-751-71445-wb97xd </t>
  </si>
  <si>
    <t xml:space="preserve">3-533-97236-wb97xd </t>
  </si>
  <si>
    <t xml:space="preserve">1-833-88490-wb97xd </t>
  </si>
  <si>
    <t xml:space="preserve">187-834-97410-wb97xd </t>
  </si>
  <si>
    <t xml:space="preserve">3-658-100056-wb97xd </t>
  </si>
  <si>
    <t xml:space="preserve">1-651-91900-wb97xd </t>
  </si>
  <si>
    <t xml:space="preserve">187-768-95870-wb97xd </t>
  </si>
  <si>
    <t xml:space="preserve">3-823-99681-wb97xd </t>
  </si>
  <si>
    <t xml:space="preserve">3-724-96957-wb97xd </t>
  </si>
  <si>
    <t xml:space="preserve">1-736-89545-wb97xd </t>
  </si>
  <si>
    <t xml:space="preserve">3-908-98456-wb97xd </t>
  </si>
  <si>
    <t xml:space="preserve">1-750-97445-wb97xd </t>
  </si>
  <si>
    <t xml:space="preserve">3-825-95493-wb97xd </t>
  </si>
  <si>
    <t xml:space="preserve">1-827-86127-wb97xd </t>
  </si>
  <si>
    <t xml:space="preserve">3-980-98254-wb97xd </t>
  </si>
  <si>
    <t xml:space="preserve">3-934-94706-wb97xd </t>
  </si>
  <si>
    <t xml:space="preserve">187-870-88438-wb97xd </t>
  </si>
  <si>
    <t xml:space="preserve">1-568-99941-wb97xd </t>
  </si>
  <si>
    <t xml:space="preserve">3-678-99132-wb97xd </t>
  </si>
  <si>
    <t xml:space="preserve">1-602-97382-wb97xd </t>
  </si>
  <si>
    <t xml:space="preserve">1-718-81558-wb97xd </t>
  </si>
  <si>
    <t xml:space="preserve">187-551-99228-wb97xd </t>
  </si>
  <si>
    <t xml:space="preserve">1-843-99004-wb97xd </t>
  </si>
  <si>
    <t xml:space="preserve">187-506-99175-wb97xd </t>
  </si>
  <si>
    <t xml:space="preserve">3-677-98585-wb97xd </t>
  </si>
  <si>
    <t xml:space="preserve">3-752-86690-wb97xd </t>
  </si>
  <si>
    <t xml:space="preserve">3-817-91323-wb97xd </t>
  </si>
  <si>
    <t xml:space="preserve">187-641-93990-wb97xd </t>
  </si>
  <si>
    <t xml:space="preserve">1-647-77937-wb97xd </t>
  </si>
  <si>
    <t xml:space="preserve">1-716-95509-wb97xd </t>
  </si>
  <si>
    <t xml:space="preserve">1-686-73911-wb97xd </t>
  </si>
  <si>
    <t xml:space="preserve">1-703-88339-wb97xd </t>
  </si>
  <si>
    <t xml:space="preserve">3-829-99019-wb97xd </t>
  </si>
  <si>
    <t xml:space="preserve">1-762-82135-wb97xd </t>
  </si>
  <si>
    <t xml:space="preserve">1-619-99054-wb97xd </t>
  </si>
  <si>
    <t xml:space="preserve">187-944-94391-wb97xd </t>
  </si>
  <si>
    <t xml:space="preserve">187-589-83774-wb97xd </t>
  </si>
  <si>
    <t xml:space="preserve">187-708-100274-wb97xd </t>
  </si>
  <si>
    <t xml:space="preserve">3-932-54769-wb97xd </t>
  </si>
  <si>
    <t xml:space="preserve">187-971-83550-wb97xd </t>
  </si>
  <si>
    <t xml:space="preserve">187-515-89096-wb97xd </t>
  </si>
  <si>
    <t xml:space="preserve">187-877-88361-wb97xd </t>
  </si>
  <si>
    <t xml:space="preserve">1-818-77714-wb97xd </t>
  </si>
  <si>
    <t xml:space="preserve">3-767-89936-wb97xd </t>
  </si>
  <si>
    <t xml:space="preserve">3-759-88724-wb97xd </t>
  </si>
  <si>
    <t xml:space="preserve">1-657-90279-wb97xd </t>
  </si>
  <si>
    <t xml:space="preserve">187-846-93864-wb97xd </t>
  </si>
  <si>
    <t xml:space="preserve">187-797-97804-wb97xd </t>
  </si>
  <si>
    <t xml:space="preserve">1-710-99917-wb97xd </t>
  </si>
  <si>
    <t xml:space="preserve">187-740-87430-wb97xd </t>
  </si>
  <si>
    <t xml:space="preserve">187-885-87108-wb97xd </t>
  </si>
  <si>
    <t xml:space="preserve">1-891-90795-wb97xd </t>
  </si>
  <si>
    <t xml:space="preserve">1-813-92722-wb97xd </t>
  </si>
  <si>
    <t xml:space="preserve">187-732-97776-wb97xd </t>
  </si>
  <si>
    <t xml:space="preserve">3-852-88905-wb97xd </t>
  </si>
  <si>
    <t xml:space="preserve">187-880-89212-wb97xd </t>
  </si>
  <si>
    <t xml:space="preserve">3-896-81178-wb97xd </t>
  </si>
  <si>
    <t xml:space="preserve">1-815-96129-wb97xd </t>
  </si>
  <si>
    <t xml:space="preserve">187-850-91916-wb97xd </t>
  </si>
  <si>
    <t xml:space="preserve">1-733-90699-wb97xd </t>
  </si>
  <si>
    <t xml:space="preserve">187-692-95215-wb97xd </t>
  </si>
  <si>
    <t xml:space="preserve">1-755-91077-wb97xd </t>
  </si>
  <si>
    <t xml:space="preserve">3-972-92610-wb97xd </t>
  </si>
  <si>
    <t xml:space="preserve">1-900-57328-wb97xd </t>
  </si>
  <si>
    <t xml:space="preserve">187-956-97751-wb97xd </t>
  </si>
  <si>
    <t xml:space="preserve">1-747-80029-wb97xd </t>
  </si>
  <si>
    <t xml:space="preserve">187-983-83140-wb97xd </t>
  </si>
  <si>
    <t xml:space="preserve">187-821-100634-wb97xd </t>
  </si>
  <si>
    <t xml:space="preserve">3-713-95945-wb97xd </t>
  </si>
  <si>
    <t xml:space="preserve">3-755-89680-wb97xd </t>
  </si>
  <si>
    <t xml:space="preserve">187-809-51675-wb97xd </t>
  </si>
  <si>
    <t xml:space="preserve">1-855-76115-wb97xd </t>
  </si>
  <si>
    <t xml:space="preserve">3-870-83163-wb97xd </t>
  </si>
  <si>
    <t xml:space="preserve">1-773-100724-wb97xd </t>
  </si>
  <si>
    <t xml:space="preserve">1-790-99237-wb97xd </t>
  </si>
  <si>
    <t xml:space="preserve">3-851-99256-wb97xd </t>
  </si>
  <si>
    <t xml:space="preserve">3-629-92153-wb97xd </t>
  </si>
  <si>
    <t xml:space="preserve">1-660-98879-wb97xd </t>
  </si>
  <si>
    <t xml:space="preserve">187-685-82667-wb97xd </t>
  </si>
  <si>
    <t xml:space="preserve">187-718-97619-wb97xd </t>
  </si>
  <si>
    <t xml:space="preserve">3-818-80830-wb97xd </t>
  </si>
  <si>
    <t xml:space="preserve">1-806-86296-wb97xd </t>
  </si>
  <si>
    <t xml:space="preserve">1-930-75368-wb97xd </t>
  </si>
  <si>
    <t xml:space="preserve">3-937-63025-wb97xd </t>
  </si>
  <si>
    <t xml:space="preserve">1-642-97892-wb97xd </t>
  </si>
  <si>
    <t xml:space="preserve">3-877-92377-wb97xd </t>
  </si>
  <si>
    <t xml:space="preserve">3-768-83410-wb97xd </t>
  </si>
  <si>
    <t xml:space="preserve">187-995-68374-wb97xd </t>
  </si>
  <si>
    <t xml:space="preserve">3-864-85964-wb97xd </t>
  </si>
  <si>
    <t xml:space="preserve">1-829-96738-wb97xd </t>
  </si>
  <si>
    <t xml:space="preserve">3-786-97356-wb97xd </t>
  </si>
  <si>
    <t xml:space="preserve">3-942-98492-wb97xd </t>
  </si>
  <si>
    <t xml:space="preserve">3-694-84319-wb97xd </t>
  </si>
  <si>
    <t xml:space="preserve">1-692-95588-wb97xd </t>
  </si>
  <si>
    <t xml:space="preserve">187-998-26555-wb97xd </t>
  </si>
  <si>
    <t xml:space="preserve">3-435-89223-wb97xd </t>
  </si>
  <si>
    <t xml:space="preserve">3-922-70901-wb97xd </t>
  </si>
  <si>
    <t xml:space="preserve">1-628-99372-wb97xd </t>
  </si>
  <si>
    <t xml:space="preserve">187-682-100350-wb97xd </t>
  </si>
  <si>
    <t xml:space="preserve">3-863-96651-wb97xd </t>
  </si>
  <si>
    <t xml:space="preserve">3-881-82455-wb97xd </t>
  </si>
  <si>
    <t xml:space="preserve">3-772-100524-wb97xd </t>
  </si>
  <si>
    <t xml:space="preserve">187-928-91629-wb97xd </t>
  </si>
  <si>
    <t xml:space="preserve">187-801-85920-wb97xd </t>
  </si>
  <si>
    <t xml:space="preserve">187-536-87080-wb97xd </t>
  </si>
  <si>
    <t xml:space="preserve">1-492-99750-wb97xd </t>
  </si>
  <si>
    <t xml:space="preserve">1-811-87938-wb97xd </t>
  </si>
  <si>
    <t xml:space="preserve">3-695-79822-wb97xd </t>
  </si>
  <si>
    <t xml:space="preserve">3-853-98291-wb97xd </t>
  </si>
  <si>
    <t xml:space="preserve">3-950-72038-wb97xd </t>
  </si>
  <si>
    <t xml:space="preserve">3-856-96794-wb97xd </t>
  </si>
  <si>
    <t xml:space="preserve">187-712-76825-wb97xd </t>
  </si>
  <si>
    <t xml:space="preserve">1-670-92988-wb97xd </t>
  </si>
  <si>
    <t xml:space="preserve">187-926-85776-wb97xd </t>
  </si>
  <si>
    <t xml:space="preserve">3-736-62448-wb97xd </t>
  </si>
  <si>
    <t xml:space="preserve">187-947-91367-wb97xd </t>
  </si>
  <si>
    <t xml:space="preserve">3-740-70884-wb97xd </t>
  </si>
  <si>
    <t xml:space="preserve">1-888-85461-wb97xd </t>
  </si>
  <si>
    <t xml:space="preserve">1-632-96190-wb97xd </t>
  </si>
  <si>
    <t xml:space="preserve">1-932-84770-wb97xd </t>
  </si>
  <si>
    <t xml:space="preserve">187-970-95830-wb97xd </t>
  </si>
  <si>
    <t xml:space="preserve">187-886-89574-wb97xd </t>
  </si>
  <si>
    <t xml:space="preserve">1-892-98806-wb97xd </t>
  </si>
  <si>
    <t xml:space="preserve">187-796-98564-wb97xd </t>
  </si>
  <si>
    <t xml:space="preserve">1-795-99242-wb97xd </t>
  </si>
  <si>
    <t xml:space="preserve">3-523-57418-wb97xd </t>
  </si>
  <si>
    <t xml:space="preserve">3-544-100366-wb97xd </t>
  </si>
  <si>
    <t xml:space="preserve">1-697-99662-wb97xd </t>
  </si>
  <si>
    <t xml:space="preserve">1-905-94284-wb97xd </t>
  </si>
  <si>
    <t xml:space="preserve">1-851-38660-wb97xd </t>
  </si>
  <si>
    <t xml:space="preserve">187-812-74393-wb97xd </t>
  </si>
  <si>
    <t xml:space="preserve">3-842-99373-wb97xd </t>
  </si>
  <si>
    <t xml:space="preserve">1-820-86428-wb97xd </t>
  </si>
  <si>
    <t xml:space="preserve">3-901-83399-wb97xd </t>
  </si>
  <si>
    <t xml:space="preserve">187-719-83394-wb97xd </t>
  </si>
  <si>
    <t xml:space="preserve">1-971-71102-wb97xd </t>
  </si>
  <si>
    <t xml:space="preserve">3-659-95194-wb97xd </t>
  </si>
  <si>
    <t xml:space="preserve">187-893-84704-wb97xd </t>
  </si>
  <si>
    <t xml:space="preserve">3-843-62228-wb97xd </t>
  </si>
  <si>
    <t xml:space="preserve">187-863-76977-wb97xd </t>
  </si>
  <si>
    <t xml:space="preserve">3-671-87832-wb97xd </t>
  </si>
  <si>
    <t xml:space="preserve">3-620-99295-wb97xd </t>
  </si>
  <si>
    <t xml:space="preserve">1-897-95493-wb97xd </t>
  </si>
  <si>
    <t xml:space="preserve">3-728-49335-wb97xd </t>
  </si>
  <si>
    <t xml:space="preserve">187-903-75033-wb97xd </t>
  </si>
  <si>
    <t xml:space="preserve">1-974-85022-wb97xd </t>
  </si>
  <si>
    <t xml:space="preserve">187-734-98528-wb97xd </t>
  </si>
  <si>
    <t xml:space="preserve">3-684-96402-wb97xd </t>
  </si>
  <si>
    <t xml:space="preserve">1-724-76284-wb97xd </t>
  </si>
  <si>
    <t xml:space="preserve">187-759-98823-wb97xd </t>
  </si>
  <si>
    <t xml:space="preserve">3-592-83198-wb97xd </t>
  </si>
  <si>
    <t xml:space="preserve">187-855-89602-wb97xd </t>
  </si>
  <si>
    <t xml:space="preserve">3-730-64476-wb97xd </t>
  </si>
  <si>
    <t xml:space="preserve">1-787-100624-wb97xd </t>
  </si>
  <si>
    <t xml:space="preserve">1-679-86021-wb97xd </t>
  </si>
  <si>
    <t xml:space="preserve">1-637-100172-wb97xd </t>
  </si>
  <si>
    <t xml:space="preserve">1-760-82566-wb97xd </t>
  </si>
  <si>
    <t xml:space="preserve">3-855-85052-wb97xd </t>
  </si>
  <si>
    <t xml:space="preserve">187-618-93839-wb97xd </t>
  </si>
  <si>
    <t xml:space="preserve">187-723-97350-wb97xd </t>
  </si>
  <si>
    <t xml:space="preserve">1-752-99001-wb97xd </t>
  </si>
  <si>
    <t xml:space="preserve">1-924-35569-wb97xd </t>
  </si>
  <si>
    <t xml:space="preserve">187-900-85126-wb97xd </t>
  </si>
  <si>
    <t xml:space="preserve">1-836-75189-wb97xd </t>
  </si>
  <si>
    <t xml:space="preserve">187-932-68964-wb97xd </t>
  </si>
  <si>
    <t xml:space="preserve">3-925-87634-wb97xd </t>
  </si>
  <si>
    <t xml:space="preserve">187-664-89461-wb97xd </t>
  </si>
  <si>
    <t xml:space="preserve">1-775-92157-wb97xd </t>
  </si>
  <si>
    <t xml:space="preserve">1-823-94871-wb97xd </t>
  </si>
  <si>
    <t xml:space="preserve">1-515-99618-wb97xd </t>
  </si>
  <si>
    <t xml:space="preserve">3-805-81255-wb97xd </t>
  </si>
  <si>
    <t xml:space="preserve">3-931-77149-wb97xd </t>
  </si>
  <si>
    <t xml:space="preserve">187-843-86475-wb97xd </t>
  </si>
  <si>
    <t xml:space="preserve">1-717-97993-wb97xd </t>
  </si>
  <si>
    <t xml:space="preserve">187-978-59146-wb97xd </t>
  </si>
  <si>
    <t xml:space="preserve">187-823-98089-wb97xd </t>
  </si>
  <si>
    <t xml:space="preserve">1-854-74229-wb97xd </t>
  </si>
  <si>
    <t xml:space="preserve">3-844-93871-wb97xd </t>
  </si>
  <si>
    <t xml:space="preserve">187-845-93802-wb97xd </t>
  </si>
  <si>
    <t xml:space="preserve">187-884-77576-wb97xd </t>
  </si>
  <si>
    <t xml:space="preserve">1-887-98850-wb97xd </t>
  </si>
  <si>
    <t xml:space="preserve">187-965-98073-wb97xd </t>
  </si>
  <si>
    <t xml:space="preserve">187-727-94959-wb97xd </t>
  </si>
  <si>
    <t xml:space="preserve">187-720-87743-wb97xd </t>
  </si>
  <si>
    <t xml:space="preserve">187-579-96001-wb97xd </t>
  </si>
  <si>
    <t xml:space="preserve">3-939-100395-wb97xd </t>
  </si>
  <si>
    <t xml:space="preserve">3-765-94866-wb97xd </t>
  </si>
  <si>
    <t xml:space="preserve">1-961-99254-wb97xd </t>
  </si>
  <si>
    <t xml:space="preserve">3-824-94614-wb97xd </t>
  </si>
  <si>
    <t xml:space="preserve">1-825-56342-wb97xd </t>
  </si>
  <si>
    <t xml:space="preserve">187-975-100966-wb97xd </t>
  </si>
  <si>
    <t xml:space="preserve">1-783-97518-wb97xd </t>
  </si>
  <si>
    <t xml:space="preserve">187-872-93960-wb97xd </t>
  </si>
  <si>
    <t xml:space="preserve">3-733-89811-wb97xd </t>
  </si>
  <si>
    <t xml:space="preserve">3-921-88055-wb97xd </t>
  </si>
  <si>
    <t xml:space="preserve">1-850-2533-wb97xd </t>
  </si>
  <si>
    <t xml:space="preserve">187-925-94467-wb97xd </t>
  </si>
  <si>
    <t xml:space="preserve">187-661-97195-wb97xd </t>
  </si>
  <si>
    <t xml:space="preserve">187-980-27618-wb97xd </t>
  </si>
  <si>
    <t xml:space="preserve">3-944-58068-wb97xd </t>
  </si>
  <si>
    <t xml:space="preserve">1-730-100207-wb97xd </t>
  </si>
  <si>
    <t xml:space="preserve">187-808-96478-wb97xd </t>
  </si>
  <si>
    <t xml:space="preserve">187-960-87162-wb97xd </t>
  </si>
  <si>
    <t xml:space="preserve">1-889-30238-wb97xd </t>
  </si>
  <si>
    <t xml:space="preserve">1-904-66820-wb97xd </t>
  </si>
  <si>
    <t xml:space="preserve">1-969-73059-wb97xd </t>
  </si>
  <si>
    <t xml:space="preserve">187-838-100682-wb97xd </t>
  </si>
  <si>
    <t xml:space="preserve">1-860-98955-wb97xd </t>
  </si>
  <si>
    <t xml:space="preserve">3-792-91627-wb97xd </t>
  </si>
  <si>
    <t xml:space="preserve">3-941-96572-wb97xd </t>
  </si>
  <si>
    <t xml:space="preserve">3-833-45181-wb97xd </t>
  </si>
  <si>
    <t xml:space="preserve">1-782-100737-wb97xd </t>
  </si>
  <si>
    <t xml:space="preserve">3-810-89976-wb97xd </t>
  </si>
  <si>
    <t xml:space="preserve">1-943-86218-wb97xd </t>
  </si>
  <si>
    <t xml:space="preserve">187-737-89080-wb97xd </t>
  </si>
  <si>
    <t xml:space="preserve">187-786-97487-wb97xd </t>
  </si>
  <si>
    <t xml:space="preserve">187-841-87459-wb97xd </t>
  </si>
  <si>
    <t xml:space="preserve">3-621-96752-wb97xd </t>
  </si>
  <si>
    <t xml:space="preserve">3-962-100618-wb97xd </t>
  </si>
  <si>
    <t xml:space="preserve">3-936-98879-wb97xd </t>
  </si>
  <si>
    <t xml:space="preserve">187-851-89767-wb97xd </t>
  </si>
  <si>
    <t xml:space="preserve">3-869-94422-wb97xd </t>
  </si>
  <si>
    <t xml:space="preserve">187-785-87362-wb97xd </t>
  </si>
  <si>
    <t xml:space="preserve">187-739-91874-wb97xd </t>
  </si>
  <si>
    <t xml:space="preserve">187-858-93675-wb97xd </t>
  </si>
  <si>
    <t xml:space="preserve">1-867-95871-wb97xd </t>
  </si>
  <si>
    <t xml:space="preserve">187-711-97772-wb97xd </t>
  </si>
  <si>
    <t xml:space="preserve">1-925-73935-wb97xd </t>
  </si>
  <si>
    <t xml:space="preserve">1-785-92691-wb97xd </t>
  </si>
  <si>
    <t xml:space="preserve">1-846-99963-wb97xd </t>
  </si>
  <si>
    <t xml:space="preserve">187-991-84026-wb97xd </t>
  </si>
  <si>
    <t xml:space="preserve">1-983-26406-wb97xd </t>
  </si>
  <si>
    <t xml:space="preserve">187-961-96693-wb97xd </t>
  </si>
  <si>
    <t xml:space="preserve">1-910-94156-wb97xd </t>
  </si>
  <si>
    <t xml:space="preserve">187-832-99638-wb97xd </t>
  </si>
  <si>
    <t xml:space="preserve">3-985-98526-wb97xd </t>
  </si>
  <si>
    <t xml:space="preserve">1-738-91259-wb97xd </t>
  </si>
  <si>
    <t xml:space="preserve">187-688-29906-wb97xd </t>
  </si>
  <si>
    <t xml:space="preserve">1-859-97601-wb97xd </t>
  </si>
  <si>
    <t xml:space="preserve">3-806-95121-wb97xd </t>
  </si>
  <si>
    <t xml:space="preserve">1-926-72444-wb97xd </t>
  </si>
  <si>
    <t xml:space="preserve">187-952-85471-wb97xd </t>
  </si>
  <si>
    <t xml:space="preserve">3-935-91166-wb97xd </t>
  </si>
  <si>
    <t xml:space="preserve">1-952-100894-wb97xd </t>
  </si>
  <si>
    <t xml:space="preserve">1-879-96480-wb97xd </t>
  </si>
  <si>
    <t xml:space="preserve">1-745-89167-wb97xd </t>
  </si>
  <si>
    <t xml:space="preserve">3-909-91877-wb97xd </t>
  </si>
  <si>
    <t>1-105-61608-dlpnoccsdt</t>
  </si>
  <si>
    <t>3-349-95838-dlpnoccsdt</t>
  </si>
  <si>
    <t>1-143-77575-dlpnoccsdt</t>
  </si>
  <si>
    <t>3-187-46710-dlpnoccsdt</t>
  </si>
  <si>
    <t>187-447-97345-dlpnoccsdt</t>
  </si>
  <si>
    <t>187-115-58255-dlpnoccsdt</t>
  </si>
  <si>
    <t>1-163-92456-dlpnoccsdt</t>
  </si>
  <si>
    <t>187-493-91949-dlpnoccsdt</t>
  </si>
  <si>
    <t>1-643-100556-dlpnoccsdt</t>
  </si>
  <si>
    <t>1-196-77156-dlpnoccsdt</t>
  </si>
  <si>
    <t>187-306-88417-dlpnoccsdt</t>
  </si>
  <si>
    <t>3-7-49694-dlpnoccsdt</t>
  </si>
  <si>
    <t>187-480-98839-dlpnoccsdt</t>
  </si>
  <si>
    <t>1-63-100887-dlpnoccsdt</t>
  </si>
  <si>
    <t>3-371-97035-dlpnoccsdt</t>
  </si>
  <si>
    <t>3-146-48050-dlpnoccsdt</t>
  </si>
  <si>
    <t>1-230-100637-dlpnoccsdt</t>
  </si>
  <si>
    <t>187-897-88414-dlpnoccsdt</t>
  </si>
  <si>
    <t>1-310-96807-dlpnoccsdt</t>
  </si>
  <si>
    <t>187-394-94383-dlpnoccsdt</t>
  </si>
  <si>
    <t>1-519-95789-dlpnoccsdt</t>
  </si>
  <si>
    <t>1-533-96420-dlpnoccsdt</t>
  </si>
  <si>
    <t>3-275-76706-dlpnoccsdt</t>
  </si>
  <si>
    <t>187-42-87640-dlpnoccsdt</t>
  </si>
  <si>
    <t>187-386-93263-dlpnoccsdt</t>
  </si>
  <si>
    <t>1-467-99040-dlpnoccsdt</t>
  </si>
  <si>
    <t>1-215-90840-dlpnoccsdt</t>
  </si>
  <si>
    <t>1-117-83020-dlpnoccsdt</t>
  </si>
  <si>
    <t>187-526-97065-dlpnoccsdt</t>
  </si>
  <si>
    <t>187-800-100542-dlpnoccsdt</t>
  </si>
  <si>
    <t>1-408-100953-dlpnoccsdt</t>
  </si>
  <si>
    <t>187-208-98557-dlpnoccsdt</t>
  </si>
  <si>
    <t>3-250-89836-dlpnoccsdt</t>
  </si>
  <si>
    <t>187-197-42488-dlpnoccsdt</t>
  </si>
  <si>
    <t>3-121-79842-dlpnoccsdt</t>
  </si>
  <si>
    <t>3-134-96671-dlpnoccsdt</t>
  </si>
  <si>
    <t>187-109-79062-dlpnoccsdt</t>
  </si>
  <si>
    <t>187-427-77987-dlpnoccsdt</t>
  </si>
  <si>
    <t>1-180-39003-dlpnoccsdt</t>
  </si>
  <si>
    <t>187-337-79203-dlpnoccsdt</t>
  </si>
  <si>
    <t>187-431-99028-dlpnoccsdt</t>
  </si>
  <si>
    <t>3-255-100053-dlpnoccsdt</t>
  </si>
  <si>
    <t>1-228-77411-dlpnoccsdt</t>
  </si>
  <si>
    <t>187-266-92495-dlpnoccsdt</t>
  </si>
  <si>
    <t>1-214-99246-dlpnoccsdt</t>
  </si>
  <si>
    <t>187-251-100543-dlpnoccsdt</t>
  </si>
  <si>
    <t>187-278-89586-dlpnoccsdt</t>
  </si>
  <si>
    <t>1-169-67404-dlpnoccsdt</t>
  </si>
  <si>
    <t>187-298-95896-dlpnoccsdt</t>
  </si>
  <si>
    <t>187-25-91332-dlpnoccsdt</t>
  </si>
  <si>
    <t>187-14-88714-dlpnoccsdt</t>
  </si>
  <si>
    <t>1-261-98367-dlpnoccsdt</t>
  </si>
  <si>
    <t>187-805-83123-dlpnoccsdt</t>
  </si>
  <si>
    <t>1-279-100219-dlpnoccsdt</t>
  </si>
  <si>
    <t>187-275-94838-dlpnoccsdt</t>
  </si>
  <si>
    <t>3-356-100455-dlpnoccsdt</t>
  </si>
  <si>
    <t>3-469-78095-dlpnoccsdt</t>
  </si>
  <si>
    <t>187-237-82955-dlpnoccsdt</t>
  </si>
  <si>
    <t>187-373-98246-dlpnoccsdt</t>
  </si>
  <si>
    <t>1-374-94050-dlpnoccsdt</t>
  </si>
  <si>
    <t>3-377-94406-dlpnoccsdt</t>
  </si>
  <si>
    <t>187-346-96545-dlpnoccsdt</t>
  </si>
  <si>
    <t>3-343-86905-dlpnoccsdt</t>
  </si>
  <si>
    <t>187-235-80160-dlpnoccsdt</t>
  </si>
  <si>
    <t>187-430-98713-dlpnoccsdt</t>
  </si>
  <si>
    <t>1-241-98425-dlpnoccsdt</t>
  </si>
  <si>
    <t>3-295-95730-dlpnoccsdt</t>
  </si>
  <si>
    <t>1-260-95782-dlpnoccsdt</t>
  </si>
  <si>
    <t>3-196-90065-dlpnoccsdt</t>
  </si>
  <si>
    <t>1-252-73654-dlpnoccsdt</t>
  </si>
  <si>
    <t>187-360-100758-dlpnoccsdt</t>
  </si>
  <si>
    <t>187-308-95396-dlpnoccsdt</t>
  </si>
  <si>
    <t>1-330-93445-dlpnoccsdt</t>
  </si>
  <si>
    <t>1-406-96475-dlpnoccsdt</t>
  </si>
  <si>
    <t>3-418-96649-dlpnoccsdt</t>
  </si>
  <si>
    <t>187-314-99386-dlpnoccsdt</t>
  </si>
  <si>
    <t>1-209-98396-dlpnoccsdt</t>
  </si>
  <si>
    <t>187-512-96179-dlpnoccsdt</t>
  </si>
  <si>
    <t>1-207-96915-dlpnoccsdt</t>
  </si>
  <si>
    <t>1-204-87858-dlpnoccsdt</t>
  </si>
  <si>
    <t>187-253-98560-dlpnoccsdt</t>
  </si>
  <si>
    <t>3-438-88206-dlpnoccsdt</t>
  </si>
  <si>
    <t>187-295-99246-dlpnoccsdt</t>
  </si>
  <si>
    <t>3-183-74848-dlpnoccsdt</t>
  </si>
  <si>
    <t>187-255-92675-dlpnoccsdt</t>
  </si>
  <si>
    <t>187-388-100678-dlpnoccsdt</t>
  </si>
  <si>
    <t>1-292-99708-dlpnoccsdt</t>
  </si>
  <si>
    <t>1-206-96604-dlpnoccsdt</t>
  </si>
  <si>
    <t>1-170-68393-dlpnoccsdt</t>
  </si>
  <si>
    <t>1-446-96459-dlpnoccsdt</t>
  </si>
  <si>
    <t>187-286-96139-dlpnoccsdt</t>
  </si>
  <si>
    <t>1-399-90151-dlpnoccsdt</t>
  </si>
  <si>
    <t>3-396-93563-dlpnoccsdt</t>
  </si>
  <si>
    <t>3-101-96051-dlpnoccsdt</t>
  </si>
  <si>
    <t>1-272-95116-dlpnoccsdt</t>
  </si>
  <si>
    <t>3-246-87211-dlpnoccsdt</t>
  </si>
  <si>
    <t>1-663-75921-dlpnoccsdt</t>
  </si>
  <si>
    <t>3-224-92443-dlpnoccsdt</t>
  </si>
  <si>
    <t>187-381-95775-dlpnoccsdt</t>
  </si>
  <si>
    <t>1-395-95160-dlpnoccsdt</t>
  </si>
  <si>
    <t>1-386-100466-dlpnoccsdt</t>
  </si>
  <si>
    <t>3-245-100071-dlpnoccsdt</t>
  </si>
  <si>
    <t>3-225-95298-dlpnoccsdt</t>
  </si>
  <si>
    <t>1-257-89598-dlpnoccsdt</t>
  </si>
  <si>
    <t>3-214-93679-dlpnoccsdt</t>
  </si>
  <si>
    <t>3-912-98145-dlpnoccsdt</t>
  </si>
  <si>
    <t>3-440-82129-dlpnoccsdt</t>
  </si>
  <si>
    <t>1-319-100239-dlpnoccsdt</t>
  </si>
  <si>
    <t>1-934-93669-dlpnoccsdt</t>
  </si>
  <si>
    <t>187-191-78005-dlpnoccsdt</t>
  </si>
  <si>
    <t>1-368-100507-dlpnoccsdt</t>
  </si>
  <si>
    <t>187-312-100056-dlpnoccsdt</t>
  </si>
  <si>
    <t>1-433-94558-dlpnoccsdt</t>
  </si>
  <si>
    <t>187-282-75602-dlpnoccsdt</t>
  </si>
  <si>
    <t>187-389-97500-dlpnoccsdt</t>
  </si>
  <si>
    <t>1-517-98279-dlpnoccsdt</t>
  </si>
  <si>
    <t>3-215-97314-dlpnoccsdt</t>
  </si>
  <si>
    <t>1-371-85801-dlpnoccsdt</t>
  </si>
  <si>
    <t>1-748-72277-dlpnoccsdt</t>
  </si>
  <si>
    <t>1-147-71253-dlpnoccsdt</t>
  </si>
  <si>
    <t>1-422-95044-dlpnoccsdt</t>
  </si>
  <si>
    <t>3-429-99695-dlpnoccsdt</t>
  </si>
  <si>
    <t>1-490-99353-dlpnoccsdt</t>
  </si>
  <si>
    <t>187-487-94970-dlpnoccsdt</t>
  </si>
  <si>
    <t>3-605-69430-dlpnoccsdt</t>
  </si>
  <si>
    <t>187-542-27544-dlpnoccsdt</t>
  </si>
  <si>
    <t>187-229-98349-dlpnoccsdt</t>
  </si>
  <si>
    <t>3-566-100277-dlpnoccsdt</t>
  </si>
  <si>
    <t>1-420-90789-dlpnoccsdt</t>
  </si>
  <si>
    <t>3-496-95688-dlpnoccsdt</t>
  </si>
  <si>
    <t>187-350-98724-dlpnoccsdt</t>
  </si>
  <si>
    <t>187-458-90800-dlpnoccsdt</t>
  </si>
  <si>
    <t>3-335-100997-dlpnoccsdt</t>
  </si>
  <si>
    <t>1-332-99184-dlpnoccsdt</t>
  </si>
  <si>
    <t>187-450-99359-dlpnoccsdt</t>
  </si>
  <si>
    <t>3-545-86503-dlpnoccsdt</t>
  </si>
  <si>
    <t>1-491-90909-dlpnoccsdt</t>
  </si>
  <si>
    <t>3-401-85936-dlpnoccsdt</t>
  </si>
  <si>
    <t>1-288-97317-dlpnoccsdt</t>
  </si>
  <si>
    <t>3-353-90017-dlpnoccsdt</t>
  </si>
  <si>
    <t>1-426-90879-dlpnoccsdt</t>
  </si>
  <si>
    <t>3-302-100020-dlpnoccsdt</t>
  </si>
  <si>
    <t>1-567-77704-dlpnoccsdt</t>
  </si>
  <si>
    <t>187-112-55719-dlpnoccsdt</t>
  </si>
  <si>
    <t>3-428-96080-dlpnoccsdt</t>
  </si>
  <si>
    <t>1-471-91267-dlpnoccsdt</t>
  </si>
  <si>
    <t>187-676-98361-dlpnoccsdt</t>
  </si>
  <si>
    <t>187-377-100699-dlpnoccsdt</t>
  </si>
  <si>
    <t>187-344-94932-dlpnoccsdt</t>
  </si>
  <si>
    <t>3-258-91226-dlpnoccsdt</t>
  </si>
  <si>
    <t>1-440-94065-dlpnoccsdt</t>
  </si>
  <si>
    <t>187-443-92337-dlpnoccsdt</t>
  </si>
  <si>
    <t>187-277-83229-dlpnoccsdt</t>
  </si>
  <si>
    <t>3-735-44219-dlpnoccsdt</t>
  </si>
  <si>
    <t>3-453-100421-dlpnoccsdt</t>
  </si>
  <si>
    <t>1-841-96407-dlpnoccsdt</t>
  </si>
  <si>
    <t>3-470-96144-dlpnoccsdt</t>
  </si>
  <si>
    <t>1-435-95499-dlpnoccsdt</t>
  </si>
  <si>
    <t>187-119-66866-dlpnoccsdt</t>
  </si>
  <si>
    <t>3-374-98954-dlpnoccsdt</t>
  </si>
  <si>
    <t>1-608-93182-dlpnoccsdt</t>
  </si>
  <si>
    <t>187-357-95823-dlpnoccsdt</t>
  </si>
  <si>
    <t>1-689-94120-dlpnoccsdt</t>
  </si>
  <si>
    <t>1-558-90428-dlpnoccsdt</t>
  </si>
  <si>
    <t>187-329-92505-dlpnoccsdt</t>
  </si>
  <si>
    <t>1-308-96666-dlpnoccsdt</t>
  </si>
  <si>
    <t>187-380-98854-dlpnoccsdt</t>
  </si>
  <si>
    <t>1-299-81678-dlpnoccsdt</t>
  </si>
  <si>
    <t>187-194-62492-dlpnoccsdt</t>
  </si>
  <si>
    <t>1-382-97260-dlpnoccsdt</t>
  </si>
  <si>
    <t>3-408-91308-dlpnoccsdt</t>
  </si>
  <si>
    <t>1-482-98921-dlpnoccsdt</t>
  </si>
  <si>
    <t>1-393-99592-dlpnoccsdt</t>
  </si>
  <si>
    <t>1-356-91985-dlpnoccsdt</t>
  </si>
  <si>
    <t>1-134-93045-dlpnoccsdt</t>
  </si>
  <si>
    <t>1-545-99382-dlpnoccsdt</t>
  </si>
  <si>
    <t>3-674-71712-dlpnoccsdt</t>
  </si>
  <si>
    <t>1-358-99177-dlpnoccsdt</t>
  </si>
  <si>
    <t>3-351-85176-dlpnoccsdt</t>
  </si>
  <si>
    <t>1-665-96176-dlpnoccsdt</t>
  </si>
  <si>
    <t>1-373-93319-dlpnoccsdt</t>
  </si>
  <si>
    <t>1-397-92843-dlpnoccsdt</t>
  </si>
  <si>
    <t>187-538-92083-dlpnoccsdt</t>
  </si>
  <si>
    <t>1-480-100969-dlpnoccsdt</t>
  </si>
  <si>
    <t>187-518-82197-dlpnoccsdt</t>
  </si>
  <si>
    <t>187-423-96899-dlpnoccsdt</t>
  </si>
  <si>
    <t>1-590-100856-dlpnoccsdt</t>
  </si>
  <si>
    <t>3-569-31190-dlpnoccsdt</t>
  </si>
  <si>
    <t>3-260-99837-dlpnoccsdt</t>
  </si>
  <si>
    <t>1-341-99648-dlpnoccsdt</t>
  </si>
  <si>
    <t>1-475-87876-dlpnoccsdt</t>
  </si>
  <si>
    <t>1-415-97657-dlpnoccsdt</t>
  </si>
  <si>
    <t>187-522-95207-dlpnoccsdt</t>
  </si>
  <si>
    <t>3-726-100557-dlpnoccsdt</t>
  </si>
  <si>
    <t>187-478-99190-dlpnoccsdt</t>
  </si>
  <si>
    <t>187-419-92654-dlpnoccsdt</t>
  </si>
  <si>
    <t>187-663-88461-dlpnoccsdt</t>
  </si>
  <si>
    <t>3-345-100493-dlpnoccsdt</t>
  </si>
  <si>
    <t>1-392-88894-dlpnoccsdt</t>
  </si>
  <si>
    <t>1-531-100193-dlpnoccsdt</t>
  </si>
  <si>
    <t>187-355-99384-dlpnoccsdt</t>
  </si>
  <si>
    <t>1-424-100464-dlpnoccsdt</t>
  </si>
  <si>
    <t>187-601-99575-dlpnoccsdt</t>
  </si>
  <si>
    <t>187-753-67829-dlpnoccsdt</t>
  </si>
  <si>
    <t>3-419-98122-dlpnoccsdt</t>
  </si>
  <si>
    <t>3-679-78902-dlpnoccsdt</t>
  </si>
  <si>
    <t>3-774-97512-dlpnoccsdt</t>
  </si>
  <si>
    <t>1-535-78000-dlpnoccsdt</t>
  </si>
  <si>
    <t>187-341-99748-dlpnoccsdt</t>
  </si>
  <si>
    <t>1-385-99865-dlpnoccsdt</t>
  </si>
  <si>
    <t>3-522-88065-dlpnoccsdt</t>
  </si>
  <si>
    <t>3-475-99625-dlpnoccsdt</t>
  </si>
  <si>
    <t>187-302-98681-dlpnoccsdt</t>
  </si>
  <si>
    <t>1-419-99744-dlpnoccsdt</t>
  </si>
  <si>
    <t>1-552-58457-dlpnoccsdt</t>
  </si>
  <si>
    <t>3-272-94502-dlpnoccsdt</t>
  </si>
  <si>
    <t>187-153-89749-dlpnoccsdt</t>
  </si>
  <si>
    <t>1-152-89365-dlpnoccsdt</t>
  </si>
  <si>
    <t>187-471-80110-dlpnoccsdt</t>
  </si>
  <si>
    <t>3-798-73937-dlpnoccsdt</t>
  </si>
  <si>
    <t>3-598-84716-dlpnoccsdt</t>
  </si>
  <si>
    <t>1-232-94867-dlpnoccsdt</t>
  </si>
  <si>
    <t>187-622-93701-dlpnoccsdt</t>
  </si>
  <si>
    <t>3-731-89107-dlpnoccsdt</t>
  </si>
  <si>
    <t>187-322-87685-dlpnoccsdt</t>
  </si>
  <si>
    <t>3-481-100440-dlpnoccsdt</t>
  </si>
  <si>
    <t>3-363-98348-dlpnoccsdt</t>
  </si>
  <si>
    <t>1-617-92088-dlpnoccsdt</t>
  </si>
  <si>
    <t>1-560-87195-dlpnoccsdt</t>
  </si>
  <si>
    <t>187-558-99971-dlpnoccsdt</t>
  </si>
  <si>
    <t>1-212-97179-dlpnoccsdt</t>
  </si>
  <si>
    <t>1-792-96835-dlpnoccsdt</t>
  </si>
  <si>
    <t>187-404-96441-dlpnoccsdt</t>
  </si>
  <si>
    <t>1-421-90351-dlpnoccsdt</t>
  </si>
  <si>
    <t>187-521-92205-dlpnoccsdt</t>
  </si>
  <si>
    <t>187-270-99329-dlpnoccsdt</t>
  </si>
  <si>
    <t>187-964-92049-dlpnoccsdt</t>
  </si>
  <si>
    <t>3-513-91715-dlpnoccsdt</t>
  </si>
  <si>
    <t>1-464-94989-dlpnoccsdt</t>
  </si>
  <si>
    <t>187-460-96301-dlpnoccsdt</t>
  </si>
  <si>
    <t>187-365-97800-dlpnoccsdt</t>
  </si>
  <si>
    <t>187-222-74636-dlpnoccsdt</t>
  </si>
  <si>
    <t>1-468-91145-dlpnoccsdt</t>
  </si>
  <si>
    <t>3-243-100048-dlpnoccsdt</t>
  </si>
  <si>
    <t>187-391-99747-dlpnoccsdt</t>
  </si>
  <si>
    <t>187-326-91826-dlpnoccsdt</t>
  </si>
  <si>
    <t>3-177-95385-dlpnoccsdt</t>
  </si>
  <si>
    <t>3-278-96796-dlpnoccsdt</t>
  </si>
  <si>
    <t>1-414-94620-dlpnoccsdt</t>
  </si>
  <si>
    <t>1-520-77435-dlpnoccsdt</t>
  </si>
  <si>
    <t>1-376-96125-dlpnoccsdt</t>
  </si>
  <si>
    <t>3-304-97800-dlpnoccsdt</t>
  </si>
  <si>
    <t>1-258-92303-dlpnoccsdt</t>
  </si>
  <si>
    <t>187-585-93761-dlpnoccsdt</t>
  </si>
  <si>
    <t>1-603-99261-dlpnoccsdt</t>
  </si>
  <si>
    <t>3-327-86021-dlpnoccsdt</t>
  </si>
  <si>
    <t>1-306-96850-dlpnoccsdt</t>
  </si>
  <si>
    <t>1-503-71679-dlpnoccsdt</t>
  </si>
  <si>
    <t>187-566-89600-dlpnoccsdt</t>
  </si>
  <si>
    <t>187-668-95353-dlpnoccsdt</t>
  </si>
  <si>
    <t>1-427-100372-dlpnoccsdt</t>
  </si>
  <si>
    <t>3-240-75527-dlpnoccsdt</t>
  </si>
  <si>
    <t>1-500-100109-dlpnoccsdt</t>
  </si>
  <si>
    <t>187-319-97404-dlpnoccsdt</t>
  </si>
  <si>
    <t>1-618-97169-dlpnoccsdt</t>
  </si>
  <si>
    <t>3-465-100789-dlpnoccsdt</t>
  </si>
  <si>
    <t>1-676-65509-dlpnoccsdt</t>
  </si>
  <si>
    <t>3-497-79461-dlpnoccsdt</t>
  </si>
  <si>
    <t>187-445-96459-dlpnoccsdt</t>
  </si>
  <si>
    <t>187-425-98166-dlpnoccsdt</t>
  </si>
  <si>
    <t>1-596-90153-dlpnoccsdt</t>
  </si>
  <si>
    <t>3-708-85110-dlpnoccsdt</t>
  </si>
  <si>
    <t>1-364-100847-dlpnoccsdt</t>
  </si>
  <si>
    <t>1-451-91324-dlpnoccsdt</t>
  </si>
  <si>
    <t>1-527-92515-dlpnoccsdt</t>
  </si>
  <si>
    <t>1-574-100154-dlpnoccsdt</t>
  </si>
  <si>
    <t>187-272-100732-dlpnoccsdt</t>
  </si>
  <si>
    <t>3-635-89806-dlpnoccsdt</t>
  </si>
  <si>
    <t>3-514-92688-dlpnoccsdt</t>
  </si>
  <si>
    <t>1-351-97556-dlpnoccsdt</t>
  </si>
  <si>
    <t>1-473-93484-dlpnoccsdt</t>
  </si>
  <si>
    <t>187-463-93004-dlpnoccsdt</t>
  </si>
  <si>
    <t>1-474-98956-dlpnoccsdt</t>
  </si>
  <si>
    <t>3-666-100420-dlpnoccsdt</t>
  </si>
  <si>
    <t>187-356-92239-dlpnoccsdt</t>
  </si>
  <si>
    <t>1-120-97562-dlpnoccsdt</t>
  </si>
  <si>
    <t>1-436-96676-dlpnoccsdt</t>
  </si>
  <si>
    <t>1-365-94683-dlpnoccsdt</t>
  </si>
  <si>
    <t>3-476-100598-dlpnoccsdt</t>
  </si>
  <si>
    <t>1-439-99214-dlpnoccsdt</t>
  </si>
  <si>
    <t>187-746-99697-dlpnoccsdt</t>
  </si>
  <si>
    <t>187-847-79609-dlpnoccsdt</t>
  </si>
  <si>
    <t>187-242-93626-dlpnoccsdt</t>
  </si>
  <si>
    <t>3-581-92906-dlpnoccsdt</t>
  </si>
  <si>
    <t>3-664-63992-dlpnoccsdt</t>
  </si>
  <si>
    <t>1-495-99532-dlpnoccsdt</t>
  </si>
  <si>
    <t>187-368-97922-dlpnoccsdt</t>
  </si>
  <si>
    <t>3-617-82162-dlpnoccsdt</t>
  </si>
  <si>
    <t>3-604-90278-dlpnoccsdt</t>
  </si>
  <si>
    <t>1-522-84788-dlpnoccsdt</t>
  </si>
  <si>
    <t>1-559-91049-dlpnoccsdt</t>
  </si>
  <si>
    <t>1-366-96739-dlpnoccsdt</t>
  </si>
  <si>
    <t>187-492-92651-dlpnoccsdt</t>
  </si>
  <si>
    <t>3-668-80179-dlpnoccsdt</t>
  </si>
  <si>
    <t>187-763-88139-dlpnoccsdt</t>
  </si>
  <si>
    <t>3-720-95087-dlpnoccsdt</t>
  </si>
  <si>
    <t>3-690-100492-dlpnoccsdt</t>
  </si>
  <si>
    <t>3-388-95766-dlpnoccsdt</t>
  </si>
  <si>
    <t>1-387-99761-dlpnoccsdt</t>
  </si>
  <si>
    <t>187-799-100196-dlpnoccsdt</t>
  </si>
  <si>
    <t>187-652-94274-dlpnoccsdt</t>
  </si>
  <si>
    <t>1-582-93985-dlpnoccsdt</t>
  </si>
  <si>
    <t>187-498-90637-dlpnoccsdt</t>
  </si>
  <si>
    <t>3-502-91638-dlpnoccsdt</t>
  </si>
  <si>
    <t>187-577-72455-dlpnoccsdt</t>
  </si>
  <si>
    <t>1-254-89123-dlpnoccsdt</t>
  </si>
  <si>
    <t>1-532-95215-dlpnoccsdt</t>
  </si>
  <si>
    <t>187-280-93221-dlpnoccsdt</t>
  </si>
  <si>
    <t>1-402-99225-dlpnoccsdt</t>
  </si>
  <si>
    <t>3-467-91112-dlpnoccsdt</t>
  </si>
  <si>
    <t>3-756-86423-dlpnoccsdt</t>
  </si>
  <si>
    <t>1-487-91877-dlpnoccsdt</t>
  </si>
  <si>
    <t>3-249-100764-dlpnoccsdt</t>
  </si>
  <si>
    <t>187-588-72892-dlpnoccsdt</t>
  </si>
  <si>
    <t>3-341-98462-dlpnoccsdt</t>
  </si>
  <si>
    <t>1-746-77358-dlpnoccsdt</t>
  </si>
  <si>
    <t>1-226-96458-dlpnoccsdt</t>
  </si>
  <si>
    <t>3-478-98817-dlpnoccsdt</t>
  </si>
  <si>
    <t>187-467-97576-dlpnoccsdt</t>
  </si>
  <si>
    <t>187-495-96823-dlpnoccsdt</t>
  </si>
  <si>
    <t>1-685-96266-dlpnoccsdt</t>
  </si>
  <si>
    <t>187-669-97532-dlpnoccsdt</t>
  </si>
  <si>
    <t>1-580-95887-dlpnoccsdt</t>
  </si>
  <si>
    <t>3-462-96420-dlpnoccsdt</t>
  </si>
  <si>
    <t>3-599-99050-dlpnoccsdt</t>
  </si>
  <si>
    <t>187-689-67933-dlpnoccsdt</t>
  </si>
  <si>
    <t>3-442-97633-dlpnoccsdt</t>
  </si>
  <si>
    <t>187-482-98760-dlpnoccsdt</t>
  </si>
  <si>
    <t>187-358-98369-dlpnoccsdt</t>
  </si>
  <si>
    <t>3-548-95780-dlpnoccsdt</t>
  </si>
  <si>
    <t>1-448-100524-dlpnoccsdt</t>
  </si>
  <si>
    <t>1-429-99884-dlpnoccsdt</t>
  </si>
  <si>
    <t>1-417-100937-dlpnoccsdt</t>
  </si>
  <si>
    <t>1-569-91179-dlpnoccsdt</t>
  </si>
  <si>
    <t>187-656-85515-dlpnoccsdt</t>
  </si>
  <si>
    <t>1-389-100891-dlpnoccsdt</t>
  </si>
  <si>
    <t>3-648-96560-dlpnoccsdt</t>
  </si>
  <si>
    <t>1-570-98601-dlpnoccsdt</t>
  </si>
  <si>
    <t>187-217-5073-dlpnoccsdt</t>
  </si>
  <si>
    <t>3-536-99705-dlpnoccsdt</t>
  </si>
  <si>
    <t>3-507-100720-dlpnoccsdt</t>
  </si>
  <si>
    <t>187-592-87713-dlpnoccsdt</t>
  </si>
  <si>
    <t>187-485-81318-dlpnoccsdt</t>
  </si>
  <si>
    <t>3-511-88454-dlpnoccsdt</t>
  </si>
  <si>
    <t>3-827-98307-dlpnoccsdt</t>
  </si>
  <si>
    <t>187-745-97990-dlpnoccsdt</t>
  </si>
  <si>
    <t>1-633-100621-dlpnoccsdt</t>
  </si>
  <si>
    <t>187-449-95559-dlpnoccsdt</t>
  </si>
  <si>
    <t>187-401-87472-dlpnoccsdt</t>
  </si>
  <si>
    <t>187-754-92863-dlpnoccsdt</t>
  </si>
  <si>
    <t>3-572-67617-dlpnoccsdt</t>
  </si>
  <si>
    <t>3-704-99611-dlpnoccsdt</t>
  </si>
  <si>
    <t>187-702-99128-dlpnoccsdt</t>
  </si>
  <si>
    <t>1-648-68370-dlpnoccsdt</t>
  </si>
  <si>
    <t>1-326-94350-dlpnoccsdt</t>
  </si>
  <si>
    <t>187-559-99131-dlpnoccsdt</t>
  </si>
  <si>
    <t>3-576-87277-dlpnoccsdt</t>
  </si>
  <si>
    <t>187-383-99583-dlpnoccsdt</t>
  </si>
  <si>
    <t>187-539-100563-dlpnoccsdt</t>
  </si>
  <si>
    <t>1-623-88716-dlpnoccsdt</t>
  </si>
  <si>
    <t>187-616-97664-dlpnoccsdt</t>
  </si>
  <si>
    <t>187-448-99368-dlpnoccsdt</t>
  </si>
  <si>
    <t>187-645-92645-dlpnoccsdt</t>
  </si>
  <si>
    <t>187-698-87211-dlpnoccsdt</t>
  </si>
  <si>
    <t>187-603-74545-dlpnoccsdt</t>
  </si>
  <si>
    <t>187-586-97405-dlpnoccsdt</t>
  </si>
  <si>
    <t>187-605-93905-dlpnoccsdt</t>
  </si>
  <si>
    <t>1-634-90877-dlpnoccsdt</t>
  </si>
  <si>
    <t>187-671-85531-dlpnoccsdt</t>
  </si>
  <si>
    <t>187-199-98761-dlpnoccsdt</t>
  </si>
  <si>
    <t>187-888-90446-dlpnoccsdt</t>
  </si>
  <si>
    <t>1-347-88977-dlpnoccsdt</t>
  </si>
  <si>
    <t>3-415-97150-dlpnoccsdt</t>
  </si>
  <si>
    <t>1-984-43363-dlpnoccsdt</t>
  </si>
  <si>
    <t>3-443-87933-dlpnoccsdt</t>
  </si>
  <si>
    <t>1-626-91531-dlpnoccsdt</t>
  </si>
  <si>
    <t>187-547-74988-dlpnoccsdt</t>
  </si>
  <si>
    <t>187-861-80722-dlpnoccsdt</t>
  </si>
  <si>
    <t>1-502-97498-dlpnoccsdt</t>
  </si>
  <si>
    <t>187-491-92126-dlpnoccsdt</t>
  </si>
  <si>
    <t>187-705-97212-dlpnoccsdt</t>
  </si>
  <si>
    <t>187-399-81804-dlpnoccsdt</t>
  </si>
  <si>
    <t>187-684-91625-dlpnoccsdt</t>
  </si>
  <si>
    <t>1-572-100707-dlpnoccsdt</t>
  </si>
  <si>
    <t>187-556-93426-dlpnoccsdt</t>
  </si>
  <si>
    <t>1-715-99675-dlpnoccsdt</t>
  </si>
  <si>
    <t>3-407-97865-dlpnoccsdt</t>
  </si>
  <si>
    <t>3-850-96188-dlpnoccsdt</t>
  </si>
  <si>
    <t>3-649-98290-dlpnoccsdt</t>
  </si>
  <si>
    <t>3-449-94902-dlpnoccsdt</t>
  </si>
  <si>
    <t>1-667-50039-dlpnoccsdt</t>
  </si>
  <si>
    <t>187-770-82238-dlpnoccsdt</t>
  </si>
  <si>
    <t>1-624-100069-dlpnoccsdt</t>
  </si>
  <si>
    <t>1-662-94687-dlpnoccsdt</t>
  </si>
  <si>
    <t>1-483-99580-dlpnoccsdt</t>
  </si>
  <si>
    <t>187-540-98857-dlpnoccsdt</t>
  </si>
  <si>
    <t>187-529-100918-dlpnoccsdt</t>
  </si>
  <si>
    <t>1-514-97122-dlpnoccsdt</t>
  </si>
  <si>
    <t>187-775-86678-dlpnoccsdt</t>
  </si>
  <si>
    <t>1-511-95257-dlpnoccsdt</t>
  </si>
  <si>
    <t>187-530-73602-dlpnoccsdt</t>
  </si>
  <si>
    <t>187-572-98680-dlpnoccsdt</t>
  </si>
  <si>
    <t>187-545-80688-dlpnoccsdt</t>
  </si>
  <si>
    <t>1-664-97507-dlpnoccsdt</t>
  </si>
  <si>
    <t>1-481-98768-dlpnoccsdt</t>
  </si>
  <si>
    <t>1-638-99406-dlpnoccsdt</t>
  </si>
  <si>
    <t>1-518-91348-dlpnoccsdt</t>
  </si>
  <si>
    <t>3-399-92368-dlpnoccsdt</t>
  </si>
  <si>
    <t>1-584-91103-dlpnoccsdt</t>
  </si>
  <si>
    <t>3-570-58163-dlpnoccsdt</t>
  </si>
  <si>
    <t>187-392-100570-dlpnoccsdt</t>
  </si>
  <si>
    <t>187-726-94596-dlpnoccsdt</t>
  </si>
  <si>
    <t>1-548-54329-dlpnoccsdt</t>
  </si>
  <si>
    <t>187-532-100746-dlpnoccsdt</t>
  </si>
  <si>
    <t>1-765-92930-dlpnoccsdt</t>
  </si>
  <si>
    <t>1-509-93463-dlpnoccsdt</t>
  </si>
  <si>
    <t>1-437-87578-dlpnoccsdt</t>
  </si>
  <si>
    <t>3-650-100379-dlpnoccsdt</t>
  </si>
  <si>
    <t>1-672-93539-dlpnoccsdt</t>
  </si>
  <si>
    <t>187-584-86461-dlpnoccsdt</t>
  </si>
  <si>
    <t>187-602-83890-dlpnoccsdt</t>
  </si>
  <si>
    <t>187-647-98695-dlpnoccsdt</t>
  </si>
  <si>
    <t>1-512-100882-dlpnoccsdt</t>
  </si>
  <si>
    <t>3-495-92601-dlpnoccsdt</t>
  </si>
  <si>
    <t>187-387-99982-dlpnoccsdt</t>
  </si>
  <si>
    <t>1-557-86432-dlpnoccsdt</t>
  </si>
  <si>
    <t>3-878-97472-dlpnoccsdt</t>
  </si>
  <si>
    <t>187-507-92906-dlpnoccsdt</t>
  </si>
  <si>
    <t>1-631-95904-dlpnoccsdt</t>
  </si>
  <si>
    <t>3-683-93816-dlpnoccsdt</t>
  </si>
  <si>
    <t>1-384-99309-dlpnoccsdt</t>
  </si>
  <si>
    <t>187-424-95782-dlpnoccsdt</t>
  </si>
  <si>
    <t>187-440-95422-dlpnoccsdt</t>
  </si>
  <si>
    <t>187-543-33297-dlpnoccsdt</t>
  </si>
  <si>
    <t>187-650-89833-dlpnoccsdt</t>
  </si>
  <si>
    <t>187-339-96940-dlpnoccsdt</t>
  </si>
  <si>
    <t>1-506-80658-dlpnoccsdt</t>
  </si>
  <si>
    <t>3-242-93145-dlpnoccsdt</t>
  </si>
  <si>
    <t>187-624-82622-dlpnoccsdt</t>
  </si>
  <si>
    <t>187-681-98295-dlpnoccsdt</t>
  </si>
  <si>
    <t>3-714-95026-dlpnoccsdt</t>
  </si>
  <si>
    <t>187-307-93996-dlpnoccsdt</t>
  </si>
  <si>
    <t>187-441-90313-dlpnoccsdt</t>
  </si>
  <si>
    <t>1-592-94829-dlpnoccsdt</t>
  </si>
  <si>
    <t>187-520-91645-dlpnoccsdt</t>
  </si>
  <si>
    <t>187-513-99294-dlpnoccsdt</t>
  </si>
  <si>
    <t>187-587-99730-dlpnoccsdt</t>
  </si>
  <si>
    <t>187-707-91549-dlpnoccsdt</t>
  </si>
  <si>
    <t>3-543-99488-dlpnoccsdt</t>
  </si>
  <si>
    <t>1-593-99077-dlpnoccsdt</t>
  </si>
  <si>
    <t>3-655-46263-dlpnoccsdt</t>
  </si>
  <si>
    <t>3-682-99912-dlpnoccsdt</t>
  </si>
  <si>
    <t>1-510-97790-dlpnoccsdt</t>
  </si>
  <si>
    <t>187-640-90848-dlpnoccsdt</t>
  </si>
  <si>
    <t>3-613-100946-dlpnoccsdt</t>
  </si>
  <si>
    <t>1-521-97863-dlpnoccsdt</t>
  </si>
  <si>
    <t>3-862-90037-dlpnoccsdt</t>
  </si>
  <si>
    <t>187-633-93125-dlpnoccsdt</t>
  </si>
  <si>
    <t>187-629-93230-dlpnoccsdt</t>
  </si>
  <si>
    <t>187-573-82548-dlpnoccsdt</t>
  </si>
  <si>
    <t>187-620-84807-dlpnoccsdt</t>
  </si>
  <si>
    <t>1-430-87917-dlpnoccsdt</t>
  </si>
  <si>
    <t>1-912-87696-dlpnoccsdt</t>
  </si>
  <si>
    <t>1-576-89858-dlpnoccsdt</t>
  </si>
  <si>
    <t>187-816-92524-dlpnoccsdt</t>
  </si>
  <si>
    <t>1-479-100409-dlpnoccsdt</t>
  </si>
  <si>
    <t>187-627-94891-dlpnoccsdt</t>
  </si>
  <si>
    <t>1-604-87188-dlpnoccsdt</t>
  </si>
  <si>
    <t>1-377-100398-dlpnoccsdt</t>
  </si>
  <si>
    <t>3-866-90950-dlpnoccsdt</t>
  </si>
  <si>
    <t>3-447-89085-dlpnoccsdt</t>
  </si>
  <si>
    <t>187-548-89947-dlpnoccsdt</t>
  </si>
  <si>
    <t>1-614-80926-dlpnoccsdt</t>
  </si>
  <si>
    <t>187-675-95130-dlpnoccsdt</t>
  </si>
  <si>
    <t>1-547-98290-dlpnoccsdt</t>
  </si>
  <si>
    <t>187-625-87571-dlpnoccsdt</t>
  </si>
  <si>
    <t>1-418-95528-dlpnoccsdt</t>
  </si>
  <si>
    <t>3-692-70784-dlpnoccsdt</t>
  </si>
  <si>
    <t>187-623-97397-dlpnoccsdt</t>
  </si>
  <si>
    <t>1-562-76634-dlpnoccsdt</t>
  </si>
  <si>
    <t>187-345-96232-dlpnoccsdt</t>
  </si>
  <si>
    <t>187-477-100778-dlpnoccsdt</t>
  </si>
  <si>
    <t>1-868-75679-dlpnoccsdt</t>
  </si>
  <si>
    <t>3-455-94088-dlpnoccsdt</t>
  </si>
  <si>
    <t>1-542-72166-dlpnoccsdt</t>
  </si>
  <si>
    <t>1-573-93089-dlpnoccsdt</t>
  </si>
  <si>
    <t>1-465-97368-dlpnoccsdt</t>
  </si>
  <si>
    <t>3-660-87348-dlpnoccsdt</t>
  </si>
  <si>
    <t>187-902-66521-dlpnoccsdt</t>
  </si>
  <si>
    <t>1-309-100306-dlpnoccsdt</t>
  </si>
  <si>
    <t>3-531-93086-dlpnoccsdt</t>
  </si>
  <si>
    <t>1-609-100280-dlpnoccsdt</t>
  </si>
  <si>
    <t>1-804-97502-dlpnoccsdt</t>
  </si>
  <si>
    <t>187-666-80527-dlpnoccsdt</t>
  </si>
  <si>
    <t>1-709-91620-dlpnoccsdt</t>
  </si>
  <si>
    <t>1-824-66350-dlpnoccsdt</t>
  </si>
  <si>
    <t>1-456-97052-dlpnoccsdt</t>
  </si>
  <si>
    <t>3-558-91878-dlpnoccsdt</t>
  </si>
  <si>
    <t>187-563-100608-dlpnoccsdt</t>
  </si>
  <si>
    <t>1-505-91131-dlpnoccsdt</t>
  </si>
  <si>
    <t>1-742-81930-dlpnoccsdt</t>
  </si>
  <si>
    <t>3-693-89519-dlpnoccsdt</t>
  </si>
  <si>
    <t>1-803-61941-dlpnoccsdt</t>
  </si>
  <si>
    <t>187-552-83845-dlpnoccsdt</t>
  </si>
  <si>
    <t>187-465-92629-dlpnoccsdt</t>
  </si>
  <si>
    <t>1-611-96467-dlpnoccsdt</t>
  </si>
  <si>
    <t>3-553-80984-dlpnoccsdt</t>
  </si>
  <si>
    <t>3-588-94910-dlpnoccsdt</t>
  </si>
  <si>
    <t>187-646-90846-dlpnoccsdt</t>
  </si>
  <si>
    <t>187-409-92804-dlpnoccsdt</t>
  </si>
  <si>
    <t>2-methylthreitol--(H2O)4</t>
  </si>
  <si>
    <t>2-meth + 4H2O &gt; 2-meth-(H2O)4</t>
  </si>
  <si>
    <t>0H2O-SA</t>
  </si>
  <si>
    <t xml:space="preserve">187-75-81304-wb97xd </t>
  </si>
  <si>
    <t xml:space="preserve">187-15-88671-wb97xd </t>
  </si>
  <si>
    <t xml:space="preserve">187-18-9118-wb97xd </t>
  </si>
  <si>
    <t xml:space="preserve">187-41-60704-wb97xd </t>
  </si>
  <si>
    <t xml:space="preserve">1-107-37839-wb97xd </t>
  </si>
  <si>
    <t xml:space="preserve">1-75-73304-wb97xd </t>
  </si>
  <si>
    <t xml:space="preserve">187-SAc-129-43415-wb97xd </t>
  </si>
  <si>
    <t xml:space="preserve">1-109-3268-wb97xd </t>
  </si>
  <si>
    <t xml:space="preserve">1-127-51843-wb97xd </t>
  </si>
  <si>
    <t xml:space="preserve">187-233-69063-wb97xd </t>
  </si>
  <si>
    <t xml:space="preserve">1-229-27577-wb97xd </t>
  </si>
  <si>
    <t xml:space="preserve">187-SAc-245-80815-wb97xd </t>
  </si>
  <si>
    <t xml:space="preserve">187-228-42000-wb97xd </t>
  </si>
  <si>
    <t xml:space="preserve">3-150-90661-wb97xd </t>
  </si>
  <si>
    <t xml:space="preserve">1-195-83838-wb97xd </t>
  </si>
  <si>
    <t xml:space="preserve">1-SAc-45-48463-wb97xd </t>
  </si>
  <si>
    <t xml:space="preserve">3-SAc-144-81404-wb97xd </t>
  </si>
  <si>
    <t xml:space="preserve">3-257-98496-wb97xd </t>
  </si>
  <si>
    <t xml:space="preserve">187-197-66917-wb97xd </t>
  </si>
  <si>
    <t xml:space="preserve">187-SAc-227-85382-wb97xd </t>
  </si>
  <si>
    <t xml:space="preserve">1-231-50718-wb97xd </t>
  </si>
  <si>
    <t xml:space="preserve">187-28-92512-wb97xd </t>
  </si>
  <si>
    <t xml:space="preserve">187-243-85721-wb97xd </t>
  </si>
  <si>
    <t xml:space="preserve">187-172-72823-wb97xd </t>
  </si>
  <si>
    <t xml:space="preserve">187-214-47852-wb97xd </t>
  </si>
  <si>
    <t xml:space="preserve">1-139-81549-wb97xd </t>
  </si>
  <si>
    <t xml:space="preserve">1-SAc-148-82747-wb97xd </t>
  </si>
  <si>
    <t xml:space="preserve">1-SAc-226-46623-wb97xd </t>
  </si>
  <si>
    <t xml:space="preserve">1-263-96889-wb97xd </t>
  </si>
  <si>
    <t xml:space="preserve">187-SAc-262-84272-wb97xd </t>
  </si>
  <si>
    <t xml:space="preserve">1-87-30937-wb97xd </t>
  </si>
  <si>
    <t xml:space="preserve">187-247-45704-wb97xd </t>
  </si>
  <si>
    <t xml:space="preserve">187-115-70915-wb97xd </t>
  </si>
  <si>
    <t xml:space="preserve">187-234-93832-wb97xd </t>
  </si>
  <si>
    <t xml:space="preserve">187-SAc-61-72329-wb97xd </t>
  </si>
  <si>
    <t xml:space="preserve">1-SAc-200-39690-wb97xd </t>
  </si>
  <si>
    <t xml:space="preserve">187-212-47420-wb97xd </t>
  </si>
  <si>
    <t xml:space="preserve">187-145-91054-wb97xd </t>
  </si>
  <si>
    <t xml:space="preserve">187-4-19057-wb97xd </t>
  </si>
  <si>
    <t xml:space="preserve">3-SAc-112-93386-wb97xd </t>
  </si>
  <si>
    <t xml:space="preserve">1-SAc-137-8916-wb97xd </t>
  </si>
  <si>
    <t xml:space="preserve">187-133-98171-wb97xd </t>
  </si>
  <si>
    <t xml:space="preserve">187-88-86282-wb97xd </t>
  </si>
  <si>
    <t xml:space="preserve">187-SAc-21-58243-wb97xd </t>
  </si>
  <si>
    <t xml:space="preserve">187-11-27270-wb97xd </t>
  </si>
  <si>
    <t xml:space="preserve">1-140-90779-wb97xd </t>
  </si>
  <si>
    <t xml:space="preserve">187-32-7877-wb97xd </t>
  </si>
  <si>
    <t xml:space="preserve">1-SAc-138-90371-wb97xd </t>
  </si>
  <si>
    <t xml:space="preserve">187-166-68308-wb97xd </t>
  </si>
  <si>
    <t xml:space="preserve">1-161-50719-wb97xd </t>
  </si>
  <si>
    <t xml:space="preserve">187-48-94285-wb97xd </t>
  </si>
  <si>
    <t xml:space="preserve">1-SAc-154-100283-wb97xd </t>
  </si>
  <si>
    <t xml:space="preserve">187-223-91401-wb97xd </t>
  </si>
  <si>
    <t xml:space="preserve">187-157-83525-wb97xd </t>
  </si>
  <si>
    <t xml:space="preserve">187-SAc-237-94211-wb97xd </t>
  </si>
  <si>
    <t xml:space="preserve">1-257-96956-wb97xd </t>
  </si>
  <si>
    <t xml:space="preserve">187-215-21989-wb97xd </t>
  </si>
  <si>
    <t xml:space="preserve">187-220-100877-wb97xd </t>
  </si>
  <si>
    <t xml:space="preserve">1-184-17056-wb97xd </t>
  </si>
  <si>
    <t xml:space="preserve">1-SAc-258-87938-wb97xd </t>
  </si>
  <si>
    <t xml:space="preserve">1-SAc-206-83111-wb97xd </t>
  </si>
  <si>
    <t xml:space="preserve">187-206-85720-wb97xd </t>
  </si>
  <si>
    <t xml:space="preserve">3-SAc-233-72029-wb97xd </t>
  </si>
  <si>
    <t xml:space="preserve">3-240-61399-wb97xd </t>
  </si>
  <si>
    <t xml:space="preserve">187-125-100809-wb97xd </t>
  </si>
  <si>
    <t xml:space="preserve">187-236-91965-wb97xd </t>
  </si>
  <si>
    <t xml:space="preserve">3-204-72887-wb97xd </t>
  </si>
  <si>
    <t xml:space="preserve">187-SAc-260-71673-wb97xd </t>
  </si>
  <si>
    <t xml:space="preserve">187-150-90139-wb97xd </t>
  </si>
  <si>
    <t xml:space="preserve">1-141-92706-wb97xd </t>
  </si>
  <si>
    <t xml:space="preserve">1-217-92354-wb97xd </t>
  </si>
  <si>
    <t xml:space="preserve">187-187-60188-wb97xd </t>
  </si>
  <si>
    <t xml:space="preserve">187-SAc-191-74642-wb97xd </t>
  </si>
  <si>
    <t xml:space="preserve">187-SAc-192-85794-wb97xd </t>
  </si>
  <si>
    <t xml:space="preserve">1-SAc-180-98670-wb97xd </t>
  </si>
  <si>
    <t xml:space="preserve">187-SAc-233-78108-wb97xd </t>
  </si>
  <si>
    <t xml:space="preserve">187-96-54514-wb97xd </t>
  </si>
  <si>
    <t xml:space="preserve">1-SAc-271-48951-wb97xd </t>
  </si>
  <si>
    <t xml:space="preserve">1-SAc-158-37817-wb97xd </t>
  </si>
  <si>
    <t xml:space="preserve">1-262-97765-wb97xd </t>
  </si>
  <si>
    <t xml:space="preserve">187-SAc-49-67548-wb97xd </t>
  </si>
  <si>
    <t xml:space="preserve">3-194-74453-wb97xd </t>
  </si>
  <si>
    <t xml:space="preserve">187-SAc-206-95234-wb97xd </t>
  </si>
  <si>
    <t>1H2O-SA</t>
  </si>
  <si>
    <t xml:space="preserve">1-161-31067-wb97xd </t>
  </si>
  <si>
    <t xml:space="preserve">187-244-70983-wb97xd </t>
  </si>
  <si>
    <t xml:space="preserve">187-197-85887-wb97xd </t>
  </si>
  <si>
    <t xml:space="preserve">3-170-33829-wb97xd </t>
  </si>
  <si>
    <t xml:space="preserve">187-SAc-128-73267-wb97xd </t>
  </si>
  <si>
    <t xml:space="preserve">3-157-77300-wb97xd </t>
  </si>
  <si>
    <t xml:space="preserve">187-366-94643-wb97xd </t>
  </si>
  <si>
    <t xml:space="preserve">1-SAc-70-48669-wb97xd </t>
  </si>
  <si>
    <t xml:space="preserve">3-SAc-392-89843-wb97xd </t>
  </si>
  <si>
    <t xml:space="preserve">3-429-77822-wb97xd </t>
  </si>
  <si>
    <t xml:space="preserve">3-404-100470-wb97xd </t>
  </si>
  <si>
    <t xml:space="preserve">187-123-93233-wb97xd </t>
  </si>
  <si>
    <t xml:space="preserve">1-327-97791-wb97xd </t>
  </si>
  <si>
    <t xml:space="preserve">3-301-73879-wb97xd </t>
  </si>
  <si>
    <t xml:space="preserve">1-SAc-287-85922-wb97xd </t>
  </si>
  <si>
    <t xml:space="preserve">187-399-56223-wb97xd </t>
  </si>
  <si>
    <t xml:space="preserve">187-487-100531-wb97xd </t>
  </si>
  <si>
    <t xml:space="preserve">3-SAc-182-98179-wb97xd </t>
  </si>
  <si>
    <t xml:space="preserve">3-SAc-454-100604-wb97xd </t>
  </si>
  <si>
    <t xml:space="preserve">1-64-37704-wb97xd </t>
  </si>
  <si>
    <t xml:space="preserve">1-187-73814-wb97xd </t>
  </si>
  <si>
    <t xml:space="preserve">187-438-98239-wb97xd </t>
  </si>
  <si>
    <t xml:space="preserve">1-SAc-269-100027-wb97xd </t>
  </si>
  <si>
    <t xml:space="preserve">3-SAc-404-55393-wb97xd </t>
  </si>
  <si>
    <t xml:space="preserve">187-471-99476-wb97xd </t>
  </si>
  <si>
    <t xml:space="preserve">1-256-61918-wb97xd </t>
  </si>
  <si>
    <t xml:space="preserve">187-SAc-329-84789-wb97xd </t>
  </si>
  <si>
    <t xml:space="preserve">187-467-97827-wb97xd </t>
  </si>
  <si>
    <t xml:space="preserve">187-SAc-515-92703-wb97xd </t>
  </si>
  <si>
    <t xml:space="preserve">1-SAc-259-82939-wb97xd </t>
  </si>
  <si>
    <t xml:space="preserve">3-153-96801-wb97xd </t>
  </si>
  <si>
    <t xml:space="preserve">1-SAc-243-86911-wb97xd </t>
  </si>
  <si>
    <t xml:space="preserve">1-SAc-501-100228-wb97xd </t>
  </si>
  <si>
    <t xml:space="preserve">187-282-91897-wb97xd </t>
  </si>
  <si>
    <t xml:space="preserve">1-331-64326-wb97xd </t>
  </si>
  <si>
    <t xml:space="preserve">1-SAc-337-87042-wb97xd </t>
  </si>
  <si>
    <t xml:space="preserve">3-SAc-321-86471-wb97xd </t>
  </si>
  <si>
    <t xml:space="preserve">3-119-71808-wb97xd </t>
  </si>
  <si>
    <t xml:space="preserve">3-SAc-395-82053-wb97xd </t>
  </si>
  <si>
    <t xml:space="preserve">1-172-93431-wb97xd </t>
  </si>
  <si>
    <t xml:space="preserve">187-59-42203-wb97xd </t>
  </si>
  <si>
    <t xml:space="preserve">187-SAc-252-62208-wb97xd </t>
  </si>
  <si>
    <t xml:space="preserve">1-SAc-266-69163-wb97xd </t>
  </si>
  <si>
    <t xml:space="preserve">1-212-98956-wb97xd </t>
  </si>
  <si>
    <t xml:space="preserve">3-291-66751-wb97xd </t>
  </si>
  <si>
    <t xml:space="preserve">187-SAc-272-64924-wb97xd </t>
  </si>
  <si>
    <t xml:space="preserve">187-218-82466-wb97xd </t>
  </si>
  <si>
    <t xml:space="preserve">187-461-71687-wb97xd </t>
  </si>
  <si>
    <t xml:space="preserve">187-391-92148-wb97xd </t>
  </si>
  <si>
    <t xml:space="preserve">187-407-96121-wb97xd </t>
  </si>
  <si>
    <t xml:space="preserve">187-261-93124-wb97xd </t>
  </si>
  <si>
    <t xml:space="preserve">187-SAc-346-96659-wb97xd </t>
  </si>
  <si>
    <t xml:space="preserve">3-SAc-417-99597-wb97xd </t>
  </si>
  <si>
    <t xml:space="preserve">3-SAc-441-80806-wb97xd </t>
  </si>
  <si>
    <t xml:space="preserve">187-SAc-395-73717-wb97xd </t>
  </si>
  <si>
    <t xml:space="preserve">1-310-96879-wb97xd </t>
  </si>
  <si>
    <t xml:space="preserve">1-346-92204-wb97xd </t>
  </si>
  <si>
    <t xml:space="preserve">187-273-90876-wb97xd </t>
  </si>
  <si>
    <t xml:space="preserve">187-328-58114-wb97xd </t>
  </si>
  <si>
    <t xml:space="preserve">3-SAc-80-61864-wb97xd </t>
  </si>
  <si>
    <t xml:space="preserve">1-446-93212-wb97xd </t>
  </si>
  <si>
    <t xml:space="preserve">1-SAc-267-76060-wb97xd </t>
  </si>
  <si>
    <t xml:space="preserve">187-400-81183-wb97xd </t>
  </si>
  <si>
    <t xml:space="preserve">1-SAc-282-93766-wb97xd </t>
  </si>
  <si>
    <t xml:space="preserve">3-240-89864-wb97xd </t>
  </si>
  <si>
    <t xml:space="preserve">1-412-74141-wb97xd </t>
  </si>
  <si>
    <t xml:space="preserve">187-449-99289-wb97xd </t>
  </si>
  <si>
    <t xml:space="preserve">1-354-68782-wb97xd </t>
  </si>
  <si>
    <t xml:space="preserve">187-409-100071-wb97xd </t>
  </si>
  <si>
    <t xml:space="preserve">1-476-95927-wb97xd </t>
  </si>
  <si>
    <t xml:space="preserve">3-248-74610-wb97xd </t>
  </si>
  <si>
    <t xml:space="preserve">1-322-85029-wb97xd </t>
  </si>
  <si>
    <t xml:space="preserve">1-258-27920-wb97xd </t>
  </si>
  <si>
    <t xml:space="preserve">1-261-87925-wb97xd </t>
  </si>
  <si>
    <t xml:space="preserve">187-SAc-434-52210-wb97xd </t>
  </si>
  <si>
    <t xml:space="preserve">3-487-83008-wb97xd </t>
  </si>
  <si>
    <t xml:space="preserve">1-275-82252-wb97xd </t>
  </si>
  <si>
    <t xml:space="preserve">1-341-73681-wb97xd </t>
  </si>
  <si>
    <t xml:space="preserve">3-SAc-214-100471-wb97xd </t>
  </si>
  <si>
    <t xml:space="preserve">187-368-94032-wb97xd </t>
  </si>
  <si>
    <t xml:space="preserve">1-458-100523-wb97xd </t>
  </si>
  <si>
    <t xml:space="preserve">1-486-94242-wb97xd </t>
  </si>
  <si>
    <t xml:space="preserve">187-SAc-423-96282-wb97xd </t>
  </si>
  <si>
    <t xml:space="preserve">187-287-91747-wb97xd </t>
  </si>
  <si>
    <t xml:space="preserve">187-307-59942-wb97xd </t>
  </si>
  <si>
    <t xml:space="preserve">187-SAc-494-99912-wb97xd </t>
  </si>
  <si>
    <t xml:space="preserve">187-422-86030-wb97xd </t>
  </si>
  <si>
    <t xml:space="preserve">187-497-87297-wb97xd </t>
  </si>
  <si>
    <t xml:space="preserve">3-SAc-379-89896-wb97xd </t>
  </si>
  <si>
    <t xml:space="preserve">1-342-76024-wb97xd </t>
  </si>
  <si>
    <t xml:space="preserve">187-SAc-508-92093-wb97xd </t>
  </si>
  <si>
    <t xml:space="preserve">1-308-94210-wb97xd </t>
  </si>
  <si>
    <t xml:space="preserve">1-SAc-363-94463-wb97xd </t>
  </si>
  <si>
    <t xml:space="preserve">1-SAc-419-87949-wb97xd </t>
  </si>
  <si>
    <t xml:space="preserve">187-106-87384-wb97xd </t>
  </si>
  <si>
    <t xml:space="preserve">3-SAc-362-87917-wb97xd </t>
  </si>
  <si>
    <t xml:space="preserve">3-SAc-364-55144-wb97xd </t>
  </si>
  <si>
    <t xml:space="preserve">3-SAc-507-92560-wb97xd </t>
  </si>
  <si>
    <t xml:space="preserve">1-472-32800-wb97xd </t>
  </si>
  <si>
    <t xml:space="preserve">187-459-15884-wb97xd </t>
  </si>
  <si>
    <t xml:space="preserve">1-SAc-184-94113-wb97xd </t>
  </si>
  <si>
    <t xml:space="preserve">1-272-91422-wb97xd </t>
  </si>
  <si>
    <t xml:space="preserve">1-SAc-382-62592-wb97xd </t>
  </si>
  <si>
    <t xml:space="preserve">187-276-34912-wb97xd </t>
  </si>
  <si>
    <t xml:space="preserve">1-386-97621-wb97xd </t>
  </si>
  <si>
    <t xml:space="preserve">187-SAc-453-94759-wb97xd </t>
  </si>
  <si>
    <t xml:space="preserve">187-SAc-445-71122-wb97xd </t>
  </si>
  <si>
    <t xml:space="preserve">187-347-91488-wb97xd </t>
  </si>
  <si>
    <t xml:space="preserve">187-437-97399-wb97xd </t>
  </si>
  <si>
    <t xml:space="preserve">187-21-99987-wb97xd </t>
  </si>
  <si>
    <t xml:space="preserve">1-SAc-386-100890-wb97xd </t>
  </si>
  <si>
    <t xml:space="preserve">1-223-97733-wb97xd </t>
  </si>
  <si>
    <t xml:space="preserve">187-429-89643-wb97xd </t>
  </si>
  <si>
    <t xml:space="preserve">187-255-79698-wb97xd </t>
  </si>
  <si>
    <t xml:space="preserve">3-SAc-496-92831-wb97xd </t>
  </si>
  <si>
    <t xml:space="preserve">187-406-98061-wb97xd </t>
  </si>
  <si>
    <t xml:space="preserve">187-401-93283-wb97xd </t>
  </si>
  <si>
    <t xml:space="preserve">187-343-89627-wb97xd </t>
  </si>
  <si>
    <t xml:space="preserve">187-SAc-83-92609-wb97xd </t>
  </si>
  <si>
    <t xml:space="preserve">3-SAc-224-71284-wb97xd </t>
  </si>
  <si>
    <t xml:space="preserve">187-SAc-436-79067-wb97xd </t>
  </si>
  <si>
    <t xml:space="preserve">1-130-75931-wb97xd </t>
  </si>
  <si>
    <t xml:space="preserve">187-SAc-109-73844-wb97xd </t>
  </si>
  <si>
    <t xml:space="preserve">1-461-60165-wb97xd </t>
  </si>
  <si>
    <t xml:space="preserve">1-150-42764-wb97xd </t>
  </si>
  <si>
    <t xml:space="preserve">3-SAc-518-91742-wb97xd </t>
  </si>
  <si>
    <t xml:space="preserve">187-506-79768-wb97xd </t>
  </si>
  <si>
    <t xml:space="preserve">1-507-87893-wb97xd </t>
  </si>
  <si>
    <t xml:space="preserve">187-SAc-374-72032-wb97xd </t>
  </si>
  <si>
    <t xml:space="preserve">187-SAc-408-44805-wb97xd </t>
  </si>
  <si>
    <t xml:space="preserve">187-SAc-204-87833-wb97xd </t>
  </si>
  <si>
    <t xml:space="preserve">187-SAc-410-93390-wb97xd </t>
  </si>
  <si>
    <t xml:space="preserve">187-0-78527-wb97xd </t>
  </si>
  <si>
    <t xml:space="preserve">1-488-95392-wb97xd </t>
  </si>
  <si>
    <t xml:space="preserve">1-512-53400-wb97xd </t>
  </si>
  <si>
    <t xml:space="preserve">187-208-72075-wb97xd </t>
  </si>
  <si>
    <t xml:space="preserve">187-SAc-493-92837-wb97xd </t>
  </si>
  <si>
    <t xml:space="preserve">187-387-94268-wb97xd </t>
  </si>
  <si>
    <t xml:space="preserve">1-SAc-238-99068-wb97xd </t>
  </si>
  <si>
    <t xml:space="preserve">3-511-72575-wb97xd </t>
  </si>
  <si>
    <t xml:space="preserve">187-SAc-216-56766-wb97xd </t>
  </si>
  <si>
    <t xml:space="preserve">1-SAc-508-96328-wb97xd </t>
  </si>
  <si>
    <t xml:space="preserve">3-SAc-388-97463-wb97xd </t>
  </si>
  <si>
    <t xml:space="preserve">1-420-95865-wb97xd </t>
  </si>
  <si>
    <t xml:space="preserve">187-12-94577-wb97xd </t>
  </si>
  <si>
    <t xml:space="preserve">1-213-87012-wb97xd </t>
  </si>
  <si>
    <t xml:space="preserve">1-147-38268-wb97xd </t>
  </si>
  <si>
    <t xml:space="preserve">1-249-94587-wb97xd </t>
  </si>
  <si>
    <t xml:space="preserve">3-SAc-268-40151-wb97xd </t>
  </si>
  <si>
    <t xml:space="preserve">187-492-83827-wb97xd </t>
  </si>
  <si>
    <t xml:space="preserve">187-408-96362-wb97xd </t>
  </si>
  <si>
    <t xml:space="preserve">3-419-80576-wb97xd </t>
  </si>
  <si>
    <t xml:space="preserve">187-SAc-163-77187-wb97xd </t>
  </si>
  <si>
    <t xml:space="preserve">187-514-79682-wb97xd </t>
  </si>
  <si>
    <t xml:space="preserve">1-SAc-427-88522-wb97xd </t>
  </si>
  <si>
    <t xml:space="preserve">1-SAc-263-84582-wb97xd </t>
  </si>
  <si>
    <t xml:space="preserve">1-477-90697-wb97xd </t>
  </si>
  <si>
    <t xml:space="preserve">1-483-93972-wb97xd </t>
  </si>
  <si>
    <t xml:space="preserve">3-349-72565-wb97xd </t>
  </si>
  <si>
    <t xml:space="preserve">1-SAc-215-70180-wb97xd </t>
  </si>
  <si>
    <t xml:space="preserve">187-SAc-323-72350-wb97xd </t>
  </si>
  <si>
    <t xml:space="preserve">1-392-93705-wb97xd </t>
  </si>
  <si>
    <t xml:space="preserve">1-SAc-365-99123-wb97xd </t>
  </si>
  <si>
    <t xml:space="preserve">187-157-17812-wb97xd </t>
  </si>
  <si>
    <t xml:space="preserve">187-SAc-221-97439-wb97xd </t>
  </si>
  <si>
    <t xml:space="preserve">1-SAc-441-98860-wb97xd </t>
  </si>
  <si>
    <t xml:space="preserve">1-120-95231-wb97xd </t>
  </si>
  <si>
    <t xml:space="preserve">187-SAc-212-88147-wb97xd </t>
  </si>
  <si>
    <t xml:space="preserve">3-SAc-439-95837-wb97xd </t>
  </si>
  <si>
    <t xml:space="preserve">1-SAc-284-2800-wb97xd </t>
  </si>
  <si>
    <t xml:space="preserve">187-SAc-430-93986-wb97xd </t>
  </si>
  <si>
    <t xml:space="preserve">1-519-95513-wb97xd </t>
  </si>
  <si>
    <t xml:space="preserve">3-361-96175-wb97xd </t>
  </si>
  <si>
    <t xml:space="preserve">3-440-86967-wb97xd </t>
  </si>
  <si>
    <t xml:space="preserve">187-SAc-226-89778-wb97xd </t>
  </si>
  <si>
    <t xml:space="preserve">1-101-34440-wb97xd </t>
  </si>
  <si>
    <t xml:space="preserve">1-515-76204-wb97xd </t>
  </si>
  <si>
    <t xml:space="preserve">187-257-98079-wb97xd </t>
  </si>
  <si>
    <t xml:space="preserve">187-517-98481-wb97xd </t>
  </si>
  <si>
    <t xml:space="preserve">3-508-99674-wb97xd </t>
  </si>
  <si>
    <t xml:space="preserve">1-233-97703-wb97xd </t>
  </si>
  <si>
    <t xml:space="preserve">187-SAc-422-86586-wb97xd </t>
  </si>
  <si>
    <t xml:space="preserve">1-387-98648-wb97xd </t>
  </si>
  <si>
    <t xml:space="preserve">1-SAc-466-67324-wb97xd </t>
  </si>
  <si>
    <t xml:space="preserve">187-281-85459-wb97xd </t>
  </si>
  <si>
    <t xml:space="preserve">187-SAc-324-98912-wb97xd </t>
  </si>
  <si>
    <t xml:space="preserve">187-SAc-355-94299-wb97xd </t>
  </si>
  <si>
    <t xml:space="preserve">187-80-73853-wb97xd </t>
  </si>
  <si>
    <t xml:space="preserve">187-288-92256-wb97xd </t>
  </si>
  <si>
    <t xml:space="preserve">1-480-93425-wb97xd </t>
  </si>
  <si>
    <t xml:space="preserve">187-336-73718-wb97xd </t>
  </si>
  <si>
    <t xml:space="preserve">3-392-83485-wb97xd </t>
  </si>
  <si>
    <t xml:space="preserve">187-268-29590-wb97xd </t>
  </si>
  <si>
    <t xml:space="preserve">1-SAc-462-97863-wb97xd </t>
  </si>
  <si>
    <t xml:space="preserve">187-417-96687-wb97xd </t>
  </si>
  <si>
    <t xml:space="preserve">3-SAc-307-97307-wb97xd </t>
  </si>
  <si>
    <t xml:space="preserve">187-457-16689-wb97xd </t>
  </si>
  <si>
    <t xml:space="preserve">1-244-86938-wb97xd </t>
  </si>
  <si>
    <t xml:space="preserve">187-507-93710-wb97xd </t>
  </si>
  <si>
    <t xml:space="preserve">187-469-92594-wb97xd </t>
  </si>
  <si>
    <t xml:space="preserve">1-SAc-470-74200-wb97xd </t>
  </si>
  <si>
    <t xml:space="preserve">3-SAc-451-93764-wb97xd </t>
  </si>
  <si>
    <t xml:space="preserve">1-SAc-223-81711-wb97xd </t>
  </si>
  <si>
    <t xml:space="preserve">3-485-53020-wb97xd </t>
  </si>
  <si>
    <t xml:space="preserve">1-SAc-454-78584-wb97xd </t>
  </si>
  <si>
    <t xml:space="preserve">187-SAc-262-74692-wb97xd </t>
  </si>
  <si>
    <t xml:space="preserve">1-SAc-324-98435-wb97xd </t>
  </si>
  <si>
    <t xml:space="preserve">1-506-87070-wb97xd </t>
  </si>
  <si>
    <t xml:space="preserve">187-SAc-505-92936-wb97xd </t>
  </si>
  <si>
    <t xml:space="preserve">187-390-74071-wb97xd </t>
  </si>
  <si>
    <t xml:space="preserve">1-SAc-399-99072-wb97xd </t>
  </si>
  <si>
    <t xml:space="preserve">187-SAc-462-97085-wb97xd </t>
  </si>
  <si>
    <t xml:space="preserve">1-SAc-505-94712-wb97xd </t>
  </si>
  <si>
    <t xml:space="preserve">187-241-99794-wb97xd </t>
  </si>
  <si>
    <t xml:space="preserve">187-444-93362-wb97xd </t>
  </si>
  <si>
    <t xml:space="preserve">1-SAc-255-48752-wb97xd </t>
  </si>
  <si>
    <t xml:space="preserve">1-407-30571-wb97xd </t>
  </si>
  <si>
    <t xml:space="preserve">3-SAc-210-99917-wb97xd </t>
  </si>
  <si>
    <t xml:space="preserve">187-504-99533-wb97xd </t>
  </si>
  <si>
    <t xml:space="preserve">1-SAc-374-72166-wb97xd </t>
  </si>
  <si>
    <t xml:space="preserve">187-373-55189-wb97xd </t>
  </si>
  <si>
    <t xml:space="preserve">1-198-87769-wb97xd </t>
  </si>
  <si>
    <t xml:space="preserve">1-SAc-495-95233-wb97xd </t>
  </si>
  <si>
    <t xml:space="preserve">1-388-100432-wb97xd </t>
  </si>
  <si>
    <t xml:space="preserve">1-SAc-486-96693-wb97xd </t>
  </si>
  <si>
    <t xml:space="preserve">187-388-85083-wb97xd </t>
  </si>
  <si>
    <t xml:space="preserve">187-414-100296-wb97xd </t>
  </si>
  <si>
    <t xml:space="preserve">1-SAc-460-90487-wb97xd </t>
  </si>
  <si>
    <t xml:space="preserve">187-SAc-282-100391-wb97xd </t>
  </si>
  <si>
    <t xml:space="preserve">187-SAc-367-91361-wb97xd </t>
  </si>
  <si>
    <t xml:space="preserve">1-SAc-498-100119-wb97xd </t>
  </si>
  <si>
    <t xml:space="preserve">187-294-91852-wb97xd </t>
  </si>
  <si>
    <t xml:space="preserve">187-448-99985-wb97xd </t>
  </si>
  <si>
    <t xml:space="preserve">1-SAc-492-94460-wb97xd </t>
  </si>
  <si>
    <t xml:space="preserve">187-363-90493-wb97xd </t>
  </si>
  <si>
    <t xml:space="preserve">187-SAc-516-87707-wb97xd </t>
  </si>
  <si>
    <t xml:space="preserve">1-439-80853-wb97xd </t>
  </si>
  <si>
    <t xml:space="preserve">1-437-80586-wb97xd </t>
  </si>
  <si>
    <t xml:space="preserve">3-369-94810-wb97xd </t>
  </si>
  <si>
    <t xml:space="preserve">3-SAc-492-82744-wb97xd </t>
  </si>
  <si>
    <t xml:space="preserve">3-426-76556-wb97xd </t>
  </si>
  <si>
    <t xml:space="preserve">187-472-86833-wb97xd </t>
  </si>
  <si>
    <t xml:space="preserve">187-385-97594-wb97xd </t>
  </si>
  <si>
    <t xml:space="preserve">1-133-95619-wb97xd </t>
  </si>
  <si>
    <t xml:space="preserve">1-482-99191-wb97xd </t>
  </si>
  <si>
    <t xml:space="preserve">187-430-99708-wb97xd </t>
  </si>
  <si>
    <t xml:space="preserve">187-SAc-519-84361-wb97xd </t>
  </si>
  <si>
    <t xml:space="preserve">187-380-84277-wb97xd </t>
  </si>
  <si>
    <t xml:space="preserve">187-SAc-385-96637-wb97xd </t>
  </si>
  <si>
    <t xml:space="preserve">187-460-82536-wb97xd </t>
  </si>
  <si>
    <t xml:space="preserve">187-SAc-183-97841-wb97xd </t>
  </si>
  <si>
    <t xml:space="preserve">1-SAc-469-69729-wb97xd </t>
  </si>
  <si>
    <t xml:space="preserve">3-479-81035-wb97xd </t>
  </si>
  <si>
    <t xml:space="preserve">3-481-96776-wb97xd </t>
  </si>
  <si>
    <t xml:space="preserve">3-465-83274-wb97xd </t>
  </si>
  <si>
    <t xml:space="preserve">1-SAc-504-94893-wb97xd </t>
  </si>
  <si>
    <t xml:space="preserve">1-SAc-511-84087-wb97xd </t>
  </si>
  <si>
    <t xml:space="preserve">1-450-95475-wb97xd </t>
  </si>
  <si>
    <t xml:space="preserve">3-513-76446-wb97xd </t>
  </si>
  <si>
    <t xml:space="preserve">3-355-82198-wb97xd </t>
  </si>
  <si>
    <t xml:space="preserve">3-SAc-456-90144-wb97xd </t>
  </si>
  <si>
    <t xml:space="preserve">1-487-99537-wb97xd </t>
  </si>
  <si>
    <t xml:space="preserve">1-492-99325-wb97xd </t>
  </si>
  <si>
    <t xml:space="preserve">187-SAc-511-82134-wb97xd </t>
  </si>
  <si>
    <t xml:space="preserve">1-SAc-478-99240-wb97xd </t>
  </si>
  <si>
    <t xml:space="preserve">187-482-99157-wb97xd </t>
  </si>
  <si>
    <t xml:space="preserve">187-SAc-414-93768-wb97xd </t>
  </si>
  <si>
    <t xml:space="preserve">3-SAc-471-94640-wb97xd </t>
  </si>
  <si>
    <t xml:space="preserve">1-SAc-316-98992-wb97xd </t>
  </si>
  <si>
    <t xml:space="preserve">1-401-94839-wb97xd </t>
  </si>
  <si>
    <t xml:space="preserve">187-404-98799-wb97xd </t>
  </si>
  <si>
    <t xml:space="preserve">1-277-76229-wb97xd </t>
  </si>
  <si>
    <t xml:space="preserve">187-SAc-404-97695-wb97xd </t>
  </si>
  <si>
    <t xml:space="preserve">1-SAc-394-95574-wb97xd </t>
  </si>
  <si>
    <t xml:space="preserve">187-509-96661-wb97xd </t>
  </si>
  <si>
    <t xml:space="preserve">1-447-93994-wb97xd </t>
  </si>
  <si>
    <t>187-75-81304-dlpnoccsdt</t>
  </si>
  <si>
    <t>187-15-88671-dlpnoccsdt</t>
  </si>
  <si>
    <t>187-18-9118-dlpnoccsdt</t>
  </si>
  <si>
    <t>187-41-60704-dlpnoccsdt</t>
  </si>
  <si>
    <t>1-107-37839-dlpnoccsdt</t>
  </si>
  <si>
    <t>1-75-73304-dlpnoccsdt</t>
  </si>
  <si>
    <t>187-SAc-129-43415-dlpnoccsdt</t>
  </si>
  <si>
    <t>1-109-3268-dlpnoccsdt</t>
  </si>
  <si>
    <t>1-127-51843-dlpnoccsdt</t>
  </si>
  <si>
    <t>187-233-69063-dlpnoccsdt</t>
  </si>
  <si>
    <t>1-229-27577-dlpnoccsdt</t>
  </si>
  <si>
    <t>187-SAc-245-80815-dlpnoccsdt</t>
  </si>
  <si>
    <t>187-228-42000-dlpnoccsdt</t>
  </si>
  <si>
    <t>3-150-90661-dlpnoccsdt</t>
  </si>
  <si>
    <t>1-195-83838-dlpnoccsdt</t>
  </si>
  <si>
    <t>1-SAc-45-48463-dlpnoccsdt</t>
  </si>
  <si>
    <t>3-SAc-144-81404-dlpnoccsdt</t>
  </si>
  <si>
    <t>3-257-98496-dlpnoccsdt</t>
  </si>
  <si>
    <t>187-197-66917-dlpnoccsdt</t>
  </si>
  <si>
    <t>187-SAc-227-85382-dlpnoccsdt</t>
  </si>
  <si>
    <t>1-231-50718-dlpnoccsdt</t>
  </si>
  <si>
    <t>187-28-92512-dlpnoccsdt</t>
  </si>
  <si>
    <t>187-243-85721-dlpnoccsdt</t>
  </si>
  <si>
    <t>187-172-72823-dlpnoccsdt</t>
  </si>
  <si>
    <t>187-214-47852-dlpnoccsdt</t>
  </si>
  <si>
    <t>1-139-81549-dlpnoccsdt</t>
  </si>
  <si>
    <t>1-SAc-148-82747-dlpnoccsdt</t>
  </si>
  <si>
    <t>1-SAc-226-46623-dlpnoccsdt</t>
  </si>
  <si>
    <t>1-161-31067-dlpnoccsdt</t>
  </si>
  <si>
    <t>187-244-70983-dlpnoccsdt</t>
  </si>
  <si>
    <t>187-197-85887-dlpnoccsdt</t>
  </si>
  <si>
    <t>3-170-33829-dlpnoccsdt</t>
  </si>
  <si>
    <t>187-SAc-128-73267-dlpnoccsdt</t>
  </si>
  <si>
    <t>3-157-77300-dlpnoccsdt</t>
  </si>
  <si>
    <t>187-366-94643-dlpnoccsdt</t>
  </si>
  <si>
    <t>1-SAc-70-48669-dlpnoccsdt</t>
  </si>
  <si>
    <t>3-SAc-392-89843-dlpnoccsdt</t>
  </si>
  <si>
    <t>3-429-77822-dlpnoccsdt</t>
  </si>
  <si>
    <t>3-404-100470-dlpnoccsdt</t>
  </si>
  <si>
    <t>187-123-93233-dlpnoccsdt</t>
  </si>
  <si>
    <t>1-327-97791-dlpnoccsdt</t>
  </si>
  <si>
    <t>3-301-73879-dlpnoccsdt</t>
  </si>
  <si>
    <t>1-SAc-287-85922-dlpnoccsdt</t>
  </si>
  <si>
    <t>187-399-56223-dlpnoccsdt</t>
  </si>
  <si>
    <t>187-487-100531-dlpnoccsdt</t>
  </si>
  <si>
    <t>3-SAc-182-98179-dlpnoccsdt</t>
  </si>
  <si>
    <t>3-SAc-454-100604-dlpnoccsdt</t>
  </si>
  <si>
    <t>1-64-37704-dlpnoccsdt</t>
  </si>
  <si>
    <t>1-187-73814-dlpnoccsdt</t>
  </si>
  <si>
    <t>187-438-98239-dlpnoccsdt</t>
  </si>
  <si>
    <t>1-SAc-269-100027-dlpnoccsdt</t>
  </si>
  <si>
    <t>3-SAc-404-55393-dlpnoccsdt</t>
  </si>
  <si>
    <t>187-471-99476-dlpnoccsdt</t>
  </si>
  <si>
    <t>1-256-61918-dlpnoccsdt</t>
  </si>
  <si>
    <t>187-SAc-329-84789-dlpnoccsdt</t>
  </si>
  <si>
    <t>187-467-97827-dlpnoccsdt</t>
  </si>
  <si>
    <t>187-SAc-515-92703-dlpnoccsdt</t>
  </si>
  <si>
    <t>1-SAc-259-82939-dlpnoccsdt</t>
  </si>
  <si>
    <t>3-153-96801-dlpnoccsdt</t>
  </si>
  <si>
    <t>1-SAc-243-86911-dlpnoccsdt</t>
  </si>
  <si>
    <t>1-SAc-501-100228-dlpnoccsdt</t>
  </si>
  <si>
    <t>187-282-91897-dlpnoccsdt</t>
  </si>
  <si>
    <t>1-331-64326-dlpnoccsdt</t>
  </si>
  <si>
    <t>1-SAc-337-87042-dlpnoccsdt</t>
  </si>
  <si>
    <t>3-SAc-321-86471-dlpnoccsdt</t>
  </si>
  <si>
    <t>3-119-71808-dlpnoccsdt</t>
  </si>
  <si>
    <t>3-SAc-395-82053-dlpnoccsdt</t>
  </si>
  <si>
    <t>1-172-93431-dlpnoccsdt</t>
  </si>
  <si>
    <t>187-59-42203-dlpnoccsdt</t>
  </si>
  <si>
    <t>187-SAc-252-62208-dlpnoccsdt</t>
  </si>
  <si>
    <t>1-SAc-266-69163-dlpnoccsdt</t>
  </si>
  <si>
    <t>1-212-98956-dlpnoccsdt</t>
  </si>
  <si>
    <t>3-291-66751-dlpnoccsdt</t>
  </si>
  <si>
    <t>187-SAc-272-64924-dlpnoccsdt</t>
  </si>
  <si>
    <t>187-218-82466-dlpnoccsdt</t>
  </si>
  <si>
    <t>187-461-71687-dlpnoccsdt</t>
  </si>
  <si>
    <t>187-391-92148-dlpnoccsdt</t>
  </si>
  <si>
    <t>187-407-96121-dlpnoccsdt</t>
  </si>
  <si>
    <t>187-261-93124-dlpnoccsdt</t>
  </si>
  <si>
    <t>187-SAc-346-96659-dlpnoccsdt</t>
  </si>
  <si>
    <t>2H2O-SA</t>
  </si>
  <si>
    <t xml:space="preserve">187-SAc-270-97793-wb97xd </t>
  </si>
  <si>
    <t xml:space="preserve">187-171-83792-wb97xd </t>
  </si>
  <si>
    <t xml:space="preserve">1-SAc-387-85267-wb97xd </t>
  </si>
  <si>
    <t xml:space="preserve">187-229-90615-wb97xd </t>
  </si>
  <si>
    <t xml:space="preserve">187-249-22036-wb97xd </t>
  </si>
  <si>
    <t xml:space="preserve">187-212-19422-wb97xd </t>
  </si>
  <si>
    <t xml:space="preserve">1-SAc-334-79497-wb97xd </t>
  </si>
  <si>
    <t xml:space="preserve">187-SAc-34-80655-wb97xd </t>
  </si>
  <si>
    <t xml:space="preserve">187-310-88482-wb97xd </t>
  </si>
  <si>
    <t xml:space="preserve">187-SAc-133-85523-wb97xd </t>
  </si>
  <si>
    <t xml:space="preserve">3-254-87651-wb97xd </t>
  </si>
  <si>
    <t xml:space="preserve">3-SAc-188-27339-wb97xd </t>
  </si>
  <si>
    <t xml:space="preserve">187-274-68694-wb97xd </t>
  </si>
  <si>
    <t xml:space="preserve">187-198-78322-wb97xd </t>
  </si>
  <si>
    <t xml:space="preserve">1-311-67143-wb97xd </t>
  </si>
  <si>
    <t xml:space="preserve">3-338-87628-wb97xd </t>
  </si>
  <si>
    <t xml:space="preserve">1-297-80181-wb97xd </t>
  </si>
  <si>
    <t xml:space="preserve">1-SAc-134-96395-wb97xd </t>
  </si>
  <si>
    <t xml:space="preserve">187-SAc-219-58394-wb97xd </t>
  </si>
  <si>
    <t xml:space="preserve">187-SAc-361-94362-wb97xd </t>
  </si>
  <si>
    <t xml:space="preserve">187-25-83134-wb97xd </t>
  </si>
  <si>
    <t xml:space="preserve">3-SAc-56-42646-wb97xd </t>
  </si>
  <si>
    <t xml:space="preserve">187-142-100676-wb97xd </t>
  </si>
  <si>
    <t xml:space="preserve">187-330-68457-wb97xd </t>
  </si>
  <si>
    <t xml:space="preserve">3-334-89618-wb97xd </t>
  </si>
  <si>
    <t xml:space="preserve">187-SAc-325-96040-wb97xd </t>
  </si>
  <si>
    <t xml:space="preserve">1-382-80197-wb97xd </t>
  </si>
  <si>
    <t xml:space="preserve">1-281-50105-wb97xd </t>
  </si>
  <si>
    <t xml:space="preserve">187-SAc-213-97819-wb97xd </t>
  </si>
  <si>
    <t xml:space="preserve">187-250-89645-wb97xd </t>
  </si>
  <si>
    <t xml:space="preserve">187-SAc-252-8911-wb97xd </t>
  </si>
  <si>
    <t xml:space="preserve">187-299-74339-wb97xd </t>
  </si>
  <si>
    <t xml:space="preserve">1-350-85942-wb97xd </t>
  </si>
  <si>
    <t xml:space="preserve">3-258-15018-wb97xd </t>
  </si>
  <si>
    <t xml:space="preserve">1-162-59535-wb97xd </t>
  </si>
  <si>
    <t xml:space="preserve">1-7-13503-wb97xd </t>
  </si>
  <si>
    <t xml:space="preserve">187-SAc-275-78428-wb97xd </t>
  </si>
  <si>
    <t xml:space="preserve">1-300-96709-wb97xd </t>
  </si>
  <si>
    <t xml:space="preserve">1-288-68673-wb97xd </t>
  </si>
  <si>
    <t xml:space="preserve">187-63-95513-wb97xd </t>
  </si>
  <si>
    <t xml:space="preserve">3-96-69371-wb97xd </t>
  </si>
  <si>
    <t xml:space="preserve">187-SAc-251-39721-wb97xd </t>
  </si>
  <si>
    <t xml:space="preserve">1-SAc-223-65259-wb97xd </t>
  </si>
  <si>
    <t xml:space="preserve">1-SAc-303-81721-wb97xd </t>
  </si>
  <si>
    <t xml:space="preserve">1-260-52697-wb97xd </t>
  </si>
  <si>
    <t xml:space="preserve">187-302-92126-wb97xd </t>
  </si>
  <si>
    <t xml:space="preserve">3-SAc-224-90062-wb97xd </t>
  </si>
  <si>
    <t xml:space="preserve">1-207-87643-wb97xd </t>
  </si>
  <si>
    <t xml:space="preserve">187-SAc-269-90713-wb97xd </t>
  </si>
  <si>
    <t xml:space="preserve">187-253-83669-wb97xd </t>
  </si>
  <si>
    <t xml:space="preserve">187-135-74664-wb97xd </t>
  </si>
  <si>
    <t xml:space="preserve">1-265-92235-wb97xd </t>
  </si>
  <si>
    <t xml:space="preserve">1-225-72930-wb97xd </t>
  </si>
  <si>
    <t xml:space="preserve">3-375-100160-wb97xd </t>
  </si>
  <si>
    <t xml:space="preserve">1-SAc-394-71233-wb97xd </t>
  </si>
  <si>
    <t xml:space="preserve">187-252-40639-wb97xd </t>
  </si>
  <si>
    <t xml:space="preserve">1-354-82814-wb97xd </t>
  </si>
  <si>
    <t xml:space="preserve">1-331-91104-wb97xd </t>
  </si>
  <si>
    <t xml:space="preserve">187-318-88850-wb97xd </t>
  </si>
  <si>
    <t xml:space="preserve">187-339-70864-wb97xd </t>
  </si>
  <si>
    <t xml:space="preserve">1-284-65646-wb97xd </t>
  </si>
  <si>
    <t xml:space="preserve">1-255-97020-wb97xd </t>
  </si>
  <si>
    <t xml:space="preserve">187-378-96740-wb97xd </t>
  </si>
  <si>
    <t xml:space="preserve">187-345-99376-wb97xd </t>
  </si>
  <si>
    <t xml:space="preserve">1-338-90670-wb97xd </t>
  </si>
  <si>
    <t xml:space="preserve">3-234-79687-wb97xd </t>
  </si>
  <si>
    <t xml:space="preserve">187-SAc-223-52739-wb97xd </t>
  </si>
  <si>
    <t xml:space="preserve">1-372-90042-wb97xd </t>
  </si>
  <si>
    <t xml:space="preserve">187-210-99769-wb97xd </t>
  </si>
  <si>
    <t xml:space="preserve">3-299-96512-wb97xd </t>
  </si>
  <si>
    <t xml:space="preserve">1-150-94099-wb97xd </t>
  </si>
  <si>
    <t xml:space="preserve">187-SAc-407-90956-wb97xd </t>
  </si>
  <si>
    <t xml:space="preserve">187-SAc-173-60957-wb97xd </t>
  </si>
  <si>
    <t xml:space="preserve">1-SAc-301-100472-wb97xd </t>
  </si>
  <si>
    <t xml:space="preserve">187-411-100568-wb97xd </t>
  </si>
  <si>
    <t xml:space="preserve">3-SAc-234-49141-wb97xd </t>
  </si>
  <si>
    <t xml:space="preserve">1-SAc-331-95435-wb97xd </t>
  </si>
  <si>
    <t xml:space="preserve">1-SAc-399-96619-wb97xd </t>
  </si>
  <si>
    <t xml:space="preserve">187-SAc-368-99529-wb97xd </t>
  </si>
  <si>
    <t xml:space="preserve">3-393-70299-wb97xd </t>
  </si>
  <si>
    <t xml:space="preserve">187-319-93903-wb97xd </t>
  </si>
  <si>
    <t xml:space="preserve">3-259-26679-wb97xd </t>
  </si>
  <si>
    <t xml:space="preserve">1-SAc-359-81758-wb97xd </t>
  </si>
  <si>
    <t xml:space="preserve">187-278-93051-wb97xd </t>
  </si>
  <si>
    <t xml:space="preserve">1-424-96708-wb97xd </t>
  </si>
  <si>
    <t xml:space="preserve">187-SAc-376-93661-wb97xd </t>
  </si>
  <si>
    <t xml:space="preserve">187-SAc-42-8178-wb97xd </t>
  </si>
  <si>
    <t xml:space="preserve">3-313-57980-wb97xd </t>
  </si>
  <si>
    <t xml:space="preserve">1-SAc-165-28510-wb97xd </t>
  </si>
  <si>
    <t xml:space="preserve">3-166-36208-wb97xd </t>
  </si>
  <si>
    <t xml:space="preserve">3-SAc-333-98958-wb97xd </t>
  </si>
  <si>
    <t xml:space="preserve">1-SAc-297-96657-wb97xd </t>
  </si>
  <si>
    <t xml:space="preserve">1-SAc-357-89443-wb97xd </t>
  </si>
  <si>
    <t xml:space="preserve">187-294-94508-wb97xd </t>
  </si>
  <si>
    <t xml:space="preserve">1-57-54824-wb97xd </t>
  </si>
  <si>
    <t xml:space="preserve">3-SAc-289-96877-wb97xd </t>
  </si>
  <si>
    <t xml:space="preserve">187-358-95748-wb97xd </t>
  </si>
  <si>
    <t xml:space="preserve">187-298-86520-wb97xd </t>
  </si>
  <si>
    <t xml:space="preserve">3-SAc-308-86797-wb97xd </t>
  </si>
  <si>
    <t xml:space="preserve">1-279-99299-wb97xd </t>
  </si>
  <si>
    <t xml:space="preserve">187-SAc-285-100881-wb97xd </t>
  </si>
  <si>
    <t xml:space="preserve">187-149-40274-wb97xd </t>
  </si>
  <si>
    <t xml:space="preserve">1-333-95109-wb97xd </t>
  </si>
  <si>
    <t xml:space="preserve">3-53-77403-wb97xd </t>
  </si>
  <si>
    <t xml:space="preserve">1-178-86103-wb97xd </t>
  </si>
  <si>
    <t xml:space="preserve">3-SAc-230-49613-wb97xd </t>
  </si>
  <si>
    <t xml:space="preserve">1-SAc-311-91990-wb97xd </t>
  </si>
  <si>
    <t xml:space="preserve">187-107-70994-wb97xd </t>
  </si>
  <si>
    <t xml:space="preserve">187-375-93466-wb97xd </t>
  </si>
  <si>
    <t xml:space="preserve">3-230-54412-wb97xd </t>
  </si>
  <si>
    <t xml:space="preserve">1-SAc-230-8996-wb97xd </t>
  </si>
  <si>
    <t xml:space="preserve">1-20-99794-wb97xd </t>
  </si>
  <si>
    <t xml:space="preserve">3-SAc-273-50488-wb97xd </t>
  </si>
  <si>
    <t xml:space="preserve">1-26-99836-wb97xd </t>
  </si>
  <si>
    <t xml:space="preserve">3-SAc-238-90439-wb97xd </t>
  </si>
  <si>
    <t xml:space="preserve">1-SAc-161-51574-wb97xd </t>
  </si>
  <si>
    <t xml:space="preserve">3-310-99085-wb97xd </t>
  </si>
  <si>
    <t xml:space="preserve">1-151-74682-wb97xd </t>
  </si>
  <si>
    <t xml:space="preserve">3-SAc-386-98541-wb97xd </t>
  </si>
  <si>
    <t xml:space="preserve">1-SAc-133-89574-wb97xd </t>
  </si>
  <si>
    <t xml:space="preserve">187-335-69868-wb97xd </t>
  </si>
  <si>
    <t xml:space="preserve">3-SAc-312-88659-wb97xd </t>
  </si>
  <si>
    <t xml:space="preserve">1-SAc-352-80554-wb97xd </t>
  </si>
  <si>
    <t xml:space="preserve">1-410-83063-wb97xd </t>
  </si>
  <si>
    <t xml:space="preserve">187-SAc-390-60320-wb97xd </t>
  </si>
  <si>
    <t xml:space="preserve">1-SAc-197-36955-wb97xd </t>
  </si>
  <si>
    <t xml:space="preserve">1-368-97676-wb97xd </t>
  </si>
  <si>
    <t xml:space="preserve">3-SAc-360-92066-wb97xd </t>
  </si>
  <si>
    <t xml:space="preserve">187-SAc-253-12781-wb97xd </t>
  </si>
  <si>
    <t xml:space="preserve">187-SAc-350-97664-wb97xd </t>
  </si>
  <si>
    <t xml:space="preserve">1-273-90815-wb97xd </t>
  </si>
  <si>
    <t xml:space="preserve">3-217-91396-wb97xd </t>
  </si>
  <si>
    <t xml:space="preserve">187-351-99285-wb97xd </t>
  </si>
  <si>
    <t xml:space="preserve">187-SAc-193-88794-wb97xd </t>
  </si>
  <si>
    <t xml:space="preserve">1-356-99244-wb97xd </t>
  </si>
  <si>
    <t xml:space="preserve">187-SAc-305-99461-wb97xd </t>
  </si>
  <si>
    <t xml:space="preserve">3-349-95369-wb97xd </t>
  </si>
  <si>
    <t xml:space="preserve">187-SAc-144-72914-wb97xd </t>
  </si>
  <si>
    <t xml:space="preserve">187-154-65950-wb97xd </t>
  </si>
  <si>
    <t xml:space="preserve">1-129-92423-wb97xd </t>
  </si>
  <si>
    <t xml:space="preserve">187-172-9330-wb97xd </t>
  </si>
  <si>
    <t xml:space="preserve">187-57-59821-wb97xd </t>
  </si>
  <si>
    <t xml:space="preserve">187-361-94949-wb97xd </t>
  </si>
  <si>
    <t xml:space="preserve">3-SAc-131-89931-wb97xd </t>
  </si>
  <si>
    <t xml:space="preserve">187-194-71280-wb97xd </t>
  </si>
  <si>
    <t xml:space="preserve">1-299-100684-wb97xd </t>
  </si>
  <si>
    <t xml:space="preserve">187-22-100184-wb97xd </t>
  </si>
  <si>
    <t xml:space="preserve">187-333-95676-wb97xd </t>
  </si>
  <si>
    <t xml:space="preserve">187-388-77587-wb97xd </t>
  </si>
  <si>
    <t xml:space="preserve">1-245-62468-wb97xd </t>
  </si>
  <si>
    <t xml:space="preserve">187-SAc-424-99455-wb97xd </t>
  </si>
  <si>
    <t xml:space="preserve">187-SAc-70-95849-wb97xd </t>
  </si>
  <si>
    <t xml:space="preserve">1-SAc-285-75710-wb97xd </t>
  </si>
  <si>
    <t xml:space="preserve">3-SAc-242-54985-wb97xd </t>
  </si>
  <si>
    <t xml:space="preserve">3-382-94539-wb97xd </t>
  </si>
  <si>
    <t xml:space="preserve">3-SAc-266-99519-wb97xd </t>
  </si>
  <si>
    <t xml:space="preserve">1-355-82174-wb97xd </t>
  </si>
  <si>
    <t xml:space="preserve">3-337-83579-wb97xd </t>
  </si>
  <si>
    <t xml:space="preserve">3-260-72064-wb97xd </t>
  </si>
  <si>
    <t xml:space="preserve">187-SAc-306-92153-wb97xd </t>
  </si>
  <si>
    <t xml:space="preserve">3-210-85420-wb97xd </t>
  </si>
  <si>
    <t xml:space="preserve">1-395-93733-wb97xd </t>
  </si>
  <si>
    <t xml:space="preserve">187-SAc-349-95552-wb97xd </t>
  </si>
  <si>
    <t xml:space="preserve">1-241-84942-wb97xd </t>
  </si>
  <si>
    <t xml:space="preserve">187-350-90463-wb97xd </t>
  </si>
  <si>
    <t xml:space="preserve">187-SAc-359-100547-wb97xd </t>
  </si>
  <si>
    <t xml:space="preserve">1-280-57025-wb97xd </t>
  </si>
  <si>
    <t xml:space="preserve">3-196-15721-wb97xd </t>
  </si>
  <si>
    <t xml:space="preserve">3-SAc-354-100373-wb97xd </t>
  </si>
  <si>
    <t xml:space="preserve">3-SAc-328-97127-wb97xd </t>
  </si>
  <si>
    <t xml:space="preserve">187-SAc-375-97016-wb97xd </t>
  </si>
  <si>
    <t xml:space="preserve">3-288-99854-wb97xd </t>
  </si>
  <si>
    <t xml:space="preserve">1-SAc-408-97674-wb97xd </t>
  </si>
  <si>
    <t xml:space="preserve">187-SAc-363-95536-wb97xd </t>
  </si>
  <si>
    <t xml:space="preserve">3-SAc-347-99199-wb97xd </t>
  </si>
  <si>
    <t xml:space="preserve">1-401-100033-wb97xd </t>
  </si>
  <si>
    <t xml:space="preserve">187-SAc-187-42954-wb97xd </t>
  </si>
  <si>
    <t xml:space="preserve">187-SAc-303-97856-wb97xd </t>
  </si>
  <si>
    <t>H2SO4</t>
  </si>
  <si>
    <t>/home/gcs/20_H2SO4</t>
  </si>
  <si>
    <t>2-methylthreitol--H2SO4</t>
  </si>
  <si>
    <t>2-methylthreitol--H2SO4--(H2O)</t>
  </si>
  <si>
    <t>2-methylthreitol--H2SO4--(H2O)2</t>
  </si>
  <si>
    <t>2-meth + H2SO4 &gt; 2-meth-H2SO4</t>
  </si>
  <si>
    <t>2-meth + H2SO4 + H2O &gt; 2-meth-H2SO4-(H2O)</t>
  </si>
  <si>
    <t>2-meth + H2SO4 + 2H2O &gt; 2-meth-H2SO4-(H2O)2</t>
  </si>
  <si>
    <t>2-meth + H2SO4 + 3H2O &gt; 2-meth-H2SO4-(H2O)3</t>
  </si>
  <si>
    <t>187-SAc-270-97793-dlpnoccsdt</t>
  </si>
  <si>
    <t>187-171-83792-dlpnoccsdt</t>
  </si>
  <si>
    <t>1-SAc-387-85267-dlpnoccsdt</t>
  </si>
  <si>
    <t>187-229-90615-dlpnoccsdt</t>
  </si>
  <si>
    <t>187-249-22036-dlpnoccsdt</t>
  </si>
  <si>
    <t>187-212-19422-dlpnoccsdt</t>
  </si>
  <si>
    <t>1-SAc-334-79497-dlpnoccsdt</t>
  </si>
  <si>
    <t>187-SAc-34-80655-dlpnoccsdt</t>
  </si>
  <si>
    <t>187-310-88482-dlpnoccsdt</t>
  </si>
  <si>
    <t>187-SAc-133-85523-dlpnoccsdt</t>
  </si>
  <si>
    <t>3-254-87651-dlpnoccsdt</t>
  </si>
  <si>
    <t>3-SAc-188-27339-dlpnoccsdt</t>
  </si>
  <si>
    <t>187-274-68694-dlpnoccsdt</t>
  </si>
  <si>
    <t>187-198-78322-dlpnoccsdt</t>
  </si>
  <si>
    <t>1-311-67143-dlpnoccsdt</t>
  </si>
  <si>
    <t>3-338-87628-dlpnoccsdt</t>
  </si>
  <si>
    <t>1-297-80181-dlpnoccsdt</t>
  </si>
  <si>
    <t>1-SAc-134-96395-dlpnoccsdt</t>
  </si>
  <si>
    <t>187-SAc-219-58394-dlpnoccsdt</t>
  </si>
  <si>
    <t>187-SAc-361-94362-dlpnoccsdt</t>
  </si>
  <si>
    <t>187-25-83134-dlpnoccsdt</t>
  </si>
  <si>
    <t>3-SAc-56-42646-dlpnoccsdt</t>
  </si>
  <si>
    <t>187-142-100676-dlpnoccsdt</t>
  </si>
  <si>
    <t>187-330-68457-dlpnoccsdt</t>
  </si>
  <si>
    <t>3-334-89618-dlpnoccsdt</t>
  </si>
  <si>
    <t>187-SAc-325-96040-dlpnoccsdt</t>
  </si>
  <si>
    <t>1-382-80197-dlpnoccsdt</t>
  </si>
  <si>
    <t>1-281-50105-dlpnoccsdt</t>
  </si>
  <si>
    <t>187-SAc-213-97819-dlpnoccsdt</t>
  </si>
  <si>
    <t>187-250-89645-dlpnoccsdt</t>
  </si>
  <si>
    <t>187-SAc-252-8911-dlpnoccsdt</t>
  </si>
  <si>
    <t>187-299-74339-dlpnoccsdt</t>
  </si>
  <si>
    <t>1-350-85942-dlpnoccsdt</t>
  </si>
  <si>
    <t>3-258-15018-dlpnoccsdt</t>
  </si>
  <si>
    <t>1-162-59535-dlpnoccsdt</t>
  </si>
  <si>
    <t>1-7-13503-dlpnoccsdt</t>
  </si>
  <si>
    <t>187-SAc-275-78428-dlpnoccsdt</t>
  </si>
  <si>
    <t>1-300-96709-dlpnoccsdt</t>
  </si>
  <si>
    <t>1-288-68673-dlpnoccsdt</t>
  </si>
  <si>
    <t>187-63-95513-dlpnoccsdt</t>
  </si>
  <si>
    <t>3-96-69371-dlpnoccsdt</t>
  </si>
  <si>
    <t>187-SAc-251-39721-dlpnoccsdt</t>
  </si>
  <si>
    <t>1-SAc-223-65259-dlpnoccsdt</t>
  </si>
  <si>
    <t>1-SAc-303-81721-dlpnoccsdt</t>
  </si>
  <si>
    <t>1-260-52697-dlpnoccsdt</t>
  </si>
  <si>
    <t>187-302-92126-dlpnoccsdt</t>
  </si>
  <si>
    <t>3-SAc-224-90062-dlpnoccsdt</t>
  </si>
  <si>
    <t>1-207-87643-dlpnoccsdt</t>
  </si>
  <si>
    <t>187-SAc-269-90713-dlpnoccsdt</t>
  </si>
  <si>
    <t>187-253-83669-dlpnoccsdt</t>
  </si>
  <si>
    <t>187-135-74664-dlpnoccsdt</t>
  </si>
  <si>
    <t>1-265-92235-dlpnoccsdt</t>
  </si>
  <si>
    <t>1-225-72930-dlpnoccsdt</t>
  </si>
  <si>
    <t>3-375-100160-dlpnoccsdt</t>
  </si>
  <si>
    <t>1-SAc-394-71233-dlpnoccsdt</t>
  </si>
  <si>
    <t>187-252-40639-dlpnoccsdt</t>
  </si>
  <si>
    <t>1-354-82814-dlpnoccsdt</t>
  </si>
  <si>
    <t>1-331-91104-dlpnoccsdt</t>
  </si>
  <si>
    <t>187-318-88850-dlpnoccsdt</t>
  </si>
  <si>
    <t>187-339-70864-dlpnoccsdt</t>
  </si>
  <si>
    <t>1-284-65646-dlpnoccsdt</t>
  </si>
  <si>
    <t>1-255-97020-dlpnoccsdt</t>
  </si>
  <si>
    <t>187-378-96740-dlpnoccsdt</t>
  </si>
  <si>
    <t>187-345-99376-dlpnoccsdt</t>
  </si>
  <si>
    <t>1-338-90670-dlpnoccsdt</t>
  </si>
  <si>
    <t>3-234-79687-dlpnoccsdt</t>
  </si>
  <si>
    <t>187-SAc-223-52739-dlpnoccsdt</t>
  </si>
  <si>
    <t>1-372-90042-dlpnoccsdt</t>
  </si>
  <si>
    <t>187-210-99769-dlpnoccsdt</t>
  </si>
  <si>
    <t>3-299-96512-dlpnoccsdt</t>
  </si>
  <si>
    <t>1-150-94099-dlpnoccsdt</t>
  </si>
  <si>
    <t>187-SAc-407-90956-dlpnoccsdt</t>
  </si>
  <si>
    <t>187-SAc-173-60957-dlpnoccsdt</t>
  </si>
  <si>
    <t>1-SAc-301-100472-dlpnoccsdt</t>
  </si>
  <si>
    <t>187-411-100568-dlpnoccsdt</t>
  </si>
  <si>
    <t>3-SAc-234-49141-dlpnoccsdt</t>
  </si>
  <si>
    <t>1-SAc-331-95435-dlpnoccsdt</t>
  </si>
  <si>
    <t>1-SAc-399-96619-dlpnoccsdt</t>
  </si>
  <si>
    <t>187-SAc-368-99529-dlpnoccsdt</t>
  </si>
  <si>
    <t>3-393-70299-dlpnoccsdt</t>
  </si>
  <si>
    <t>187-319-93903-dlpnoccsdt</t>
  </si>
  <si>
    <t>3-259-26679-dlpnoccsdt</t>
  </si>
  <si>
    <t>1-SAc-359-81758-dlpnoccsdt</t>
  </si>
  <si>
    <t>187-278-93051-dlpnoccsdt</t>
  </si>
  <si>
    <t>1-424-96708-dlpnoccsdt</t>
  </si>
  <si>
    <t>187-SAc-376-93661-dlpnoccsdt</t>
  </si>
  <si>
    <t>187-SAc-42-8178-dlpnoccsdt</t>
  </si>
  <si>
    <t>3-313-57980-dlpnoccsdt</t>
  </si>
  <si>
    <t>1-SAc-165-28510-dlpnoccsdt</t>
  </si>
  <si>
    <t>3-166-36208-dlpnoccsdt</t>
  </si>
  <si>
    <t>3-SAc-333-98958-dlpnoccsdt</t>
  </si>
  <si>
    <t>1-SAc-297-96657-dlpnoccsdt</t>
  </si>
  <si>
    <t>1-SAc-357-89443-dlpnoccsdt</t>
  </si>
  <si>
    <t>187-294-94508-dlpnoccsdt</t>
  </si>
  <si>
    <t>1-57-54824-dlpnoccsdt</t>
  </si>
  <si>
    <t>3-SAc-289-96877-dlpnoccsdt</t>
  </si>
  <si>
    <t>187-358-95748-dlpnoccsdt</t>
  </si>
  <si>
    <t>187-298-86520-dlpnoccsdt</t>
  </si>
  <si>
    <t>3-SAc-308-86797-dlpnoccsdt</t>
  </si>
  <si>
    <t>1-279-99299-dlpnoccsdt</t>
  </si>
  <si>
    <t>187-SAc-285-100881-dlpnoccsdt</t>
  </si>
  <si>
    <t>187-149-40274-dlpnoccsdt</t>
  </si>
  <si>
    <t>1-333-95109-dlpnoccsdt</t>
  </si>
  <si>
    <t>3-53-77403-dlpnoccsdt</t>
  </si>
  <si>
    <t>1-178-86103-dlpnoccsdt</t>
  </si>
  <si>
    <t>3-SAc-230-49613-dlpnoccsdt</t>
  </si>
  <si>
    <t>1-SAc-311-91990-dlpnoccsdt</t>
  </si>
  <si>
    <t>187-107-70994-dlpnoccsdt</t>
  </si>
  <si>
    <t>187-375-93466-dlpnoccsdt</t>
  </si>
  <si>
    <t>3-230-54412-dlpnoccsdt</t>
  </si>
  <si>
    <t>1-SAc-230-8996-dlpnoccsdt</t>
  </si>
  <si>
    <t>1-20-99794-dlpnoccsdt</t>
  </si>
  <si>
    <t>3-SAc-273-50488-dlpnoccsdt</t>
  </si>
  <si>
    <t>1-26-99836-dlpnoccsdt</t>
  </si>
  <si>
    <t>3-SAc-238-90439-dlpnoccsdt</t>
  </si>
  <si>
    <t>3H2O-SA</t>
  </si>
  <si>
    <t xml:space="preserve">187-SAc-290-83229-wb97xd </t>
  </si>
  <si>
    <t xml:space="preserve">187-0-46560-wb97xd </t>
  </si>
  <si>
    <t xml:space="preserve">187-230-54621-wb97xd </t>
  </si>
  <si>
    <t xml:space="preserve">1-361-93589-wb97xd </t>
  </si>
  <si>
    <t xml:space="preserve">1-SAc-537-57301-wb97xd </t>
  </si>
  <si>
    <t xml:space="preserve">1-SAc-377-97168-wb97xd </t>
  </si>
  <si>
    <t xml:space="preserve">187-158-82709-wb97xd </t>
  </si>
  <si>
    <t xml:space="preserve">187-SAc-606-80925-wb97xd </t>
  </si>
  <si>
    <t xml:space="preserve">1-SAc-143-53390-wb97xd </t>
  </si>
  <si>
    <t xml:space="preserve">1-SAc-331-91122-wb97xd </t>
  </si>
  <si>
    <t xml:space="preserve">1-109-39303-wb97xd </t>
  </si>
  <si>
    <t xml:space="preserve">1-644-100087-wb97xd </t>
  </si>
  <si>
    <t xml:space="preserve">187-410-87371-wb97xd </t>
  </si>
  <si>
    <t xml:space="preserve">187-274-98914-wb97xd </t>
  </si>
  <si>
    <t xml:space="preserve">3-275-59799-wb97xd </t>
  </si>
  <si>
    <t xml:space="preserve">187-SAc-303-85126-wb97xd </t>
  </si>
  <si>
    <t xml:space="preserve">1-122-65999-wb97xd </t>
  </si>
  <si>
    <t xml:space="preserve">187-138-95972-wb97xd </t>
  </si>
  <si>
    <t xml:space="preserve">1-78-98380-wb97xd </t>
  </si>
  <si>
    <t xml:space="preserve">187-SAc-206-9769-wb97xd </t>
  </si>
  <si>
    <t xml:space="preserve">187-SAc-516-95812-wb97xd </t>
  </si>
  <si>
    <t xml:space="preserve">1-SAc-534-99255-wb97xd </t>
  </si>
  <si>
    <t xml:space="preserve">3-SAc-433-100564-wb97xd </t>
  </si>
  <si>
    <t xml:space="preserve">1-467-92429-wb97xd </t>
  </si>
  <si>
    <t xml:space="preserve">187-45-73337-wb97xd </t>
  </si>
  <si>
    <t xml:space="preserve">3-SAc-59-84983-wb97xd </t>
  </si>
  <si>
    <t xml:space="preserve">3-SAc-180-79181-wb97xd </t>
  </si>
  <si>
    <t xml:space="preserve">1-SAc-228-87319-wb97xd </t>
  </si>
  <si>
    <t xml:space="preserve">3-SAc-74-69495-wb97xd </t>
  </si>
  <si>
    <t xml:space="preserve">3-SAc-536-98854-wb97xd </t>
  </si>
  <si>
    <t xml:space="preserve">187-SAc-429-78953-wb97xd </t>
  </si>
  <si>
    <t xml:space="preserve">187-121-69015-wb97xd </t>
  </si>
  <si>
    <t xml:space="preserve">187-SAc-71-55050-wb97xd </t>
  </si>
  <si>
    <t xml:space="preserve">3-SAc-546-69924-wb97xd </t>
  </si>
  <si>
    <t xml:space="preserve">187-217-87643-wb97xd </t>
  </si>
  <si>
    <t xml:space="preserve">3-SAc-600-69063-wb97xd </t>
  </si>
  <si>
    <t xml:space="preserve">187-SAc-207-96960-wb97xd </t>
  </si>
  <si>
    <t xml:space="preserve">1-483-57839-wb97xd </t>
  </si>
  <si>
    <t xml:space="preserve">187-59-43024-wb97xd </t>
  </si>
  <si>
    <t xml:space="preserve">1-592-91356-wb97xd </t>
  </si>
  <si>
    <t xml:space="preserve">187-101-99955-wb97xd </t>
  </si>
  <si>
    <t xml:space="preserve">187-SAc-482-99181-wb97xd </t>
  </si>
  <si>
    <t xml:space="preserve">187-610-81995-wb97xd </t>
  </si>
  <si>
    <t xml:space="preserve">1-SAc-210-85338-wb97xd </t>
  </si>
  <si>
    <t xml:space="preserve">3-SAc-552-67851-wb97xd </t>
  </si>
  <si>
    <t xml:space="preserve">3-225-35152-wb97xd </t>
  </si>
  <si>
    <t xml:space="preserve">187-301-87534-wb97xd </t>
  </si>
  <si>
    <t xml:space="preserve">1-SAc-225-88808-wb97xd </t>
  </si>
  <si>
    <t xml:space="preserve">187-SAc-425-97194-wb97xd </t>
  </si>
  <si>
    <t xml:space="preserve">187-226-94653-wb97xd </t>
  </si>
  <si>
    <t xml:space="preserve">3-603-69212-wb97xd </t>
  </si>
  <si>
    <t xml:space="preserve">1-SAc-220-82871-wb97xd </t>
  </si>
  <si>
    <t xml:space="preserve">3-SAc-637-93011-wb97xd </t>
  </si>
  <si>
    <t xml:space="preserve">187-423-83444-wb97xd </t>
  </si>
  <si>
    <t xml:space="preserve">1-SAc-119-100230-wb97xd </t>
  </si>
  <si>
    <t xml:space="preserve">187-SAc-583-99890-wb97xd </t>
  </si>
  <si>
    <t xml:space="preserve">1-SAc-562-81189-wb97xd </t>
  </si>
  <si>
    <t xml:space="preserve">1-40-33423-wb97xd </t>
  </si>
  <si>
    <t xml:space="preserve">1-SAc-1-62751-wb97xd </t>
  </si>
  <si>
    <t xml:space="preserve">1-SAc-646-94292-wb97xd </t>
  </si>
  <si>
    <t xml:space="preserve">1-SAc-411-85605-wb97xd </t>
  </si>
  <si>
    <t xml:space="preserve">3-SAc-177-91664-wb97xd </t>
  </si>
  <si>
    <t xml:space="preserve">1-SAc-136-77332-wb97xd </t>
  </si>
  <si>
    <t xml:space="preserve">187-SAc-186-92778-wb97xd </t>
  </si>
  <si>
    <t xml:space="preserve">3-132-73977-wb97xd </t>
  </si>
  <si>
    <t xml:space="preserve">1-219-78512-wb97xd </t>
  </si>
  <si>
    <t xml:space="preserve">3-SAc-557-85963-wb97xd </t>
  </si>
  <si>
    <t xml:space="preserve">187-592-100414-wb97xd </t>
  </si>
  <si>
    <t xml:space="preserve">1-SAc-477-95732-wb97xd </t>
  </si>
  <si>
    <t xml:space="preserve">187-11-48302-wb97xd </t>
  </si>
  <si>
    <t xml:space="preserve">187-SAc-641-99214-wb97xd </t>
  </si>
  <si>
    <t xml:space="preserve">1-SAc-344-90572-wb97xd </t>
  </si>
  <si>
    <t xml:space="preserve">187-SAc-80-93895-wb97xd </t>
  </si>
  <si>
    <t xml:space="preserve">187-SAc-640-95582-wb97xd </t>
  </si>
  <si>
    <t xml:space="preserve">187-SAc-152-81748-wb97xd </t>
  </si>
  <si>
    <t xml:space="preserve">3-SAc-424-95586-wb97xd </t>
  </si>
  <si>
    <t xml:space="preserve">3-SAc-615-61154-wb97xd </t>
  </si>
  <si>
    <t xml:space="preserve">1-609-94294-wb97xd </t>
  </si>
  <si>
    <t xml:space="preserve">1-222-66536-wb97xd </t>
  </si>
  <si>
    <t xml:space="preserve">1-65-69043-wb97xd </t>
  </si>
  <si>
    <t xml:space="preserve">187-401-98815-wb97xd </t>
  </si>
  <si>
    <t xml:space="preserve">1-SAc-333-97730-wb97xd </t>
  </si>
  <si>
    <t xml:space="preserve">3-395-85776-wb97xd </t>
  </si>
  <si>
    <t xml:space="preserve">187-SAc-604-92190-wb97xd </t>
  </si>
  <si>
    <t xml:space="preserve">3-SAc-69-96935-wb97xd </t>
  </si>
  <si>
    <t xml:space="preserve">187-SAc-486-95299-wb97xd </t>
  </si>
  <si>
    <t xml:space="preserve">1-SAc-544-98516-wb97xd </t>
  </si>
  <si>
    <t xml:space="preserve">187-SAc-268-81722-wb97xd </t>
  </si>
  <si>
    <t xml:space="preserve">1-SAc-561-73674-wb97xd </t>
  </si>
  <si>
    <t xml:space="preserve">3-SAc-440-79874-wb97xd </t>
  </si>
  <si>
    <t xml:space="preserve">1-647-84169-wb97xd </t>
  </si>
  <si>
    <t xml:space="preserve">187-79-97515-wb97xd </t>
  </si>
  <si>
    <t xml:space="preserve">1-236-88247-wb97xd </t>
  </si>
  <si>
    <t xml:space="preserve">3-301-90820-wb97xd </t>
  </si>
  <si>
    <t xml:space="preserve">1-246-94720-wb97xd </t>
  </si>
  <si>
    <t xml:space="preserve">187-SAc-416-100268-wb97xd </t>
  </si>
  <si>
    <t xml:space="preserve">3-SAc-309-98197-wb97xd </t>
  </si>
  <si>
    <t xml:space="preserve">1-71-95864-wb97xd </t>
  </si>
  <si>
    <t xml:space="preserve">3-303-82059-wb97xd </t>
  </si>
  <si>
    <t xml:space="preserve">3-423-95946-wb97xd </t>
  </si>
  <si>
    <t xml:space="preserve">1-SAc-165-95112-wb97xd </t>
  </si>
  <si>
    <t xml:space="preserve">1-SAc-497-92914-wb97xd </t>
  </si>
  <si>
    <t xml:space="preserve">1-460-95232-wb97xd </t>
  </si>
  <si>
    <t xml:space="preserve">3-SAc-123-92284-wb97xd </t>
  </si>
  <si>
    <t xml:space="preserve">3-SAc-439-98686-wb97xd </t>
  </si>
  <si>
    <t xml:space="preserve">3-SAc-390-96330-wb97xd </t>
  </si>
  <si>
    <t xml:space="preserve">187-SAc-209-67404-wb97xd </t>
  </si>
  <si>
    <t xml:space="preserve">1-627-92999-wb97xd </t>
  </si>
  <si>
    <t xml:space="preserve">187-638-100488-wb97xd </t>
  </si>
  <si>
    <t xml:space="preserve">187-SAc-505-94389-wb97xd </t>
  </si>
  <si>
    <t xml:space="preserve">187-SAc-104-55274-wb97xd </t>
  </si>
  <si>
    <t xml:space="preserve">1-484-73569-wb97xd </t>
  </si>
  <si>
    <t xml:space="preserve">1-52-36600-wb97xd </t>
  </si>
  <si>
    <t xml:space="preserve">187-SAc-438-98243-wb97xd </t>
  </si>
  <si>
    <t xml:space="preserve">187-SAc-434-98251-wb97xd </t>
  </si>
  <si>
    <t xml:space="preserve">1-SAc-290-91183-wb97xd </t>
  </si>
  <si>
    <t xml:space="preserve">1-SAc-539-100978-wb97xd </t>
  </si>
  <si>
    <t xml:space="preserve">1-399-55445-wb97xd </t>
  </si>
  <si>
    <t xml:space="preserve">1-SAc-291-94935-wb97xd </t>
  </si>
  <si>
    <t xml:space="preserve">1-163-83317-wb97xd </t>
  </si>
  <si>
    <t xml:space="preserve">1-SAc-248-64262-wb97xd </t>
  </si>
  <si>
    <t xml:space="preserve">3-554-57071-wb97xd </t>
  </si>
  <si>
    <t xml:space="preserve">1-SAc-517-98853-wb97xd </t>
  </si>
  <si>
    <t xml:space="preserve">1-648-66427-wb97xd </t>
  </si>
  <si>
    <t xml:space="preserve">1-SAc-639-88343-wb97xd </t>
  </si>
  <si>
    <t xml:space="preserve">187-SAc-527-87112-wb97xd </t>
  </si>
  <si>
    <t xml:space="preserve">1-SAc-460-62906-wb97xd </t>
  </si>
  <si>
    <t xml:space="preserve">3-348-92695-wb97xd </t>
  </si>
  <si>
    <t xml:space="preserve">3-SAc-277-100338-wb97xd </t>
  </si>
  <si>
    <t xml:space="preserve">3-SAc-338-86329-wb97xd </t>
  </si>
  <si>
    <t xml:space="preserve">187-92-98723-wb97xd </t>
  </si>
  <si>
    <t xml:space="preserve">1-563-95272-wb97xd </t>
  </si>
  <si>
    <t xml:space="preserve">1-526-98750-wb97xd </t>
  </si>
  <si>
    <t xml:space="preserve">1-604-96750-wb97xd </t>
  </si>
  <si>
    <t xml:space="preserve">187-SAc-308-92820-wb97xd </t>
  </si>
  <si>
    <t xml:space="preserve">1-196-85244-wb97xd </t>
  </si>
  <si>
    <t xml:space="preserve">1-640-91434-wb97xd </t>
  </si>
  <si>
    <t xml:space="preserve">1-204-79122-wb97xd </t>
  </si>
  <si>
    <t xml:space="preserve">187-240-70223-wb97xd </t>
  </si>
  <si>
    <t xml:space="preserve">187-254-90160-wb97xd </t>
  </si>
  <si>
    <t xml:space="preserve">1-SAc-593-98592-wb97xd </t>
  </si>
  <si>
    <t xml:space="preserve">187-494-82989-wb97xd </t>
  </si>
  <si>
    <t xml:space="preserve">187-SAc-350-97396-wb97xd </t>
  </si>
  <si>
    <t xml:space="preserve">1-496-98094-wb97xd </t>
  </si>
  <si>
    <t xml:space="preserve">1-SAc-203-89035-wb97xd </t>
  </si>
  <si>
    <t xml:space="preserve">1-SAc-325-97691-wb97xd </t>
  </si>
  <si>
    <t xml:space="preserve">187-SAc-389-84396-wb97xd </t>
  </si>
  <si>
    <t xml:space="preserve">187-SAc-493-85094-wb97xd </t>
  </si>
  <si>
    <t xml:space="preserve">187-644-92894-wb97xd </t>
  </si>
  <si>
    <t xml:space="preserve">1-120-82328-wb97xd </t>
  </si>
  <si>
    <t xml:space="preserve">1-462-100856-wb97xd </t>
  </si>
  <si>
    <t xml:space="preserve">3-483-96896-wb97xd </t>
  </si>
  <si>
    <t xml:space="preserve">187-SAc-620-83954-wb97xd </t>
  </si>
  <si>
    <t xml:space="preserve">3-505-94451-wb97xd </t>
  </si>
  <si>
    <t xml:space="preserve">187-172-81556-wb97xd </t>
  </si>
  <si>
    <t xml:space="preserve">3-255-71345-wb97xd </t>
  </si>
  <si>
    <t xml:space="preserve">1-618-89552-wb97xd </t>
  </si>
  <si>
    <t xml:space="preserve">187-399-69926-wb97xd </t>
  </si>
  <si>
    <t xml:space="preserve">187-341-100408-wb97xd </t>
  </si>
  <si>
    <t xml:space="preserve">1-SAc-354-53747-wb97xd </t>
  </si>
  <si>
    <t xml:space="preserve">1-533-88612-wb97xd </t>
  </si>
  <si>
    <t xml:space="preserve">3-SAc-570-88889-wb97xd </t>
  </si>
  <si>
    <t xml:space="preserve">187-246-89841-wb97xd </t>
  </si>
  <si>
    <t xml:space="preserve">1-378-94538-wb97xd </t>
  </si>
  <si>
    <t xml:space="preserve">1-404-85467-wb97xd </t>
  </si>
  <si>
    <t xml:space="preserve">3-616-90828-wb97xd </t>
  </si>
  <si>
    <t xml:space="preserve">3-312-89425-wb97xd </t>
  </si>
  <si>
    <t xml:space="preserve">187-109-7710-wb97xd </t>
  </si>
  <si>
    <t xml:space="preserve">187-291-98014-wb97xd </t>
  </si>
  <si>
    <t xml:space="preserve">1-488-98299-wb97xd </t>
  </si>
  <si>
    <t xml:space="preserve">1-615-56212-wb97xd </t>
  </si>
  <si>
    <t xml:space="preserve">3-SAc-494-73591-wb97xd </t>
  </si>
  <si>
    <t xml:space="preserve">3-SAc-488-89630-wb97xd </t>
  </si>
  <si>
    <t xml:space="preserve">187-623-99336-wb97xd </t>
  </si>
  <si>
    <t xml:space="preserve">1-360-86516-wb97xd </t>
  </si>
  <si>
    <t xml:space="preserve">1-SAc-582-65784-wb97xd </t>
  </si>
  <si>
    <t xml:space="preserve">1-641-86724-wb97xd </t>
  </si>
  <si>
    <t xml:space="preserve">187-435-79914-wb97xd </t>
  </si>
  <si>
    <t xml:space="preserve">187-424-97572-wb97xd </t>
  </si>
  <si>
    <t xml:space="preserve">1-437-98699-wb97xd </t>
  </si>
  <si>
    <t xml:space="preserve">187-648-94936-wb97xd </t>
  </si>
  <si>
    <t xml:space="preserve">187-SAc-498-81256-wb97xd </t>
  </si>
  <si>
    <t xml:space="preserve">3-SAc-351-96269-wb97xd </t>
  </si>
  <si>
    <t xml:space="preserve">3-252-6729-wb97xd </t>
  </si>
  <si>
    <t xml:space="preserve">1-505-58647-wb97xd </t>
  </si>
  <si>
    <t xml:space="preserve">187-SAc-253-98449-wb97xd </t>
  </si>
  <si>
    <t xml:space="preserve">1-SAc-459-95139-wb97xd </t>
  </si>
  <si>
    <t xml:space="preserve">1-SAc-550-86133-wb97xd </t>
  </si>
  <si>
    <t xml:space="preserve">187-508-72927-wb97xd </t>
  </si>
  <si>
    <t xml:space="preserve">187-SAc-373-85437-wb97xd </t>
  </si>
  <si>
    <t xml:space="preserve">1-SAc-270-55330-wb97xd </t>
  </si>
  <si>
    <t xml:space="preserve">187-522-95979-wb97xd </t>
  </si>
  <si>
    <t xml:space="preserve">1-203-72188-wb97xd </t>
  </si>
  <si>
    <t xml:space="preserve">3-586-84386-wb97xd </t>
  </si>
  <si>
    <t xml:space="preserve">187-SAc-393-96895-wb97xd </t>
  </si>
  <si>
    <t xml:space="preserve">187-503-100843-wb97xd </t>
  </si>
  <si>
    <t xml:space="preserve">3-206-99641-wb97xd </t>
  </si>
  <si>
    <t xml:space="preserve">1-373-86283-wb97xd </t>
  </si>
  <si>
    <t xml:space="preserve">1-261-83051-wb97xd </t>
  </si>
  <si>
    <t xml:space="preserve">1-535-99241-wb97xd </t>
  </si>
  <si>
    <t xml:space="preserve">187-SAc-335-82853-wb97xd </t>
  </si>
  <si>
    <t xml:space="preserve">1-587-95415-wb97xd </t>
  </si>
  <si>
    <t xml:space="preserve">1-537-87774-wb97xd </t>
  </si>
  <si>
    <t xml:space="preserve">187-330-93051-wb97xd </t>
  </si>
  <si>
    <t xml:space="preserve">187-SAc-647-96900-wb97xd </t>
  </si>
  <si>
    <t xml:space="preserve">187-264-84788-wb97xd </t>
  </si>
  <si>
    <t xml:space="preserve">3-SAc-164-100042-wb97xd </t>
  </si>
  <si>
    <t xml:space="preserve">3-SAc-619-96226-wb97xd </t>
  </si>
  <si>
    <t xml:space="preserve">1-SAc-420-93927-wb97xd </t>
  </si>
  <si>
    <t xml:space="preserve">3-447-98413-wb97xd </t>
  </si>
  <si>
    <t xml:space="preserve">3-SAc-503-90684-wb97xd </t>
  </si>
  <si>
    <t xml:space="preserve">187-SAc-442-75131-wb97xd </t>
  </si>
  <si>
    <t xml:space="preserve">187-SAc-285-84254-wb97xd </t>
  </si>
  <si>
    <t xml:space="preserve">3-SAc-291-77862-wb97xd </t>
  </si>
  <si>
    <t xml:space="preserve">187-549-99713-wb97xd </t>
  </si>
  <si>
    <t xml:space="preserve">1-SAc-647-93252-wb97xd </t>
  </si>
  <si>
    <t xml:space="preserve">1-635-94976-wb97xd </t>
  </si>
  <si>
    <t xml:space="preserve">1-34-69857-wb97xd </t>
  </si>
  <si>
    <t xml:space="preserve">187-360-98883-wb97xd </t>
  </si>
  <si>
    <t xml:space="preserve">1-SAc-298-96246-wb97xd </t>
  </si>
  <si>
    <t xml:space="preserve">3-598-98047-wb97xd </t>
  </si>
  <si>
    <t xml:space="preserve">1-515-69726-wb97xd </t>
  </si>
  <si>
    <t xml:space="preserve">3-547-99525-wb97xd </t>
  </si>
  <si>
    <t xml:space="preserve">187-SAc-521-87368-wb97xd </t>
  </si>
  <si>
    <t xml:space="preserve">1-123-90435-wb97xd </t>
  </si>
  <si>
    <t xml:space="preserve">3-SAc-545-100216-wb97xd </t>
  </si>
  <si>
    <t xml:space="preserve">187-345-70117-wb97xd </t>
  </si>
  <si>
    <t xml:space="preserve">187-576-99118-wb97xd </t>
  </si>
  <si>
    <t xml:space="preserve">187-SAc-626-72326-wb97xd </t>
  </si>
  <si>
    <t xml:space="preserve">187-SAc-449-98735-wb97xd </t>
  </si>
  <si>
    <t xml:space="preserve">3-358-87708-wb97xd </t>
  </si>
  <si>
    <t xml:space="preserve">187-396-95163-wb97xd </t>
  </si>
  <si>
    <t xml:space="preserve">3-SAc-645-93960-wb97xd </t>
  </si>
  <si>
    <t xml:space="preserve">1-SAc-507-82194-wb97xd </t>
  </si>
  <si>
    <t xml:space="preserve">1-509-93411-wb97xd </t>
  </si>
  <si>
    <t xml:space="preserve">1-270-97844-wb97xd </t>
  </si>
  <si>
    <t xml:space="preserve">1-67-86793-wb97xd </t>
  </si>
  <si>
    <t xml:space="preserve">187-331-100601-wb97xd </t>
  </si>
  <si>
    <t xml:space="preserve">187-428-89625-wb97xd </t>
  </si>
  <si>
    <t xml:space="preserve">187-637-97271-wb97xd </t>
  </si>
  <si>
    <t xml:space="preserve">1-575-87515-wb97xd </t>
  </si>
  <si>
    <t xml:space="preserve">1-SAc-332-92245-wb97xd </t>
  </si>
  <si>
    <t xml:space="preserve">3-549-93130-wb97xd </t>
  </si>
  <si>
    <t xml:space="preserve">3-552-83221-wb97xd </t>
  </si>
  <si>
    <t xml:space="preserve">3-155-78358-wb97xd </t>
  </si>
  <si>
    <t xml:space="preserve">1-423-92302-wb97xd </t>
  </si>
  <si>
    <t xml:space="preserve">1-SAc-385-89659-wb97xd </t>
  </si>
  <si>
    <t xml:space="preserve">3-613-99825-wb97xd </t>
  </si>
  <si>
    <t xml:space="preserve">187-SAc-162-77613-wb97xd </t>
  </si>
  <si>
    <t xml:space="preserve">187-649-95674-wb97xd </t>
  </si>
  <si>
    <t xml:space="preserve">187-200-73784-wb97xd </t>
  </si>
  <si>
    <t xml:space="preserve">3-SAc-310-98825-wb97xd </t>
  </si>
  <si>
    <t xml:space="preserve">187-SAc-550-76031-wb97xd </t>
  </si>
  <si>
    <t xml:space="preserve">1-SAc-481-64392-wb97xd </t>
  </si>
  <si>
    <t xml:space="preserve">187-573-96082-wb97xd </t>
  </si>
  <si>
    <t xml:space="preserve">3-SAc-512-96306-wb97xd </t>
  </si>
  <si>
    <t xml:space="preserve">1-230-98510-wb97xd </t>
  </si>
  <si>
    <t xml:space="preserve">1-205-95119-wb97xd </t>
  </si>
  <si>
    <t xml:space="preserve">3-485-83971-wb97xd </t>
  </si>
  <si>
    <t xml:space="preserve">3-235-99808-wb97xd </t>
  </si>
  <si>
    <t xml:space="preserve">1-550-93544-wb97xd </t>
  </si>
  <si>
    <t xml:space="preserve">3-SAc-590-96883-wb97xd </t>
  </si>
  <si>
    <t xml:space="preserve">1-576-76838-wb97xd </t>
  </si>
  <si>
    <t xml:space="preserve">187-195-55926-wb97xd </t>
  </si>
  <si>
    <t xml:space="preserve">3-SAc-634-87808-wb97xd </t>
  </si>
  <si>
    <t xml:space="preserve">3-476-74826-wb97xd </t>
  </si>
  <si>
    <t xml:space="preserve">187-468-93307-wb97xd </t>
  </si>
  <si>
    <t xml:space="preserve">1-518-60878-wb97xd </t>
  </si>
  <si>
    <t xml:space="preserve">1-540-75014-wb97xd </t>
  </si>
  <si>
    <t xml:space="preserve">3-SAc-565-90810-wb97xd </t>
  </si>
  <si>
    <t xml:space="preserve">3-SAc-554-90397-wb97xd </t>
  </si>
  <si>
    <t xml:space="preserve">1-SAc-575-95968-wb97xd </t>
  </si>
  <si>
    <t xml:space="preserve">187-SAc-552-84637-wb97xd </t>
  </si>
  <si>
    <t xml:space="preserve">1-565-95979-wb97xd </t>
  </si>
  <si>
    <t xml:space="preserve">3-154-64389-wb97xd </t>
  </si>
  <si>
    <t xml:space="preserve">1-SAc-547-93132-wb97xd </t>
  </si>
  <si>
    <t xml:space="preserve">1-653-95988-wb97xd </t>
  </si>
  <si>
    <t xml:space="preserve">187-589-92187-wb97xd </t>
  </si>
  <si>
    <t xml:space="preserve">1-128-20656-wb97xd </t>
  </si>
  <si>
    <t xml:space="preserve">187-SAc-211-97005-wb97xd </t>
  </si>
  <si>
    <t xml:space="preserve">3-SAc-579-81179-wb97xd </t>
  </si>
  <si>
    <t xml:space="preserve">1-598-100983-wb97xd </t>
  </si>
  <si>
    <t xml:space="preserve">187-SAc-423-98330-wb97xd </t>
  </si>
  <si>
    <t xml:space="preserve">3-SAc-466-98466-wb97xd </t>
  </si>
  <si>
    <t xml:space="preserve">187-420-88042-wb97xd </t>
  </si>
  <si>
    <t xml:space="preserve">187-SAc-490-68970-wb97xd </t>
  </si>
  <si>
    <t xml:space="preserve">1-SAc-490-84776-wb97xd </t>
  </si>
  <si>
    <t xml:space="preserve">1-602-97556-wb97xd </t>
  </si>
  <si>
    <t xml:space="preserve">3-596-85419-wb97xd </t>
  </si>
  <si>
    <t xml:space="preserve">3-650-94137-wb97xd </t>
  </si>
  <si>
    <t xml:space="preserve">1-300-76726-wb97xd </t>
  </si>
  <si>
    <t xml:space="preserve">1-506-69943-wb97xd </t>
  </si>
  <si>
    <t xml:space="preserve">1-328-94095-wb97xd </t>
  </si>
  <si>
    <t xml:space="preserve">1-SAc-264-93067-wb97xd </t>
  </si>
  <si>
    <t xml:space="preserve">3-373-97574-wb97xd </t>
  </si>
  <si>
    <t xml:space="preserve">187-518-97078-wb97xd </t>
  </si>
  <si>
    <t xml:space="preserve">1-318-86619-wb97xd </t>
  </si>
  <si>
    <t xml:space="preserve">3-538-91749-wb97xd </t>
  </si>
  <si>
    <t xml:space="preserve">3-SAc-547-93509-wb97xd </t>
  </si>
  <si>
    <t xml:space="preserve">3-SAc-434-75578-wb97xd </t>
  </si>
  <si>
    <t xml:space="preserve">1-SAc-328-87226-wb97xd </t>
  </si>
  <si>
    <t xml:space="preserve">187-SAc-220-39356-wb97xd </t>
  </si>
  <si>
    <t xml:space="preserve">187-SAc-462-98203-wb97xd </t>
  </si>
  <si>
    <t xml:space="preserve">1-600-92893-wb97xd </t>
  </si>
  <si>
    <t xml:space="preserve">3-527-88960-wb97xd </t>
  </si>
  <si>
    <t xml:space="preserve">1-149-83258-wb97xd </t>
  </si>
  <si>
    <t xml:space="preserve">1-SAc-406-62680-wb97xd </t>
  </si>
  <si>
    <t xml:space="preserve">1-412-96340-wb97xd </t>
  </si>
  <si>
    <t xml:space="preserve">187-SAc-293-94557-wb97xd </t>
  </si>
  <si>
    <t xml:space="preserve">1-SAc-302-87147-wb97xd </t>
  </si>
  <si>
    <t xml:space="preserve">1-SAc-356-100405-wb97xd </t>
  </si>
  <si>
    <t xml:space="preserve">1-371-79697-wb97xd </t>
  </si>
  <si>
    <t xml:space="preserve">3-SAc-372-82575-wb97xd </t>
  </si>
  <si>
    <t xml:space="preserve">187-483-93869-wb97xd </t>
  </si>
  <si>
    <t xml:space="preserve">1-SAc-563-100479-wb97xd </t>
  </si>
  <si>
    <t xml:space="preserve">1-493-91550-wb97xd </t>
  </si>
  <si>
    <t xml:space="preserve">1-304-94507-wb97xd </t>
  </si>
  <si>
    <t xml:space="preserve">1-546-92573-wb97xd </t>
  </si>
  <si>
    <t xml:space="preserve">1-394-84056-wb97xd </t>
  </si>
  <si>
    <t xml:space="preserve">1-SAc-470-95387-wb97xd </t>
  </si>
  <si>
    <t xml:space="preserve">187-409-56105-wb97xd </t>
  </si>
  <si>
    <t xml:space="preserve">1-610-95285-wb97xd </t>
  </si>
  <si>
    <t xml:space="preserve">3-588-82193-wb97xd </t>
  </si>
  <si>
    <t xml:space="preserve">1-SAc-324-67069-wb97xd </t>
  </si>
  <si>
    <t xml:space="preserve">1-646-99231-wb97xd </t>
  </si>
  <si>
    <t xml:space="preserve">187-SAc-334-100173-wb97xd </t>
  </si>
  <si>
    <t xml:space="preserve">3-544-97983-wb97xd </t>
  </si>
  <si>
    <t xml:space="preserve">187-323-85940-wb97xd </t>
  </si>
  <si>
    <t xml:space="preserve">1-SAc-530-79119-wb97xd </t>
  </si>
  <si>
    <t xml:space="preserve">187-275-75271-wb97xd </t>
  </si>
  <si>
    <t xml:space="preserve">1-SAc-505-88289-wb97xd </t>
  </si>
  <si>
    <t xml:space="preserve">187-438-75878-wb97xd </t>
  </si>
  <si>
    <t xml:space="preserve">187-558-98905-wb97xd </t>
  </si>
  <si>
    <t xml:space="preserve">187-SAc-470-97528-wb97xd </t>
  </si>
  <si>
    <t xml:space="preserve">1-379-95741-wb97xd </t>
  </si>
  <si>
    <t xml:space="preserve">3-SAc-256-72526-wb97xd </t>
  </si>
  <si>
    <t xml:space="preserve">3-SAc-418-99104-wb97xd </t>
  </si>
  <si>
    <t xml:space="preserve">187-318-86187-wb97xd </t>
  </si>
  <si>
    <t xml:space="preserve">3-523-84610-wb97xd </t>
  </si>
  <si>
    <t xml:space="preserve">1-SAc-334-98697-wb97xd </t>
  </si>
  <si>
    <t xml:space="preserve">187-SAc-646-98277-wb97xd </t>
  </si>
  <si>
    <t xml:space="preserve">187-593-72578-wb97xd </t>
  </si>
  <si>
    <t xml:space="preserve">187-393-83041-wb97xd </t>
  </si>
  <si>
    <t xml:space="preserve">1-244-94764-wb97xd </t>
  </si>
  <si>
    <t xml:space="preserve">187-559-98431-wb97xd </t>
  </si>
  <si>
    <t xml:space="preserve">3-SAc-421-97463-wb97xd </t>
  </si>
  <si>
    <t xml:space="preserve">1-SAc-624-100164-wb97xd </t>
  </si>
  <si>
    <t xml:space="preserve">1-571-78472-wb97xd </t>
  </si>
  <si>
    <t xml:space="preserve">187-SAc-515-93927-wb97xd </t>
  </si>
  <si>
    <t xml:space="preserve">187-SAc-570-85697-wb97xd </t>
  </si>
  <si>
    <t xml:space="preserve">3-SAc-470-91942-wb97xd </t>
  </si>
  <si>
    <t xml:space="preserve">1-132-70590-wb97xd </t>
  </si>
  <si>
    <t xml:space="preserve">187-SAc-586-96268-wb97xd </t>
  </si>
  <si>
    <t xml:space="preserve">187-SAc-636-98350-wb97xd </t>
  </si>
  <si>
    <t xml:space="preserve">3-108-98157-wb97xd </t>
  </si>
  <si>
    <t xml:space="preserve">3-SAc-563-100432-wb97xd </t>
  </si>
  <si>
    <t xml:space="preserve">3-629-99941-wb97xd </t>
  </si>
  <si>
    <t xml:space="preserve">3-642-94214-wb97xd </t>
  </si>
  <si>
    <t xml:space="preserve">1-419-74086-wb97xd </t>
  </si>
  <si>
    <t xml:space="preserve">1-637-91423-wb97xd </t>
  </si>
  <si>
    <t xml:space="preserve">1-SAc-576-99384-wb97xd </t>
  </si>
  <si>
    <t xml:space="preserve">187-405-98935-wb97xd </t>
  </si>
  <si>
    <t xml:space="preserve">187-336-99405-wb97xd </t>
  </si>
  <si>
    <t xml:space="preserve">3-512-80228-wb97xd </t>
  </si>
  <si>
    <t xml:space="preserve">3-SAc-589-92387-wb97xd </t>
  </si>
  <si>
    <t xml:space="preserve">3-SAc-143-93088-wb97xd </t>
  </si>
  <si>
    <t xml:space="preserve">3-559-77163-wb97xd </t>
  </si>
  <si>
    <t xml:space="preserve">187-SAc-458-88710-wb97xd </t>
  </si>
  <si>
    <t xml:space="preserve">3-492-92818-wb97xd </t>
  </si>
  <si>
    <t xml:space="preserve">1-SAc-178-55766-wb97xd </t>
  </si>
  <si>
    <t xml:space="preserve">1-292-94130-wb97xd </t>
  </si>
  <si>
    <t xml:space="preserve">1-384-90201-wb97xd </t>
  </si>
  <si>
    <t xml:space="preserve">187-600-94863-wb97xd </t>
  </si>
  <si>
    <t xml:space="preserve">1-555-87600-wb97xd </t>
  </si>
  <si>
    <t xml:space="preserve">3-SAc-633-100047-wb97xd </t>
  </si>
  <si>
    <t xml:space="preserve">3-SAc-193-90079-wb97xd </t>
  </si>
  <si>
    <t xml:space="preserve">1-633-85297-wb97xd </t>
  </si>
  <si>
    <t xml:space="preserve">1-SAc-602-99228-wb97xd </t>
  </si>
  <si>
    <t xml:space="preserve">3-SAc-308-94771-wb97xd </t>
  </si>
  <si>
    <t xml:space="preserve">187-40-91091-wb97xd </t>
  </si>
  <si>
    <t xml:space="preserve">187-SAc-446-89630-wb97xd </t>
  </si>
  <si>
    <t xml:space="preserve">187-557-97317-wb97xd </t>
  </si>
  <si>
    <t xml:space="preserve">1-372-95709-wb97xd </t>
  </si>
  <si>
    <t xml:space="preserve">1-286-99973-wb97xd </t>
  </si>
  <si>
    <t xml:space="preserve">1-570-100845-wb97xd </t>
  </si>
  <si>
    <t xml:space="preserve">187-SAc-537-77254-wb97xd </t>
  </si>
  <si>
    <t xml:space="preserve">187-392-85976-wb97xd </t>
  </si>
  <si>
    <t xml:space="preserve">1-616-59005-wb97xd </t>
  </si>
  <si>
    <t xml:space="preserve">1-544-90039-wb97xd </t>
  </si>
  <si>
    <t xml:space="preserve">3-518-96049-wb97xd </t>
  </si>
  <si>
    <t xml:space="preserve">187-412-90250-wb97xd </t>
  </si>
  <si>
    <t xml:space="preserve">1-SAc-193-95619-wb97xd </t>
  </si>
  <si>
    <t xml:space="preserve">1-620-78009-wb97xd </t>
  </si>
  <si>
    <t xml:space="preserve">3-626-94926-wb97xd </t>
  </si>
  <si>
    <t xml:space="preserve">1-SAc-577-99297-wb97xd </t>
  </si>
  <si>
    <t xml:space="preserve">1-SAc-559-100006-wb97xd </t>
  </si>
  <si>
    <t xml:space="preserve">3-SAc-595-85400-wb97xd </t>
  </si>
  <si>
    <t xml:space="preserve">3-SAc-534-91108-wb97xd </t>
  </si>
  <si>
    <t xml:space="preserve">1-SAc-571-93394-wb97xd </t>
  </si>
  <si>
    <t xml:space="preserve">187-SAc-398-80428-wb97xd </t>
  </si>
  <si>
    <t xml:space="preserve">1-SAc-526-90758-wb97xd </t>
  </si>
  <si>
    <t xml:space="preserve">3-SAc-244-98675-wb97xd </t>
  </si>
  <si>
    <t xml:space="preserve">187-654-96313-wb97xd </t>
  </si>
  <si>
    <t xml:space="preserve">187-422-83325-wb97xd </t>
  </si>
  <si>
    <t xml:space="preserve">1-643-86830-wb97xd </t>
  </si>
  <si>
    <t xml:space="preserve">1-566-96840-wb97xd </t>
  </si>
  <si>
    <t xml:space="preserve">1-SAc-555-85159-wb97xd </t>
  </si>
  <si>
    <t xml:space="preserve">187-SAc-475-90322-wb97xd </t>
  </si>
  <si>
    <t xml:space="preserve">3-556-91136-wb97xd </t>
  </si>
  <si>
    <t xml:space="preserve">1-335-94092-wb97xd </t>
  </si>
  <si>
    <t xml:space="preserve">1-503-55932-wb97xd </t>
  </si>
  <si>
    <t xml:space="preserve">187-316-100459-wb97xd </t>
  </si>
  <si>
    <t xml:space="preserve">3-394-91772-wb97xd </t>
  </si>
  <si>
    <t xml:space="preserve">1-601-85084-wb97xd </t>
  </si>
  <si>
    <t xml:space="preserve">187-SAc-501-80711-wb97xd </t>
  </si>
  <si>
    <t xml:space="preserve">1-357-83929-wb97xd </t>
  </si>
  <si>
    <t xml:space="preserve">3-SAc-155-77013-wb97xd </t>
  </si>
  <si>
    <t xml:space="preserve">3-SAc-480-86459-wb97xd </t>
  </si>
  <si>
    <t xml:space="preserve">3-SAc-339-99052-wb97xd </t>
  </si>
  <si>
    <t xml:space="preserve">1-SAc-627-96406-wb97xd </t>
  </si>
  <si>
    <t xml:space="preserve">187-311-83313-wb97xd </t>
  </si>
  <si>
    <t xml:space="preserve">3-SAc-238-91591-wb97xd </t>
  </si>
  <si>
    <t xml:space="preserve">1-434-84012-wb97xd </t>
  </si>
  <si>
    <t xml:space="preserve">3-473-89491-wb97xd </t>
  </si>
  <si>
    <t xml:space="preserve">1-SAc-636-100733-wb97xd </t>
  </si>
  <si>
    <t xml:space="preserve">3-353-83104-wb97xd </t>
  </si>
  <si>
    <t xml:space="preserve">187-SAc-248-22733-wb97xd </t>
  </si>
  <si>
    <t xml:space="preserve">1-SAc-650-99644-wb97xd </t>
  </si>
  <si>
    <t xml:space="preserve">1-SAc-218-98797-wb97xd </t>
  </si>
  <si>
    <t xml:space="preserve">1-SAc-601-91768-wb97xd </t>
  </si>
  <si>
    <t xml:space="preserve">1-SAc-389-91919-wb97xd </t>
  </si>
  <si>
    <t xml:space="preserve">1-362-96255-wb97xd </t>
  </si>
  <si>
    <t xml:space="preserve">187-655-97073-wb97xd </t>
  </si>
  <si>
    <t xml:space="preserve">187-244-90952-wb97xd </t>
  </si>
  <si>
    <t xml:space="preserve">1-577-67945-wb97xd </t>
  </si>
  <si>
    <t xml:space="preserve">1-SAc-558-99692-wb97xd </t>
  </si>
  <si>
    <t xml:space="preserve">187-521-67177-wb97xd </t>
  </si>
  <si>
    <t xml:space="preserve">3-SAc-562-90375-wb97xd </t>
  </si>
  <si>
    <t xml:space="preserve">187-381-100483-wb97xd </t>
  </si>
  <si>
    <t xml:space="preserve">3-SAc-558-97535-wb97xd </t>
  </si>
  <si>
    <t xml:space="preserve">3-SAc-423-89346-wb97xd </t>
  </si>
  <si>
    <t xml:space="preserve">187-SAc-653-98508-wb97xd </t>
  </si>
  <si>
    <t xml:space="preserve">1-436-98607-wb97xd </t>
  </si>
  <si>
    <t xml:space="preserve">187-651-95965-wb97xd </t>
  </si>
  <si>
    <t xml:space="preserve">187-SAc-344-99798-wb97xd </t>
  </si>
  <si>
    <t xml:space="preserve">1-SAc-430-73583-wb97xd </t>
  </si>
  <si>
    <t xml:space="preserve">187-SAc-233-58893-wb97xd </t>
  </si>
  <si>
    <t xml:space="preserve">1-247-88592-wb97xd </t>
  </si>
  <si>
    <t xml:space="preserve">1-334-89372-wb97xd </t>
  </si>
  <si>
    <t xml:space="preserve">3-SAc-604-74300-wb97xd </t>
  </si>
  <si>
    <t xml:space="preserve">1-595-90707-wb97xd </t>
  </si>
  <si>
    <t xml:space="preserve">187-SAc-106-6689-wb97xd </t>
  </si>
  <si>
    <t xml:space="preserve">1-SAc-292-97989-wb97xd </t>
  </si>
  <si>
    <t xml:space="preserve">1-SAc-501-84021-wb97xd </t>
  </si>
  <si>
    <t xml:space="preserve">3-623-88079-wb97xd </t>
  </si>
  <si>
    <t xml:space="preserve">187-568-78456-wb97xd </t>
  </si>
  <si>
    <t xml:space="preserve">1-SAc-272-37099-wb97xd </t>
  </si>
  <si>
    <t xml:space="preserve">3-597-97245-wb97xd </t>
  </si>
  <si>
    <t xml:space="preserve">3-SAc-393-82908-wb97xd </t>
  </si>
  <si>
    <t xml:space="preserve">187-562-92272-wb97xd </t>
  </si>
  <si>
    <t xml:space="preserve">187-SAc-577-69835-wb97xd </t>
  </si>
  <si>
    <t xml:space="preserve">3-386-85937-wb97xd </t>
  </si>
  <si>
    <t xml:space="preserve">1-564-98879-wb97xd </t>
  </si>
  <si>
    <t xml:space="preserve">1-502-94405-wb97xd </t>
  </si>
  <si>
    <t xml:space="preserve">1-385-99647-wb97xd </t>
  </si>
  <si>
    <t xml:space="preserve">187-431-77107-wb97xd </t>
  </si>
  <si>
    <t xml:space="preserve">187-SAc-638-100942-wb97xd </t>
  </si>
  <si>
    <t xml:space="preserve">3-419-94003-wb97xd </t>
  </si>
  <si>
    <t xml:space="preserve">3-605-68940-wb97xd </t>
  </si>
  <si>
    <t xml:space="preserve">1-548-97504-wb97xd </t>
  </si>
  <si>
    <t xml:space="preserve">3-456-95718-wb97xd </t>
  </si>
  <si>
    <t xml:space="preserve">1-SAc-596-81865-wb97xd </t>
  </si>
  <si>
    <t xml:space="preserve">187-SAc-561-93671-wb97xd </t>
  </si>
  <si>
    <t xml:space="preserve">3-SAc-628-94238-wb97xd </t>
  </si>
  <si>
    <t xml:space="preserve">1-SAc-580-53229-wb97xd </t>
  </si>
  <si>
    <t xml:space="preserve">1-417-98760-wb97xd </t>
  </si>
  <si>
    <t xml:space="preserve">1-SAc-375-95419-wb97xd </t>
  </si>
  <si>
    <t xml:space="preserve">1-SAc-551-98523-wb97xd </t>
  </si>
  <si>
    <t xml:space="preserve">1-298-86175-wb97xd </t>
  </si>
  <si>
    <t xml:space="preserve">1-289-85117-wb97xd </t>
  </si>
  <si>
    <t xml:space="preserve">1-588-98214-wb97xd </t>
  </si>
  <si>
    <t xml:space="preserve">3-SAc-530-56048-wb97xd </t>
  </si>
  <si>
    <t xml:space="preserve">3-SAc-355-73826-wb97xd </t>
  </si>
  <si>
    <t xml:space="preserve">1-572-100632-wb97xd </t>
  </si>
  <si>
    <t xml:space="preserve">3-SAc-447-94478-wb97xd </t>
  </si>
  <si>
    <t xml:space="preserve">3-SAc-481-99787-wb97xd </t>
  </si>
  <si>
    <t xml:space="preserve">1-529-93807-wb97xd </t>
  </si>
  <si>
    <t xml:space="preserve">3-SAc-638-95880-wb97xd </t>
  </si>
  <si>
    <t xml:space="preserve">1-585-87531-wb97xd </t>
  </si>
  <si>
    <t xml:space="preserve">3-445-86872-wb97xd </t>
  </si>
  <si>
    <t xml:space="preserve">3-SAc-591-100340-wb97xd </t>
  </si>
  <si>
    <t xml:space="preserve">187-526-98536-wb97xd </t>
  </si>
  <si>
    <t xml:space="preserve">1-SAc-255-95396-wb97xd </t>
  </si>
  <si>
    <t xml:space="preserve">1-363-95585-wb97xd </t>
  </si>
  <si>
    <t xml:space="preserve">1-649-78916-wb97xd </t>
  </si>
  <si>
    <t xml:space="preserve">187-SAc-514-69998-wb97xd </t>
  </si>
  <si>
    <t xml:space="preserve">187-SAc-447-95237-wb97xd </t>
  </si>
  <si>
    <t xml:space="preserve">3-639-93129-wb97xd </t>
  </si>
  <si>
    <t xml:space="preserve">1-428-96188-wb97xd </t>
  </si>
  <si>
    <t xml:space="preserve">3-SAc-618-91138-wb97xd </t>
  </si>
  <si>
    <t xml:space="preserve">1-SAc-457-84395-wb97xd </t>
  </si>
  <si>
    <t xml:space="preserve">3-SAc-387-94824-wb97xd </t>
  </si>
  <si>
    <t xml:space="preserve">1-558-100630-wb97xd </t>
  </si>
  <si>
    <t xml:space="preserve">3-558-97561-wb97xd </t>
  </si>
  <si>
    <t xml:space="preserve">3-421-93633-wb97xd </t>
  </si>
  <si>
    <t xml:space="preserve">187-SAc-477-92189-wb97xd </t>
  </si>
  <si>
    <t xml:space="preserve">1-314-100575-wb97xd </t>
  </si>
  <si>
    <t xml:space="preserve">3-SAc-543-98118-wb97xd </t>
  </si>
  <si>
    <t xml:space="preserve">3-273-41558-wb97xd </t>
  </si>
  <si>
    <t xml:space="preserve">187-425-96777-wb97xd </t>
  </si>
  <si>
    <t xml:space="preserve">3-SAc-642-93445-wb97xd </t>
  </si>
  <si>
    <t xml:space="preserve">1-SAc-478-93697-wb97xd </t>
  </si>
  <si>
    <t xml:space="preserve">1-523-100818-wb97xd </t>
  </si>
  <si>
    <t xml:space="preserve">1-456-95953-wb97xd </t>
  </si>
  <si>
    <t xml:space="preserve">1-309-77720-wb97xd </t>
  </si>
  <si>
    <t xml:space="preserve">3-SAc-468-74850-wb97xd </t>
  </si>
  <si>
    <t xml:space="preserve">3-545-98169-wb97xd </t>
  </si>
  <si>
    <t xml:space="preserve">187-SAc-575-46069-wb97xd </t>
  </si>
  <si>
    <t xml:space="preserve">1-487-94030-wb97xd </t>
  </si>
  <si>
    <t xml:space="preserve">187-SAc-455-62556-wb97xd </t>
  </si>
  <si>
    <t xml:space="preserve">1-520-97081-wb97xd </t>
  </si>
  <si>
    <t xml:space="preserve">187-569-98640-wb97xd </t>
  </si>
  <si>
    <t xml:space="preserve">3-SAc-550-95083-wb97xd </t>
  </si>
  <si>
    <t xml:space="preserve">1-SAc-416-92533-wb97xd </t>
  </si>
  <si>
    <t xml:space="preserve">1-606-93359-wb97xd </t>
  </si>
  <si>
    <t xml:space="preserve">1-SAc-595-72278-wb97xd </t>
  </si>
  <si>
    <t xml:space="preserve">1-SAc-282-82013-wb97xd </t>
  </si>
  <si>
    <t xml:space="preserve">187-42-7620-wb97xd </t>
  </si>
  <si>
    <t xml:space="preserve">1-SAc-588-68378-wb97xd </t>
  </si>
  <si>
    <t xml:space="preserve">3-140-6643-wb97xd </t>
  </si>
  <si>
    <t xml:space="preserve">1-343-100034-wb97xd </t>
  </si>
  <si>
    <t xml:space="preserve">187-SAc-544-96926-wb97xd </t>
  </si>
  <si>
    <t xml:space="preserve">187-572-90415-wb97xd </t>
  </si>
  <si>
    <t xml:space="preserve">1-SAc-198-98479-wb97xd </t>
  </si>
  <si>
    <t xml:space="preserve">1-512-96103-wb97xd </t>
  </si>
  <si>
    <t xml:space="preserve">1-528-96033-wb97xd </t>
  </si>
  <si>
    <t xml:space="preserve">187-439-100487-wb97xd </t>
  </si>
  <si>
    <t xml:space="preserve">187-SAc-599-91433-wb97xd </t>
  </si>
  <si>
    <t xml:space="preserve">1-479-74323-wb97xd </t>
  </si>
  <si>
    <t xml:space="preserve">1-621-96318-wb97xd </t>
  </si>
  <si>
    <t xml:space="preserve">187-604-61551-wb97xd </t>
  </si>
  <si>
    <t xml:space="preserve">187-SAc-450-89953-wb97xd </t>
  </si>
  <si>
    <t xml:space="preserve">1-39-75459-wb97xd </t>
  </si>
  <si>
    <t xml:space="preserve">3-SAc-606-98556-wb97xd </t>
  </si>
  <si>
    <t xml:space="preserve">1-258-29973-wb97xd </t>
  </si>
  <si>
    <t xml:space="preserve">1-477-99651-wb97xd </t>
  </si>
  <si>
    <t xml:space="preserve">187-329-88726-wb97xd </t>
  </si>
  <si>
    <t xml:space="preserve">187-SAc-366-95415-wb97xd </t>
  </si>
  <si>
    <t xml:space="preserve">3-SAc-649-93395-wb97xd </t>
  </si>
  <si>
    <t xml:space="preserve">3-SAc-617-86220-wb97xd </t>
  </si>
  <si>
    <t xml:space="preserve">1-440-100463-wb97xd </t>
  </si>
  <si>
    <t xml:space="preserve">3-649-86260-wb97xd </t>
  </si>
  <si>
    <t xml:space="preserve">3-400-88837-wb97xd </t>
  </si>
  <si>
    <t xml:space="preserve">187-SAc-614-94275-wb97xd </t>
  </si>
  <si>
    <t xml:space="preserve">187-SAc-284-81329-wb97xd </t>
  </si>
  <si>
    <t xml:space="preserve">187-SAc-625-93950-wb97xd </t>
  </si>
  <si>
    <t xml:space="preserve">1-SAc-483-68113-wb97xd </t>
  </si>
  <si>
    <t xml:space="preserve">187-550-79923-wb97xd </t>
  </si>
  <si>
    <t xml:space="preserve">3-SAc-585-99433-wb97xd </t>
  </si>
  <si>
    <t xml:space="preserve">1-408-91502-wb97xd </t>
  </si>
  <si>
    <t xml:space="preserve">1-628-86652-wb97xd </t>
  </si>
  <si>
    <t xml:space="preserve">1-SAc-616-98455-wb97xd </t>
  </si>
  <si>
    <t xml:space="preserve">1-433-66365-wb97xd </t>
  </si>
  <si>
    <t xml:space="preserve">3-499-94588-wb97xd </t>
  </si>
  <si>
    <t xml:space="preserve">3-496-98820-wb97xd </t>
  </si>
  <si>
    <t xml:space="preserve">1-SAc-589-96324-wb97xd </t>
  </si>
  <si>
    <t xml:space="preserve">3-581-97814-wb97xd </t>
  </si>
  <si>
    <t xml:space="preserve">3-633-97492-wb97xd </t>
  </si>
  <si>
    <t xml:space="preserve">1-SAc-384-88857-wb97xd </t>
  </si>
  <si>
    <t xml:space="preserve">187-SAc-643-91199-wb97xd </t>
  </si>
  <si>
    <t xml:space="preserve">3-422-84796-wb97xd </t>
  </si>
  <si>
    <t xml:space="preserve">3-335-85843-wb97xd </t>
  </si>
  <si>
    <t xml:space="preserve">3-SAc-378-87115-wb97xd </t>
  </si>
  <si>
    <t xml:space="preserve">1-614-55987-wb97xd </t>
  </si>
  <si>
    <t xml:space="preserve">187-288-81308-wb97xd </t>
  </si>
  <si>
    <t xml:space="preserve">3-40-14857-wb97xd </t>
  </si>
  <si>
    <t xml:space="preserve">187-402-99813-wb97xd </t>
  </si>
  <si>
    <t xml:space="preserve">3-625-100695-wb97xd </t>
  </si>
  <si>
    <t xml:space="preserve">1-583-90787-wb97xd </t>
  </si>
  <si>
    <t xml:space="preserve">187-502-98193-wb97xd </t>
  </si>
  <si>
    <t xml:space="preserve">3-SAc-602-75915-wb97xd </t>
  </si>
  <si>
    <t xml:space="preserve">187-116-81458-wb97xd </t>
  </si>
  <si>
    <t xml:space="preserve">3-SAc-506-88957-wb97xd </t>
  </si>
  <si>
    <t xml:space="preserve">1-221-95144-wb97xd </t>
  </si>
  <si>
    <t xml:space="preserve">1-358-84844-wb97xd </t>
  </si>
  <si>
    <t xml:space="preserve">1-SAc-454-98082-wb97xd </t>
  </si>
  <si>
    <t xml:space="preserve">1-SAc-570-77540-wb97xd </t>
  </si>
  <si>
    <t xml:space="preserve">1-619-100103-wb97xd </t>
  </si>
  <si>
    <t xml:space="preserve">3-SAc-583-89123-wb97xd </t>
  </si>
  <si>
    <t xml:space="preserve">1-SAc-510-100643-wb97xd </t>
  </si>
  <si>
    <t xml:space="preserve">3-SAc-609-88028-wb97xd </t>
  </si>
  <si>
    <t xml:space="preserve">187-SAc-642-85521-wb97xd </t>
  </si>
  <si>
    <t xml:space="preserve">3-540-95466-wb97xd </t>
  </si>
  <si>
    <t xml:space="preserve">187-SAc-160-55129-wb97xd </t>
  </si>
  <si>
    <t xml:space="preserve">1-350-93947-wb97xd </t>
  </si>
  <si>
    <t xml:space="preserve">1-SAc-554-91630-wb97xd </t>
  </si>
  <si>
    <t xml:space="preserve">3-SAc-643-90361-wb97xd </t>
  </si>
  <si>
    <t xml:space="preserve">3-SAc-431-96398-wb97xd </t>
  </si>
  <si>
    <t xml:space="preserve">3-514-97286-wb97xd </t>
  </si>
  <si>
    <t xml:space="preserve">187-344-82567-wb97xd </t>
  </si>
  <si>
    <t xml:space="preserve">1-SAc-585-91443-wb97xd </t>
  </si>
  <si>
    <t xml:space="preserve">1-250-85449-wb97xd </t>
  </si>
  <si>
    <t xml:space="preserve">187-SAc-601-97999-wb97xd </t>
  </si>
  <si>
    <t xml:space="preserve">187-SAc-648-95023-wb97xd </t>
  </si>
  <si>
    <t xml:space="preserve">3-SAc-259-93575-wb97xd </t>
  </si>
  <si>
    <t xml:space="preserve">187-SAc-201-98032-wb97xd </t>
  </si>
  <si>
    <t xml:space="preserve">3-SAc-474-96244-wb97xd </t>
  </si>
  <si>
    <t xml:space="preserve">187-481-89421-wb97xd </t>
  </si>
  <si>
    <t xml:space="preserve">1-SAc-568-81339-wb97xd </t>
  </si>
  <si>
    <t xml:space="preserve">187-338-75044-wb97xd </t>
  </si>
  <si>
    <t xml:space="preserve">3-644-95981-wb97xd </t>
  </si>
  <si>
    <t xml:space="preserve">3-636-94211-wb97xd </t>
  </si>
  <si>
    <t xml:space="preserve">187-SAc-369-95769-wb97xd </t>
  </si>
  <si>
    <t xml:space="preserve">1-SAc-592-91623-wb97xd </t>
  </si>
  <si>
    <t xml:space="preserve">187-646-100825-wb97xd </t>
  </si>
  <si>
    <t xml:space="preserve">187-447-96686-wb97xd </t>
  </si>
  <si>
    <t xml:space="preserve">3-607-84935-wb97xd </t>
  </si>
  <si>
    <t xml:space="preserve">1-632-99864-wb97xd </t>
  </si>
  <si>
    <t xml:space="preserve">3-618-73758-wb97xd </t>
  </si>
  <si>
    <t xml:space="preserve">3-SAc-612-88967-wb97xd </t>
  </si>
  <si>
    <t xml:space="preserve">187-628-87456-wb97xd </t>
  </si>
  <si>
    <t xml:space="preserve">1-605-92652-wb97xd </t>
  </si>
  <si>
    <t xml:space="preserve">1-313-100222-wb97xd </t>
  </si>
  <si>
    <t xml:space="preserve">187-SAc-512-97722-wb97xd </t>
  </si>
  <si>
    <t xml:space="preserve">187-635-99240-wb97xd </t>
  </si>
  <si>
    <t xml:space="preserve">187-436-82500-wb97xd </t>
  </si>
  <si>
    <t xml:space="preserve">187-528-89164-wb97xd </t>
  </si>
  <si>
    <t xml:space="preserve">1-SAc-527-92412-wb97xd </t>
  </si>
  <si>
    <t xml:space="preserve">187-314-96979-wb97xd </t>
  </si>
  <si>
    <t xml:space="preserve">1-SAc-352-61965-wb97xd </t>
  </si>
  <si>
    <t xml:space="preserve">187-SAc-484-75254-wb97xd </t>
  </si>
  <si>
    <t xml:space="preserve">3-SAc-501-88677-wb97xd </t>
  </si>
  <si>
    <t xml:space="preserve">1-SAc-569-99729-wb97xd </t>
  </si>
  <si>
    <t xml:space="preserve">3-SAc-399-90037-wb97xd </t>
  </si>
  <si>
    <t xml:space="preserve">187-SAc-408-92380-wb97xd </t>
  </si>
  <si>
    <t xml:space="preserve">3-390-75314-wb97xd </t>
  </si>
  <si>
    <t xml:space="preserve">187-582-100634-wb97xd </t>
  </si>
  <si>
    <t xml:space="preserve">187-SAc-621-93855-wb97xd </t>
  </si>
  <si>
    <t xml:space="preserve">187-SAc-628-89658-wb97xd </t>
  </si>
  <si>
    <t xml:space="preserve">3-SAc-647-100651-wb97xd </t>
  </si>
  <si>
    <t xml:space="preserve">3-SAc-497-93813-wb97xd </t>
  </si>
  <si>
    <t xml:space="preserve">187-529-89600-wb97xd </t>
  </si>
  <si>
    <t xml:space="preserve">187-565-97992-wb97xd </t>
  </si>
  <si>
    <t xml:space="preserve">3-SAc-587-89854-wb97xd </t>
  </si>
  <si>
    <t xml:space="preserve">1-486-80916-wb97xd </t>
  </si>
  <si>
    <t xml:space="preserve">187-SAc-508-80179-wb97xd </t>
  </si>
  <si>
    <t xml:space="preserve">1-SAc-474-81997-wb97xd </t>
  </si>
  <si>
    <t xml:space="preserve">1-365-98630-wb97xd </t>
  </si>
  <si>
    <t xml:space="preserve">3-SAc-444-89423-wb97xd </t>
  </si>
  <si>
    <t xml:space="preserve">187-SAc-609-85394-wb97xd </t>
  </si>
  <si>
    <t xml:space="preserve">187-643-74014-wb97xd </t>
  </si>
  <si>
    <t xml:space="preserve">1-SAc-315-100723-wb97xd </t>
  </si>
  <si>
    <t xml:space="preserve">187-SAc-504-96400-wb97xd </t>
  </si>
  <si>
    <t xml:space="preserve">187-400-84569-wb97xd </t>
  </si>
  <si>
    <t xml:space="preserve">187-SAc-371-100879-wb97xd </t>
  </si>
  <si>
    <t xml:space="preserve">3-510-42610-wb97xd </t>
  </si>
  <si>
    <t xml:space="preserve">187-SAc-360-92077-wb97xd </t>
  </si>
  <si>
    <t xml:space="preserve">1-SAc-620-100301-wb97xd </t>
  </si>
  <si>
    <t xml:space="preserve">1-638-100601-wb97xd </t>
  </si>
  <si>
    <t xml:space="preserve">1-551-92285-wb97xd </t>
  </si>
  <si>
    <t xml:space="preserve">187-480-72777-wb97xd </t>
  </si>
  <si>
    <t xml:space="preserve">1-SAc-513-97489-wb97xd </t>
  </si>
  <si>
    <t xml:space="preserve">3-515-77386-wb97xd </t>
  </si>
  <si>
    <t xml:space="preserve">3-516-96369-wb97xd </t>
  </si>
  <si>
    <t xml:space="preserve">1-418-96973-wb97xd </t>
  </si>
  <si>
    <t xml:space="preserve">187-SAc-635-95367-wb97xd </t>
  </si>
  <si>
    <t xml:space="preserve">187-SAc-615-76926-wb97xd </t>
  </si>
  <si>
    <t xml:space="preserve">187-595-100953-wb97xd </t>
  </si>
  <si>
    <t xml:space="preserve">187-535-77676-wb97xd </t>
  </si>
  <si>
    <t xml:space="preserve">1-450-97401-wb97xd </t>
  </si>
  <si>
    <t xml:space="preserve">1-SAc-603-98148-wb97xd </t>
  </si>
  <si>
    <t xml:space="preserve">187-SAc-411-97622-wb97xd </t>
  </si>
  <si>
    <t xml:space="preserve">187-SAc-579-100249-wb97xd </t>
  </si>
  <si>
    <t xml:space="preserve">3-427-95190-wb97xd </t>
  </si>
  <si>
    <t xml:space="preserve">187-SAc-591-87833-wb97xd </t>
  </si>
  <si>
    <t xml:space="preserve">3-412-96971-wb97xd </t>
  </si>
  <si>
    <t xml:space="preserve">187-SAc-639-80234-wb97xd </t>
  </si>
  <si>
    <t xml:space="preserve">3-SAc-636-86871-wb97xd </t>
  </si>
  <si>
    <t xml:space="preserve">187-645-98157-wb97xd </t>
  </si>
  <si>
    <t xml:space="preserve">187-625-92622-wb97xd </t>
  </si>
  <si>
    <t xml:space="preserve">187-SAc-602-91018-wb97xd </t>
  </si>
  <si>
    <t xml:space="preserve">1-552-97214-wb97xd </t>
  </si>
  <si>
    <t xml:space="preserve">3-340-87911-wb97xd </t>
  </si>
  <si>
    <t xml:space="preserve">3-584-100791-wb97xd </t>
  </si>
  <si>
    <t xml:space="preserve">187-SAc-573-97427-wb97xd </t>
  </si>
  <si>
    <t xml:space="preserve">3-551-72092-wb97xd </t>
  </si>
  <si>
    <t xml:space="preserve">1-430-97851-wb97xd </t>
  </si>
  <si>
    <t xml:space="preserve">187-491-95605-wb97xd </t>
  </si>
  <si>
    <t xml:space="preserve">3-491-90377-wb97xd </t>
  </si>
  <si>
    <t xml:space="preserve">3-SAc-446-74671-wb97xd </t>
  </si>
  <si>
    <t xml:space="preserve">3-484-97314-wb97xd </t>
  </si>
  <si>
    <t xml:space="preserve">187-SAc-173-21714-wb97xd </t>
  </si>
  <si>
    <t xml:space="preserve">187-SAc-528-92657-wb97xd </t>
  </si>
  <si>
    <t xml:space="preserve">187-SAc-622-100452-wb97xd </t>
  </si>
  <si>
    <t xml:space="preserve">1-SAc-600-82963-wb97xd </t>
  </si>
  <si>
    <t xml:space="preserve">1-482-90811-wb97xd </t>
  </si>
  <si>
    <t xml:space="preserve">1-SAc-487-96817-wb97xd </t>
  </si>
  <si>
    <t xml:space="preserve">1-593-68523-wb97xd </t>
  </si>
  <si>
    <t xml:space="preserve">3-SAc-171-93519-wb97xd </t>
  </si>
  <si>
    <t xml:space="preserve">1-SAc-465-82030-wb97xd </t>
  </si>
  <si>
    <t xml:space="preserve">187-SAc-634-99689-wb97xd </t>
  </si>
  <si>
    <t xml:space="preserve">187-SAc-480-28412-wb97xd </t>
  </si>
  <si>
    <t xml:space="preserve">187-485-98879-wb97xd </t>
  </si>
  <si>
    <t xml:space="preserve">1-586-99423-wb97xd </t>
  </si>
  <si>
    <t xml:space="preserve">3-267-91257-wb97xd </t>
  </si>
  <si>
    <t xml:space="preserve">1-469-68522-wb97xd </t>
  </si>
  <si>
    <t xml:space="preserve">1-SAc-519-74440-wb97xd </t>
  </si>
  <si>
    <t xml:space="preserve">187-SAc-651-96827-wb97xd </t>
  </si>
  <si>
    <t xml:space="preserve">1-639-100675-wb97xd </t>
  </si>
  <si>
    <t xml:space="preserve">187-SAc-396-74374-wb97xd </t>
  </si>
  <si>
    <t xml:space="preserve">1-617-88972-wb97xd </t>
  </si>
  <si>
    <t xml:space="preserve">187-SAc-565-94103-wb97xd </t>
  </si>
  <si>
    <t xml:space="preserve">3-630-100856-wb97xd </t>
  </si>
  <si>
    <t xml:space="preserve">1-543-88246-wb97xd </t>
  </si>
  <si>
    <t xml:space="preserve">1-549-96985-wb97xd </t>
  </si>
  <si>
    <t xml:space="preserve">3-SAc-511-81854-wb97xd </t>
  </si>
  <si>
    <t xml:space="preserve">1-590-79956-wb97xd </t>
  </si>
  <si>
    <t xml:space="preserve">3-493-100576-wb97xd </t>
  </si>
  <si>
    <t xml:space="preserve">3-310-88258-wb97xd </t>
  </si>
  <si>
    <t xml:space="preserve">187-SAc-387-40316-wb97xd </t>
  </si>
  <si>
    <t xml:space="preserve">187-SAc-654-91616-wb97xd </t>
  </si>
  <si>
    <t xml:space="preserve">187-SAc-611-88776-wb97xd </t>
  </si>
  <si>
    <t xml:space="preserve">3-561-99432-wb97xd </t>
  </si>
  <si>
    <t xml:space="preserve">187-477-92751-wb97xd </t>
  </si>
  <si>
    <t xml:space="preserve">187-561-86901-wb97xd </t>
  </si>
  <si>
    <t xml:space="preserve">1-SAc-608-96590-wb97xd </t>
  </si>
  <si>
    <t xml:space="preserve">1-642-95983-wb97xd </t>
  </si>
  <si>
    <t xml:space="preserve">187-448-99526-wb97xd </t>
  </si>
  <si>
    <t xml:space="preserve">1-468-66256-wb97xd </t>
  </si>
  <si>
    <t>187-SAc-290-83229-dlpnoccsdt</t>
  </si>
  <si>
    <t>187-0-46560-dlpnoccsdt</t>
  </si>
  <si>
    <t>187-230-54621-dlpnoccsdt</t>
  </si>
  <si>
    <t>1-361-93589-dlpnoccsdt</t>
  </si>
  <si>
    <t>1-SAc-537-57301-dlpnoccsdt</t>
  </si>
  <si>
    <t>1-SAc-377-97168-dlpnoccsdt</t>
  </si>
  <si>
    <t>187-158-82709-dlpnoccsdt</t>
  </si>
  <si>
    <t>187-SAc-606-80925-dlpnoccsdt</t>
  </si>
  <si>
    <t>1-SAc-143-53390-dlpnoccsdt</t>
  </si>
  <si>
    <t>1-SAc-331-91122-dlpnoccsdt</t>
  </si>
  <si>
    <t>1-109-39303-dlpnoccsdt</t>
  </si>
  <si>
    <t>1-644-100087-dlpnoccsdt</t>
  </si>
  <si>
    <t>187-410-87371-dlpnoccsdt</t>
  </si>
  <si>
    <t>187-274-98914-dlpnoccsdt</t>
  </si>
  <si>
    <t>3-275-59799-dlpnoccsdt</t>
  </si>
  <si>
    <t>187-SAc-303-85126-dlpnoccsdt</t>
  </si>
  <si>
    <t>1-122-65999-dlpnoccsdt</t>
  </si>
  <si>
    <t>187-138-95972-dlpnoccsdt</t>
  </si>
  <si>
    <t>1-78-98380-dlpnoccsdt</t>
  </si>
  <si>
    <t>187-SAc-206-9769-dlpnoccsdt</t>
  </si>
  <si>
    <t>187-SAc-516-95812-dlpnoccsdt</t>
  </si>
  <si>
    <t>1-SAc-534-99255-dlpnoccsdt</t>
  </si>
  <si>
    <t>3-SAc-433-100564-dlpnoccsdt</t>
  </si>
  <si>
    <t>1-467-92429-dlpnoccsdt</t>
  </si>
  <si>
    <t>187-45-73337-dlpnoccsdt</t>
  </si>
  <si>
    <t>3-SAc-59-84983-dlpnoccsdt</t>
  </si>
  <si>
    <t>3-SAc-180-79181-dlpnoccsdt</t>
  </si>
  <si>
    <t>1-SAc-228-87319-dlpnoccsdt</t>
  </si>
  <si>
    <t>3-SAc-74-69495-dlpnoccsdt</t>
  </si>
  <si>
    <t>3-SAc-536-98854-dlpnoccsdt</t>
  </si>
  <si>
    <t>187-SAc-429-78953-dlpnoccsdt</t>
  </si>
  <si>
    <t>187-121-69015-dlpnoccsdt</t>
  </si>
  <si>
    <t>187-SAc-71-55050-dlpnoccsdt</t>
  </si>
  <si>
    <t>3-SAc-546-69924-dlpnoccsdt</t>
  </si>
  <si>
    <t>187-217-87643-dlpnoccsdt</t>
  </si>
  <si>
    <t>3-SAc-600-69063-dlpnoccsdt</t>
  </si>
  <si>
    <t>187-SAc-207-96960-dlpnoccsdt</t>
  </si>
  <si>
    <t>1-483-57839-dlpnoccsdt</t>
  </si>
  <si>
    <t>187-59-43024-dlpnoccsdt</t>
  </si>
  <si>
    <t>1-592-91356-dlpnoccsdt</t>
  </si>
  <si>
    <t>187-101-99955-dlpnoccsdt</t>
  </si>
  <si>
    <t>187-SAc-482-99181-dlpnoccsdt</t>
  </si>
  <si>
    <t>187-610-81995-dlpnoccsdt</t>
  </si>
  <si>
    <t>1-SAc-210-85338-dlpnoccsdt</t>
  </si>
  <si>
    <t>3-SAc-552-67851-dlpnoccsdt</t>
  </si>
  <si>
    <t>3-225-35152-dlpnoccsdt</t>
  </si>
  <si>
    <t>187-301-87534-dlpnoccsdt</t>
  </si>
  <si>
    <t>1-SAc-225-88808-dlpnoccsdt</t>
  </si>
  <si>
    <t>187-SAc-425-97194-dlpnoccsdt</t>
  </si>
  <si>
    <t>187-226-94653-dlpnoccsdt</t>
  </si>
  <si>
    <t>3-603-69212-dlpnoccsdt</t>
  </si>
  <si>
    <t>1-SAc-220-82871-dlpnoccsdt</t>
  </si>
  <si>
    <t>3-SAc-637-93011-dlpnoccsdt</t>
  </si>
  <si>
    <t>187-423-83444-dlpnoccsdt</t>
  </si>
  <si>
    <t>1-SAc-119-100230-dlpnoccsdt</t>
  </si>
  <si>
    <t>187-SAc-583-99890-dlpnoccsdt</t>
  </si>
  <si>
    <t>1-SAc-562-81189-dlpnoccsdt</t>
  </si>
  <si>
    <t>1-40-33423-dlpnoccsdt</t>
  </si>
  <si>
    <t>1-SAc-1-62751-dlpnoccsdt</t>
  </si>
  <si>
    <t>1-SAc-646-94292-dlpnoccsdt</t>
  </si>
  <si>
    <t>1-SAc-411-85605-dlpnoccsdt</t>
  </si>
  <si>
    <t>3-SAc-177-91664-dlpnoccsdt</t>
  </si>
  <si>
    <t>1-SAc-136-77332-dlpnoccsdt</t>
  </si>
  <si>
    <t>187-SAc-186-92778-dlpnoccsdt</t>
  </si>
  <si>
    <t>3-132-73977-dlpnoccsdt</t>
  </si>
  <si>
    <t>1-219-78512-dlpnoccsdt</t>
  </si>
  <si>
    <t>3-SAc-557-85963-dlpnoccsdt</t>
  </si>
  <si>
    <t>187-592-100414-dlpnoccsdt</t>
  </si>
  <si>
    <t>1-SAc-477-95732-dlpnoccsdt</t>
  </si>
  <si>
    <t>187-11-48302-dlpnoccsdt</t>
  </si>
  <si>
    <t>187-SAc-641-99214-dlpnoccsdt</t>
  </si>
  <si>
    <t>1-SAc-344-90572-dlpnoccsdt</t>
  </si>
  <si>
    <t>187-SAc-80-93895-dlpnoccsdt</t>
  </si>
  <si>
    <t>187-SAc-640-95582-dlpnoccsdt</t>
  </si>
  <si>
    <t>187-SAc-152-81748-dlpnoccsdt</t>
  </si>
  <si>
    <t>3-SAc-424-95586-dlpnoccsdt</t>
  </si>
  <si>
    <t>3-SAc-615-61154-dlpnoccsdt</t>
  </si>
  <si>
    <t>1-609-94294-dlpnoccsdt</t>
  </si>
  <si>
    <t>1-222-66536-dlpnoccsdt</t>
  </si>
  <si>
    <t>1-65-69043-dlpnoccsdt</t>
  </si>
  <si>
    <t>187-401-98815-dlpnoccsdt</t>
  </si>
  <si>
    <t>1-SAc-333-97730-dlpnoccsdt</t>
  </si>
  <si>
    <t>3-395-85776-dlpnoccsdt</t>
  </si>
  <si>
    <t>187-SAc-604-92190-dlpnoccsdt</t>
  </si>
  <si>
    <t>3-SAc-69-96935-dlpnoccsdt</t>
  </si>
  <si>
    <t>187-SAc-486-95299-dlpnoccsdt</t>
  </si>
  <si>
    <t>1-SAc-544-98516-dlpnoccsdt</t>
  </si>
  <si>
    <t>187-SAc-268-81722-dlpnoccsdt</t>
  </si>
  <si>
    <t>1-SAc-561-73674-dlpnoccsdt</t>
  </si>
  <si>
    <t>3-SAc-440-79874-dlpnoccsdt</t>
  </si>
  <si>
    <t>1-647-84169-dlpnoccsdt</t>
  </si>
  <si>
    <t>187-79-97515-dlpnoccsdt</t>
  </si>
  <si>
    <t>1-236-88247-dlpnoccsdt</t>
  </si>
  <si>
    <t>3-301-90820-dlpnoccsdt</t>
  </si>
  <si>
    <t>1-246-94720-dlpnoccsdt</t>
  </si>
  <si>
    <t>187-SAc-416-100268-dlpnoccsdt</t>
  </si>
  <si>
    <t>3-SAc-309-98197-dlpnoccsdt</t>
  </si>
  <si>
    <t>1-71-95864-dlpnoccsdt</t>
  </si>
  <si>
    <t>3-303-82059-dlpnoccsdt</t>
  </si>
  <si>
    <t>3-423-95946-dlpnoccsdt</t>
  </si>
  <si>
    <t>1-SAc-165-95112-dlpnoccsdt</t>
  </si>
  <si>
    <t>1-SAc-497-92914-dlpnoccsdt</t>
  </si>
  <si>
    <t>1-460-95232-dlpnoccsdt</t>
  </si>
  <si>
    <t>3-SAc-123-92284-dlpnoccsdt</t>
  </si>
  <si>
    <t>3-SAc-439-98686-dlpnoccsdt</t>
  </si>
  <si>
    <t>3-SAc-390-96330-dlpnoccsdt</t>
  </si>
  <si>
    <t>187-SAc-209-67404-dlpnoccsdt</t>
  </si>
  <si>
    <t>1-627-92999-dlpnoccsdt</t>
  </si>
  <si>
    <t>187-638-100488-dlpnoccsdt</t>
  </si>
  <si>
    <t>187-SAc-505-94389-dlpnoccsdt</t>
  </si>
  <si>
    <t>187-SAc-104-55274-dlpnoccsdt</t>
  </si>
  <si>
    <t>1-484-73569-dlpnoccsdt</t>
  </si>
  <si>
    <t>1-52-36600-dlpnoccsdt</t>
  </si>
  <si>
    <t>187-SAc-438-98243-dlpnoccsdt</t>
  </si>
  <si>
    <t>187-SAc-434-98251-dlpnoccsdt</t>
  </si>
  <si>
    <t>1-SAc-290-91183-dlpnoccsdt</t>
  </si>
  <si>
    <t>1-SAc-539-100978-dlpnoccsdt</t>
  </si>
  <si>
    <t>1-399-55445-dlpnoccsdt</t>
  </si>
  <si>
    <t>1-SAc-291-94935-dlpnoccsdt</t>
  </si>
  <si>
    <t>1-163-83317-dlpnoccsdt</t>
  </si>
  <si>
    <t>1-SAc-248-64262-dlpnoccsdt</t>
  </si>
  <si>
    <t>3-554-57071-dlpnoccsdt</t>
  </si>
  <si>
    <t>1-SAc-517-98853-dlpnoccsdt</t>
  </si>
  <si>
    <t>1-648-66427-dlpnoccsdt</t>
  </si>
  <si>
    <t>1-SAc-639-88343-dlpnoccsdt</t>
  </si>
  <si>
    <t>187-SAc-527-87112-dlpnoccsdt</t>
  </si>
  <si>
    <t>1-SAc-460-62906-dlpnoccsdt</t>
  </si>
  <si>
    <t>3-348-92695-dlpnoccsdt</t>
  </si>
  <si>
    <t>3-SAc-277-100338-dlpnoccsdt</t>
  </si>
  <si>
    <t>3-SAc-338-86329-dlpnoccsdt</t>
  </si>
  <si>
    <t>187-92-98723-dlpnoccsdt</t>
  </si>
  <si>
    <t>1-563-95272-dlpnoccsdt</t>
  </si>
  <si>
    <t>1-526-98750-dlpnoccsdt</t>
  </si>
  <si>
    <t>1-604-96750-dlpnoccsdt</t>
  </si>
  <si>
    <t>187-SAc-308-92820-dlpnoccsdt</t>
  </si>
  <si>
    <t>1-196-85244-dlpnoccsdt</t>
  </si>
  <si>
    <t>1-640-91434-dlpnoccsdt</t>
  </si>
  <si>
    <t>1-204-79122-dlpnoccsdt</t>
  </si>
  <si>
    <t>187-240-70223-dlpnoccsdt</t>
  </si>
  <si>
    <t>187-254-90160-dlpnoccsdt</t>
  </si>
  <si>
    <t>1-SAc-593-98592-dlpnoccsdt</t>
  </si>
  <si>
    <t>187-494-82989-dlpnoccsdt</t>
  </si>
  <si>
    <t>187-SAc-350-97396-dlpnoccsdt</t>
  </si>
  <si>
    <t>1-496-98094-dlpnoccsdt</t>
  </si>
  <si>
    <t>1-SAc-203-89035-dlpnoccsdt</t>
  </si>
  <si>
    <t>1-SAc-325-97691-dlpnoccsdt</t>
  </si>
  <si>
    <t>187-SAc-389-84396-dlpnoccsdt</t>
  </si>
  <si>
    <t>187-SAc-493-85094-dlpnoccsdt</t>
  </si>
  <si>
    <t>187-644-92894-dlpnoccsdt</t>
  </si>
  <si>
    <t>1-120-82328-dlpnoccsdt</t>
  </si>
  <si>
    <t>1-462-100856-dlpnoccsdt</t>
  </si>
  <si>
    <t>3-483-96896-dlpnoccsdt</t>
  </si>
  <si>
    <t>187-SAc-620-83954-dlpnoccsdt</t>
  </si>
  <si>
    <t>3-505-94451-dlpnoccsdt</t>
  </si>
  <si>
    <t>187-172-81556-dlpnoccsdt</t>
  </si>
  <si>
    <t>3-255-71345-dlpnoccsdt</t>
  </si>
  <si>
    <t>1-618-89552-dlpnoccsdt</t>
  </si>
  <si>
    <t>187-399-69926-dlpnoccsdt</t>
  </si>
  <si>
    <t>187-341-100408-dlpnoccsdt</t>
  </si>
  <si>
    <t>1-SAc-354-53747-dlpnoccsdt</t>
  </si>
  <si>
    <t>1-533-88612-dlpnoccsdt</t>
  </si>
  <si>
    <t>3-SAc-570-88889-dlpnoccsdt</t>
  </si>
  <si>
    <t>187-246-89841-dlpnoccsdt</t>
  </si>
  <si>
    <t>1-378-94538-dlpnoccsdt</t>
  </si>
  <si>
    <t>1-404-85467-dlpnoccsdt</t>
  </si>
  <si>
    <t>3-616-90828-dlpnoccsdt</t>
  </si>
  <si>
    <t>3-312-89425-dlpnoccsdt</t>
  </si>
  <si>
    <t>187-109-7710-dlpnoccsdt</t>
  </si>
  <si>
    <t>187-291-98014-dlpnoccsdt</t>
  </si>
  <si>
    <t>1-488-98299-dlpnoccsdt</t>
  </si>
  <si>
    <t>1-615-56212-dlpnoccsdt</t>
  </si>
  <si>
    <t>3-SAc-494-73591-dlpnoccsdt</t>
  </si>
  <si>
    <t>3-SAc-488-89630-dlpnoccsdt</t>
  </si>
  <si>
    <t>187-623-99336-dlpnoccsdt</t>
  </si>
  <si>
    <t>1-360-86516-dlpnoccsdt</t>
  </si>
  <si>
    <t>1-SAc-582-65784-dlpnoccsdt</t>
  </si>
  <si>
    <t>1-641-86724-dlpnoccsdt</t>
  </si>
  <si>
    <t>187-435-79914-dlpnoccsdt</t>
  </si>
  <si>
    <t>187-424-97572-dlpnoccsdt</t>
  </si>
  <si>
    <t>1-437-98699-dlpnoccsdt</t>
  </si>
  <si>
    <t>187-648-94936-dlpnoccsdt</t>
  </si>
  <si>
    <t>187-SAc-498-81256-dlpnoccsdt</t>
  </si>
  <si>
    <t>3-SAc-351-96269-dlpnoccsdt</t>
  </si>
  <si>
    <t>3-252-6729-dlpnoccsdt</t>
  </si>
  <si>
    <t>1-505-58647-dlpnoccsdt</t>
  </si>
  <si>
    <t>187-SAc-253-98449-dlpnoccsdt</t>
  </si>
  <si>
    <t>1-SAc-459-95139-dlpnoccsdt</t>
  </si>
  <si>
    <t>1-SAc-550-86133-dlpnoccsdt</t>
  </si>
  <si>
    <t>187-508-72927-dlpnoccsdt</t>
  </si>
  <si>
    <t>187-SAc-373-85437-dlpnoccsdt</t>
  </si>
  <si>
    <t>1-SAc-270-55330-dlpnoccsdt</t>
  </si>
  <si>
    <t>187-522-95979-dlpnoccsdt</t>
  </si>
  <si>
    <t>1-203-72188-dlpnoccsdt</t>
  </si>
  <si>
    <t>3-586-84386-dlpnoccsdt</t>
  </si>
  <si>
    <t>187-SAc-393-96895-dlpnoccsdt</t>
  </si>
  <si>
    <t>187-503-100843-dlpnoccsdt</t>
  </si>
  <si>
    <t>3-206-99641-dlpnoccsdt</t>
  </si>
  <si>
    <t>1-373-86283-dlpnoccsdt</t>
  </si>
  <si>
    <t>1-261-83051-dlpnoccsdt</t>
  </si>
  <si>
    <t>1-535-99241-dlpnoccsdt</t>
  </si>
  <si>
    <t>187-SAc-335-82853-dlpnoccsdt</t>
  </si>
  <si>
    <t>1-587-95415-dlpnoccsdt</t>
  </si>
  <si>
    <t>1-537-87774-dlpnoccsdt</t>
  </si>
  <si>
    <t>187-330-93051-dlpnoccsdt</t>
  </si>
  <si>
    <t>187-SAc-647-96900-dlpnoccsdt</t>
  </si>
  <si>
    <t>187-264-84788-dlpnoccsdt</t>
  </si>
  <si>
    <t>3-SAc-164-100042-dlpnoccsdt</t>
  </si>
  <si>
    <t>3-SAc-619-96226-dlpnoccsdt</t>
  </si>
  <si>
    <t>1-SAc-420-93927-dlpnoccsdt</t>
  </si>
  <si>
    <t>3-447-98413-dlpnoccsdt</t>
  </si>
  <si>
    <t>3-SAc-503-90684-dlpnoccsdt</t>
  </si>
  <si>
    <t>187-SAc-442-75131-dlpnoccsdt</t>
  </si>
  <si>
    <t>187-SAc-285-84254-dlpnoccsdt</t>
  </si>
  <si>
    <t>3-SAc-291-77862-dlpnoccsdt</t>
  </si>
  <si>
    <t>187-549-99713-dlpnoccsdt</t>
  </si>
  <si>
    <t>1-SAc-647-93252-dlpnoccsdt</t>
  </si>
  <si>
    <t>1-635-94976-dlpnoccsdt</t>
  </si>
  <si>
    <t>1-34-69857-dlpnoccsdt</t>
  </si>
  <si>
    <t>187-360-98883-dlpnoccsdt</t>
  </si>
  <si>
    <t>1-SAc-298-96246-dlpnoccsdt</t>
  </si>
  <si>
    <t>3-598-98047-dlpnoccsdt</t>
  </si>
  <si>
    <t>1-515-69726-dlpnoccsdt</t>
  </si>
  <si>
    <t>3-547-99525-dlpnoccsdt</t>
  </si>
  <si>
    <t>187-SAc-521-87368-dlpnoccsdt</t>
  </si>
  <si>
    <t>1-123-90435-dlpnoccsdt</t>
  </si>
  <si>
    <t>3-SAc-545-100216-dlpnoccsdt</t>
  </si>
  <si>
    <t>187-345-70117-dlpnoccsdt</t>
  </si>
  <si>
    <t>187-576-99118-dlpnoccsdt</t>
  </si>
  <si>
    <t>187-SAc-626-72326-dlpnoccsdt</t>
  </si>
  <si>
    <t>187-SAc-449-98735-dlpnoccsdt</t>
  </si>
  <si>
    <t>3-358-87708-dlpnoccsdt</t>
  </si>
  <si>
    <t>2-methylthreitol--H2SO4--(H2O)3</t>
  </si>
  <si>
    <t>4H2O-SA</t>
  </si>
  <si>
    <t xml:space="preserve">3-SAc-432-92609-wb97xd </t>
  </si>
  <si>
    <t xml:space="preserve">1-11-89768-wb97xd </t>
  </si>
  <si>
    <t xml:space="preserve">187-367-97307-wb97xd </t>
  </si>
  <si>
    <t xml:space="preserve">1-154-87775-wb97xd </t>
  </si>
  <si>
    <t xml:space="preserve">1-460-98227-wb97xd </t>
  </si>
  <si>
    <t xml:space="preserve">3-542-98308-wb97xd </t>
  </si>
  <si>
    <t xml:space="preserve">1-445-62533-wb97xd </t>
  </si>
  <si>
    <t xml:space="preserve">187-17-92940-wb97xd </t>
  </si>
  <si>
    <t xml:space="preserve">1-468-100721-wb97xd </t>
  </si>
  <si>
    <t xml:space="preserve">1-570-91801-wb97xd </t>
  </si>
  <si>
    <t xml:space="preserve">1-581-95502-wb97xd </t>
  </si>
  <si>
    <t xml:space="preserve">1-15-97760-wb97xd </t>
  </si>
  <si>
    <t xml:space="preserve">187-284-95178-wb97xd </t>
  </si>
  <si>
    <t xml:space="preserve">1-SAc-484-99681-wb97xd </t>
  </si>
  <si>
    <t xml:space="preserve">187-SAc-619-71519-wb97xd </t>
  </si>
  <si>
    <t xml:space="preserve">1-130-77790-wb97xd </t>
  </si>
  <si>
    <t xml:space="preserve">3-550-83865-wb97xd </t>
  </si>
  <si>
    <t xml:space="preserve">3-180-24785-wb97xd </t>
  </si>
  <si>
    <t xml:space="preserve">3-501-100335-wb97xd </t>
  </si>
  <si>
    <t xml:space="preserve">1-173-100556-wb97xd </t>
  </si>
  <si>
    <t xml:space="preserve">187-SAc-317-90670-wb97xd </t>
  </si>
  <si>
    <t xml:space="preserve">1-SAc-233-75380-wb97xd </t>
  </si>
  <si>
    <t xml:space="preserve">1-196-64944-wb97xd </t>
  </si>
  <si>
    <t xml:space="preserve">187-SAc-114-73011-wb97xd </t>
  </si>
  <si>
    <t xml:space="preserve">187-SAc-152-86243-wb97xd </t>
  </si>
  <si>
    <t xml:space="preserve">187-SAc-458-89065-wb97xd </t>
  </si>
  <si>
    <t xml:space="preserve">187-122-84651-wb97xd </t>
  </si>
  <si>
    <t xml:space="preserve">1-SAc-148-54928-wb97xd </t>
  </si>
  <si>
    <t xml:space="preserve">1-51-84328-wb97xd </t>
  </si>
  <si>
    <t xml:space="preserve">1-345-75116-wb97xd </t>
  </si>
  <si>
    <t xml:space="preserve">3-SAc-612-89863-wb97xd </t>
  </si>
  <si>
    <t xml:space="preserve">3-SAc-514-83356-wb97xd </t>
  </si>
  <si>
    <t xml:space="preserve">3-SAc-61-99698-wb97xd </t>
  </si>
  <si>
    <t xml:space="preserve">187-4-37450-wb97xd </t>
  </si>
  <si>
    <t xml:space="preserve">3-SAc-611-94376-wb97xd </t>
  </si>
  <si>
    <t xml:space="preserve">3-64-49824-wb97xd </t>
  </si>
  <si>
    <t xml:space="preserve">1-156-59966-wb97xd </t>
  </si>
  <si>
    <t xml:space="preserve">3-605-95117-wb97xd </t>
  </si>
  <si>
    <t xml:space="preserve">1-150-74942-wb97xd </t>
  </si>
  <si>
    <t xml:space="preserve">3-SAc-391-83238-wb97xd </t>
  </si>
  <si>
    <t xml:space="preserve">3-SAc-76-21425-wb97xd </t>
  </si>
  <si>
    <t xml:space="preserve">187-SAc-620-74796-wb97xd </t>
  </si>
  <si>
    <t xml:space="preserve">3-283-75513-wb97xd </t>
  </si>
  <si>
    <t xml:space="preserve">3-SAc-445-95490-wb97xd </t>
  </si>
  <si>
    <t xml:space="preserve">187-408-95073-wb97xd </t>
  </si>
  <si>
    <t xml:space="preserve">3-96-73391-wb97xd </t>
  </si>
  <si>
    <t xml:space="preserve">3-SAc-373-81260-wb97xd </t>
  </si>
  <si>
    <t xml:space="preserve">187-SAc-209-79346-wb97xd </t>
  </si>
  <si>
    <t xml:space="preserve">187-167-32893-wb97xd </t>
  </si>
  <si>
    <t xml:space="preserve">1-137-84836-wb97xd </t>
  </si>
  <si>
    <t xml:space="preserve">1-SAc-473-88936-wb97xd </t>
  </si>
  <si>
    <t xml:space="preserve">1-SAc-359-80970-wb97xd </t>
  </si>
  <si>
    <t xml:space="preserve">3-SAc-222-88232-wb97xd </t>
  </si>
  <si>
    <t xml:space="preserve">187-88-32600-wb97xd </t>
  </si>
  <si>
    <t xml:space="preserve">187-173-58340-wb97xd </t>
  </si>
  <si>
    <t xml:space="preserve">187-SAc-459-92151-wb97xd </t>
  </si>
  <si>
    <t xml:space="preserve">3-SAc-440-90689-wb97xd </t>
  </si>
  <si>
    <t xml:space="preserve">187-SAc-403-83939-wb97xd </t>
  </si>
  <si>
    <t xml:space="preserve">187-413-78963-wb97xd </t>
  </si>
  <si>
    <t xml:space="preserve">187-SAc-271-81926-wb97xd </t>
  </si>
  <si>
    <t xml:space="preserve">1-SAc-390-95411-wb97xd </t>
  </si>
  <si>
    <t xml:space="preserve">187-281-63863-wb97xd </t>
  </si>
  <si>
    <t xml:space="preserve">3-518-86299-wb97xd </t>
  </si>
  <si>
    <t xml:space="preserve">3-225-79313-wb97xd </t>
  </si>
  <si>
    <t xml:space="preserve">187-310-100620-wb97xd </t>
  </si>
  <si>
    <t xml:space="preserve">1-75-71907-wb97xd </t>
  </si>
  <si>
    <t xml:space="preserve">1-539-83512-wb97xd </t>
  </si>
  <si>
    <t xml:space="preserve">3-281-82396-wb97xd </t>
  </si>
  <si>
    <t xml:space="preserve">187-324-97638-wb97xd </t>
  </si>
  <si>
    <t xml:space="preserve">187-SAc-428-93847-wb97xd </t>
  </si>
  <si>
    <t xml:space="preserve">3-418-60589-wb97xd </t>
  </si>
  <si>
    <t xml:space="preserve">187-SAc-174-28303-wb97xd </t>
  </si>
  <si>
    <t xml:space="preserve">187-635-94887-wb97xd </t>
  </si>
  <si>
    <t xml:space="preserve">1-363-92905-wb97xd </t>
  </si>
  <si>
    <t xml:space="preserve">1-SAc-62-98500-wb97xd </t>
  </si>
  <si>
    <t xml:space="preserve">187-104-74785-wb97xd </t>
  </si>
  <si>
    <t xml:space="preserve">187-SAc-369-96888-wb97xd </t>
  </si>
  <si>
    <t xml:space="preserve">187-71-19651-wb97xd </t>
  </si>
  <si>
    <t xml:space="preserve">1-635-63879-wb97xd </t>
  </si>
  <si>
    <t xml:space="preserve">187-SAc-412-91889-wb97xd </t>
  </si>
  <si>
    <t xml:space="preserve">3-SAc-348-96131-wb97xd </t>
  </si>
  <si>
    <t xml:space="preserve">1-473-99826-wb97xd </t>
  </si>
  <si>
    <t xml:space="preserve">187-638-98483-wb97xd </t>
  </si>
  <si>
    <t xml:space="preserve">187-347-97220-wb97xd </t>
  </si>
  <si>
    <t xml:space="preserve">3-SAc-562-87510-wb97xd </t>
  </si>
  <si>
    <t xml:space="preserve">3-SAc-223-98937-wb97xd </t>
  </si>
  <si>
    <t xml:space="preserve">187-401-75352-wb97xd </t>
  </si>
  <si>
    <t xml:space="preserve">3-SAc-438-83044-wb97xd </t>
  </si>
  <si>
    <t xml:space="preserve">187-245-61713-wb97xd </t>
  </si>
  <si>
    <t xml:space="preserve">3-SAc-358-94607-wb97xd </t>
  </si>
  <si>
    <t xml:space="preserve">1-SAc-258-100331-wb97xd </t>
  </si>
  <si>
    <t xml:space="preserve">187-500-91111-wb97xd </t>
  </si>
  <si>
    <t xml:space="preserve">187-18-97596-wb97xd </t>
  </si>
  <si>
    <t xml:space="preserve">1-SAc-190-7926-wb97xd </t>
  </si>
  <si>
    <t xml:space="preserve">3-578-96723-wb97xd </t>
  </si>
  <si>
    <t xml:space="preserve">187-289-98146-wb97xd </t>
  </si>
  <si>
    <t xml:space="preserve">1-337-93496-wb97xd </t>
  </si>
  <si>
    <t xml:space="preserve">1-SAc-212-99978-wb97xd </t>
  </si>
  <si>
    <t xml:space="preserve">3-245-95106-wb97xd </t>
  </si>
  <si>
    <t xml:space="preserve">3-437-94125-wb97xd </t>
  </si>
  <si>
    <t xml:space="preserve">1-410-99399-wb97xd </t>
  </si>
  <si>
    <t xml:space="preserve">3-SAc-491-93119-wb97xd </t>
  </si>
  <si>
    <t xml:space="preserve">187-SAc-433-89284-wb97xd </t>
  </si>
  <si>
    <t xml:space="preserve">1-SAc-220-97621-wb97xd </t>
  </si>
  <si>
    <t xml:space="preserve">3-SAc-363-95899-wb97xd </t>
  </si>
  <si>
    <t xml:space="preserve">3-433-83731-wb97xd </t>
  </si>
  <si>
    <t xml:space="preserve">187-SAc-444-78543-wb97xd </t>
  </si>
  <si>
    <t xml:space="preserve">187-185-48536-wb97xd </t>
  </si>
  <si>
    <t xml:space="preserve">187-617-100691-wb97xd </t>
  </si>
  <si>
    <t xml:space="preserve">3-SAc-457-95242-wb97xd </t>
  </si>
  <si>
    <t xml:space="preserve">1-SAc-299-68255-wb97xd </t>
  </si>
  <si>
    <t xml:space="preserve">3-567-88228-wb97xd </t>
  </si>
  <si>
    <t xml:space="preserve">3-374-95262-wb97xd </t>
  </si>
  <si>
    <t xml:space="preserve">187-501-96454-wb97xd </t>
  </si>
  <si>
    <t xml:space="preserve">1-115-91704-wb97xd </t>
  </si>
  <si>
    <t xml:space="preserve">187-SAc-578-85899-wb97xd </t>
  </si>
  <si>
    <t xml:space="preserve">187-SAc-488-95733-wb97xd </t>
  </si>
  <si>
    <t xml:space="preserve">187-SAc-298-86719-wb97xd </t>
  </si>
  <si>
    <t xml:space="preserve">3-SAc-369-98318-wb97xd </t>
  </si>
  <si>
    <t xml:space="preserve">1-316-55633-wb97xd </t>
  </si>
  <si>
    <t xml:space="preserve">1-SAc-342-95091-wb97xd </t>
  </si>
  <si>
    <t xml:space="preserve">3-539-100485-wb97xd </t>
  </si>
  <si>
    <t xml:space="preserve">3-440-98679-wb97xd </t>
  </si>
  <si>
    <t xml:space="preserve">3-274-48432-wb97xd </t>
  </si>
  <si>
    <t xml:space="preserve">187-SAc-300-99738-wb97xd </t>
  </si>
  <si>
    <t xml:space="preserve">187-SAc-610-93239-wb97xd </t>
  </si>
  <si>
    <t xml:space="preserve">1-318-84278-wb97xd </t>
  </si>
  <si>
    <t xml:space="preserve">3-291-79670-wb97xd </t>
  </si>
  <si>
    <t xml:space="preserve">3-SAc-318-94996-wb97xd </t>
  </si>
  <si>
    <t xml:space="preserve">3-SAc-428-91235-wb97xd </t>
  </si>
  <si>
    <t xml:space="preserve">187-SAc-312-75946-wb97xd </t>
  </si>
  <si>
    <t xml:space="preserve">1-SAc-568-95515-wb97xd </t>
  </si>
  <si>
    <t xml:space="preserve">187-117-44788-wb97xd </t>
  </si>
  <si>
    <t xml:space="preserve">187-SAc-332-94004-wb97xd </t>
  </si>
  <si>
    <t xml:space="preserve">187-SAc-478-100256-wb97xd </t>
  </si>
  <si>
    <t xml:space="preserve">187-605-88030-wb97xd </t>
  </si>
  <si>
    <t xml:space="preserve">187-233-82644-wb97xd </t>
  </si>
  <si>
    <t xml:space="preserve">3-SAc-613-100245-wb97xd </t>
  </si>
  <si>
    <t xml:space="preserve">3-SAc-584-100375-wb97xd </t>
  </si>
  <si>
    <t xml:space="preserve">1-SAc-351-84766-wb97xd </t>
  </si>
  <si>
    <t xml:space="preserve">1-391-83751-wb97xd </t>
  </si>
  <si>
    <t xml:space="preserve">1-SAc-269-81588-wb97xd </t>
  </si>
  <si>
    <t xml:space="preserve">187-60-99715-wb97xd </t>
  </si>
  <si>
    <t xml:space="preserve">187-204-78050-wb97xd </t>
  </si>
  <si>
    <t xml:space="preserve">1-249-98380-wb97xd </t>
  </si>
  <si>
    <t xml:space="preserve">187-186-96953-wb97xd </t>
  </si>
  <si>
    <t xml:space="preserve">1-354-87689-wb97xd </t>
  </si>
  <si>
    <t xml:space="preserve">1-SAc-457-97611-wb97xd </t>
  </si>
  <si>
    <t xml:space="preserve">1-238-76123-wb97xd </t>
  </si>
  <si>
    <t xml:space="preserve">1-SAc-566-78596-wb97xd </t>
  </si>
  <si>
    <t xml:space="preserve">1-189-82957-wb97xd </t>
  </si>
  <si>
    <t xml:space="preserve">1-SAc-558-84937-wb97xd </t>
  </si>
  <si>
    <t xml:space="preserve">3-SAc-290-88829-wb97xd </t>
  </si>
  <si>
    <t xml:space="preserve">1-SAc-350-92884-wb97xd </t>
  </si>
  <si>
    <t xml:space="preserve">3-SAc-557-93222-wb97xd </t>
  </si>
  <si>
    <t xml:space="preserve">187-279-90668-wb97xd </t>
  </si>
  <si>
    <t xml:space="preserve">1-SAc-281-78967-wb97xd </t>
  </si>
  <si>
    <t xml:space="preserve">187-SAc-235-88277-wb97xd </t>
  </si>
  <si>
    <t xml:space="preserve">1-SAc-266-84724-wb97xd </t>
  </si>
  <si>
    <t xml:space="preserve">3-SAc-578-95235-wb97xd </t>
  </si>
  <si>
    <t xml:space="preserve">1-SAc-584-87549-wb97xd </t>
  </si>
  <si>
    <t xml:space="preserve">1-272-68534-wb97xd </t>
  </si>
  <si>
    <t xml:space="preserve">187-SAc-460-77676-wb97xd </t>
  </si>
  <si>
    <t xml:space="preserve">187-SAc-324-90792-wb97xd </t>
  </si>
  <si>
    <t xml:space="preserve">1-SAc-472-86394-wb97xd </t>
  </si>
  <si>
    <t xml:space="preserve">187-SAc-192-47627-wb97xd </t>
  </si>
  <si>
    <t xml:space="preserve">187-339-100098-wb97xd </t>
  </si>
  <si>
    <t xml:space="preserve">1-339-97952-wb97xd </t>
  </si>
  <si>
    <t xml:space="preserve">1-SAc-441-91340-wb97xd </t>
  </si>
  <si>
    <t xml:space="preserve">1-615-86402-wb97xd </t>
  </si>
  <si>
    <t xml:space="preserve">1-SAc-330-99736-wb97xd </t>
  </si>
  <si>
    <t xml:space="preserve">187-425-82204-wb97xd </t>
  </si>
  <si>
    <t xml:space="preserve">1-SAc-626-100629-wb97xd </t>
  </si>
  <si>
    <t xml:space="preserve">1-223-99766-wb97xd </t>
  </si>
  <si>
    <t xml:space="preserve">1-SAc-380-96229-wb97xd </t>
  </si>
  <si>
    <t xml:space="preserve">187-SAc-389-99311-wb97xd </t>
  </si>
  <si>
    <t xml:space="preserve">3-576-72113-wb97xd </t>
  </si>
  <si>
    <t xml:space="preserve">187-SAc-123-63986-wb97xd </t>
  </si>
  <si>
    <t xml:space="preserve">187-265-80524-wb97xd </t>
  </si>
  <si>
    <t xml:space="preserve">187-SAc-194-84893-wb97xd </t>
  </si>
  <si>
    <t xml:space="preserve">3-475-94156-wb97xd </t>
  </si>
  <si>
    <t xml:space="preserve">1-SAc-200-68882-wb97xd </t>
  </si>
  <si>
    <t xml:space="preserve">1-SAc-452-98957-wb97xd </t>
  </si>
  <si>
    <t xml:space="preserve">3-SAc-362-85914-wb97xd </t>
  </si>
  <si>
    <t xml:space="preserve">187-327-92546-wb97xd </t>
  </si>
  <si>
    <t xml:space="preserve">187-183-92719-wb97xd </t>
  </si>
  <si>
    <t xml:space="preserve">3-648-92612-wb97xd </t>
  </si>
  <si>
    <t xml:space="preserve">3-589-86403-wb97xd </t>
  </si>
  <si>
    <t xml:space="preserve">1-419-83356-wb97xd </t>
  </si>
  <si>
    <t xml:space="preserve">1-523-93475-wb97xd </t>
  </si>
  <si>
    <t xml:space="preserve">1-429-79543-wb97xd </t>
  </si>
  <si>
    <t xml:space="preserve">1-SAc-497-96632-wb97xd </t>
  </si>
  <si>
    <t xml:space="preserve">187-94-82917-wb97xd </t>
  </si>
  <si>
    <t xml:space="preserve">187-SAc-536-80535-wb97xd </t>
  </si>
  <si>
    <t xml:space="preserve">1-597-84913-wb97xd </t>
  </si>
  <si>
    <t xml:space="preserve">3-617-98650-wb97xd </t>
  </si>
  <si>
    <t xml:space="preserve">1-480-99057-wb97xd </t>
  </si>
  <si>
    <t xml:space="preserve">3-336-88184-wb97xd </t>
  </si>
  <si>
    <t xml:space="preserve">3-308-90768-wb97xd </t>
  </si>
  <si>
    <t xml:space="preserve">1-175-66081-wb97xd </t>
  </si>
  <si>
    <t xml:space="preserve">1-SAc-662-100349-wb97xd </t>
  </si>
  <si>
    <t xml:space="preserve">187-494-60564-wb97xd </t>
  </si>
  <si>
    <t xml:space="preserve">187-378-99360-wb97xd </t>
  </si>
  <si>
    <t xml:space="preserve">187-SAc-517-85738-wb97xd </t>
  </si>
  <si>
    <t xml:space="preserve">1-SAc-656-97228-wb97xd </t>
  </si>
  <si>
    <t xml:space="preserve">187-115-68877-wb97xd </t>
  </si>
  <si>
    <t xml:space="preserve">1-405-72376-wb97xd </t>
  </si>
  <si>
    <t xml:space="preserve">187-SAc-205-59487-wb97xd </t>
  </si>
  <si>
    <t xml:space="preserve">1-SAc-250-78719-wb97xd </t>
  </si>
  <si>
    <t xml:space="preserve">1-247-97181-wb97xd </t>
  </si>
  <si>
    <t xml:space="preserve">187-566-97545-wb97xd </t>
  </si>
  <si>
    <t xml:space="preserve">187-SAc-557-68738-wb97xd </t>
  </si>
  <si>
    <t xml:space="preserve">1-493-98441-wb97xd </t>
  </si>
  <si>
    <t xml:space="preserve">1-219-92764-wb97xd </t>
  </si>
  <si>
    <t xml:space="preserve">3-161-91282-wb97xd </t>
  </si>
  <si>
    <t xml:space="preserve">3-SAc-234-82822-wb97xd </t>
  </si>
  <si>
    <t xml:space="preserve">1-425-73190-wb97xd </t>
  </si>
  <si>
    <t xml:space="preserve">1-637-96147-wb97xd </t>
  </si>
  <si>
    <t xml:space="preserve">1-SAc-368-82378-wb97xd </t>
  </si>
  <si>
    <t xml:space="preserve">1-512-90646-wb97xd </t>
  </si>
  <si>
    <t xml:space="preserve">187-321-99722-wb97xd </t>
  </si>
  <si>
    <t xml:space="preserve">187-SAc-163-93932-wb97xd </t>
  </si>
  <si>
    <t xml:space="preserve">1-351-75668-wb97xd </t>
  </si>
  <si>
    <t xml:space="preserve">3-499-97233-wb97xd </t>
  </si>
  <si>
    <t xml:space="preserve">3-423-77837-wb97xd </t>
  </si>
  <si>
    <t xml:space="preserve">1-SAc-560-94314-wb97xd </t>
  </si>
  <si>
    <t xml:space="preserve">3-236-57274-wb97xd </t>
  </si>
  <si>
    <t xml:space="preserve">1-362-94996-wb97xd </t>
  </si>
  <si>
    <t xml:space="preserve">187-SAc-445-97955-wb97xd </t>
  </si>
  <si>
    <t xml:space="preserve">187-SAc-385-89731-wb97xd </t>
  </si>
  <si>
    <t xml:space="preserve">1-535-88748-wb97xd </t>
  </si>
  <si>
    <t xml:space="preserve">1-127-100624-wb97xd </t>
  </si>
  <si>
    <t xml:space="preserve">187-SAc-414-96170-wb97xd </t>
  </si>
  <si>
    <t xml:space="preserve">3-557-98697-wb97xd </t>
  </si>
  <si>
    <t xml:space="preserve">187-174-81815-wb97xd </t>
  </si>
  <si>
    <t xml:space="preserve">1-SAc-640-93791-wb97xd </t>
  </si>
  <si>
    <t xml:space="preserve">1-340-74336-wb97xd </t>
  </si>
  <si>
    <t xml:space="preserve">3-405-86506-wb97xd </t>
  </si>
  <si>
    <t xml:space="preserve">1-250-95677-wb97xd </t>
  </si>
  <si>
    <t xml:space="preserve">187-362-88621-wb97xd </t>
  </si>
  <si>
    <t xml:space="preserve">187-SAc-597-90790-wb97xd </t>
  </si>
  <si>
    <t xml:space="preserve">1-SAc-595-94548-wb97xd </t>
  </si>
  <si>
    <t xml:space="preserve">3-607-100392-wb97xd </t>
  </si>
  <si>
    <t xml:space="preserve">3-196-83911-wb97xd </t>
  </si>
  <si>
    <t xml:space="preserve">1-SAc-567-91899-wb97xd </t>
  </si>
  <si>
    <t xml:space="preserve">1-437-100548-wb97xd </t>
  </si>
  <si>
    <t xml:space="preserve">187-568-81179-wb97xd </t>
  </si>
  <si>
    <t xml:space="preserve">187-232-99286-wb97xd </t>
  </si>
  <si>
    <t xml:space="preserve">3-620-89315-wb97xd </t>
  </si>
  <si>
    <t xml:space="preserve">187-634-93793-wb97xd </t>
  </si>
  <si>
    <t xml:space="preserve">1-227-100804-wb97xd </t>
  </si>
  <si>
    <t xml:space="preserve">187-SAc-530-80607-wb97xd </t>
  </si>
  <si>
    <t xml:space="preserve">3-SAc-513-62549-wb97xd </t>
  </si>
  <si>
    <t xml:space="preserve">187-320-98368-wb97xd </t>
  </si>
  <si>
    <t xml:space="preserve">1-435-100030-wb97xd </t>
  </si>
  <si>
    <t xml:space="preserve">1-626-73459-wb97xd </t>
  </si>
  <si>
    <t xml:space="preserve">1-526-82055-wb97xd </t>
  </si>
  <si>
    <t xml:space="preserve">187-465-86517-wb97xd </t>
  </si>
  <si>
    <t xml:space="preserve">187-267-95640-wb97xd </t>
  </si>
  <si>
    <t xml:space="preserve">187-SAc-294-49870-wb97xd </t>
  </si>
  <si>
    <t xml:space="preserve">3-612-100484-wb97xd </t>
  </si>
  <si>
    <t xml:space="preserve">3-SAc-583-99429-wb97xd </t>
  </si>
  <si>
    <t xml:space="preserve">187-514-98158-wb97xd </t>
  </si>
  <si>
    <t xml:space="preserve">1-477-98757-wb97xd </t>
  </si>
  <si>
    <t xml:space="preserve">187-489-99781-wb97xd </t>
  </si>
  <si>
    <t xml:space="preserve">1-487-100412-wb97xd </t>
  </si>
  <si>
    <t xml:space="preserve">187-SAc-647-83180-wb97xd </t>
  </si>
  <si>
    <t xml:space="preserve">3-95-95659-wb97xd </t>
  </si>
  <si>
    <t xml:space="preserve">3-634-99384-wb97xd </t>
  </si>
  <si>
    <t xml:space="preserve">187-SAc-212-93355-wb97xd </t>
  </si>
  <si>
    <t xml:space="preserve">1-SAc-619-96779-wb97xd </t>
  </si>
  <si>
    <t xml:space="preserve">187-SAc-486-99686-wb97xd </t>
  </si>
  <si>
    <t xml:space="preserve">187-209-71008-wb97xd </t>
  </si>
  <si>
    <t xml:space="preserve">3-SAc-634-67718-wb97xd </t>
  </si>
  <si>
    <t xml:space="preserve">1-SAc-311-88768-wb97xd </t>
  </si>
  <si>
    <t xml:space="preserve">3-373-95034-wb97xd </t>
  </si>
  <si>
    <t xml:space="preserve">1-347-83733-wb97xd </t>
  </si>
  <si>
    <t xml:space="preserve">1-SAc-290-98224-wb97xd </t>
  </si>
  <si>
    <t xml:space="preserve">3-266-98002-wb97xd </t>
  </si>
  <si>
    <t xml:space="preserve">187-138-100892-wb97xd </t>
  </si>
  <si>
    <t xml:space="preserve">3-570-90941-wb97xd </t>
  </si>
  <si>
    <t xml:space="preserve">1-SAc-464-85010-wb97xd </t>
  </si>
  <si>
    <t xml:space="preserve">187-552-97759-wb97xd </t>
  </si>
  <si>
    <t xml:space="preserve">187-325-74376-wb97xd </t>
  </si>
  <si>
    <t xml:space="preserve">187-SAc-568-87727-wb97xd </t>
  </si>
  <si>
    <t xml:space="preserve">187-613-98098-wb97xd </t>
  </si>
  <si>
    <t xml:space="preserve">1-314-98969-wb97xd </t>
  </si>
  <si>
    <t xml:space="preserve">1-SAc-510-93027-wb97xd </t>
  </si>
  <si>
    <t xml:space="preserve">1-SAc-90-97555-wb97xd </t>
  </si>
  <si>
    <t xml:space="preserve">3-SAc-361-90337-wb97xd </t>
  </si>
  <si>
    <t xml:space="preserve">3-SAc-226-95639-wb97xd </t>
  </si>
  <si>
    <t xml:space="preserve">187-SAc-420-84792-wb97xd </t>
  </si>
  <si>
    <t xml:space="preserve">1-361-94644-wb97xd </t>
  </si>
  <si>
    <t xml:space="preserve">3-372-94661-wb97xd </t>
  </si>
  <si>
    <t xml:space="preserve">1-349-88960-wb97xd </t>
  </si>
  <si>
    <t xml:space="preserve">187-SAc-165-16856-wb97xd </t>
  </si>
  <si>
    <t xml:space="preserve">187-SAc-496-94810-wb97xd </t>
  </si>
  <si>
    <t xml:space="preserve">1-167-78798-wb97xd </t>
  </si>
  <si>
    <t xml:space="preserve">3-SAc-534-97046-wb97xd </t>
  </si>
  <si>
    <t xml:space="preserve">187-SAc-477-91510-wb97xd </t>
  </si>
  <si>
    <t xml:space="preserve">187-SAc-417-84126-wb97xd </t>
  </si>
  <si>
    <t xml:space="preserve">1-449-88541-wb97xd </t>
  </si>
  <si>
    <t xml:space="preserve">3-361-100219-wb97xd </t>
  </si>
  <si>
    <t xml:space="preserve">187-SAc-406-83649-wb97xd </t>
  </si>
  <si>
    <t xml:space="preserve">187-SAc-447-91091-wb97xd </t>
  </si>
  <si>
    <t xml:space="preserve">3-SAc-299-87421-wb97xd </t>
  </si>
  <si>
    <t xml:space="preserve">1-254-94718-wb97xd </t>
  </si>
  <si>
    <t xml:space="preserve">3-SAc-509-92099-wb97xd </t>
  </si>
  <si>
    <t xml:space="preserve">1-610-94121-wb97xd </t>
  </si>
  <si>
    <t xml:space="preserve">1-SAc-365-97192-wb97xd </t>
  </si>
  <si>
    <t xml:space="preserve">187-503-65779-wb97xd </t>
  </si>
  <si>
    <t xml:space="preserve">3-SAc-300-96200-wb97xd </t>
  </si>
  <si>
    <t xml:space="preserve">187-517-98286-wb97xd </t>
  </si>
  <si>
    <t xml:space="preserve">3-481-96933-wb97xd </t>
  </si>
  <si>
    <t xml:space="preserve">187-SAc-275-94194-wb97xd </t>
  </si>
  <si>
    <t xml:space="preserve">1-560-99032-wb97xd </t>
  </si>
  <si>
    <t xml:space="preserve">3-476-94635-wb97xd </t>
  </si>
  <si>
    <t xml:space="preserve">187-SAc-331-95160-wb97xd </t>
  </si>
  <si>
    <t xml:space="preserve">1-SAc-417-99812-wb97xd </t>
  </si>
  <si>
    <t xml:space="preserve">1-SAc-488-98923-wb97xd </t>
  </si>
  <si>
    <t xml:space="preserve">187-359-99454-wb97xd </t>
  </si>
  <si>
    <t xml:space="preserve">187-SAc-390-78809-wb97xd </t>
  </si>
  <si>
    <t xml:space="preserve">187-SAc-415-60528-wb97xd </t>
  </si>
  <si>
    <t xml:space="preserve">1-630-83921-wb97xd </t>
  </si>
  <si>
    <t xml:space="preserve">187-505-100213-wb97xd </t>
  </si>
  <si>
    <t xml:space="preserve">187-SAc-198-86569-wb97xd </t>
  </si>
  <si>
    <t xml:space="preserve">3-SAc-555-94256-wb97xd </t>
  </si>
  <si>
    <t xml:space="preserve">1-139-77515-wb97xd </t>
  </si>
  <si>
    <t xml:space="preserve">3-443-95281-wb97xd </t>
  </si>
  <si>
    <t xml:space="preserve">187-SAc-550-99169-wb97xd </t>
  </si>
  <si>
    <t xml:space="preserve">187-SAc-638-93570-wb97xd </t>
  </si>
  <si>
    <t xml:space="preserve">1-SAc-632-80170-wb97xd </t>
  </si>
  <si>
    <t xml:space="preserve">187-SAc-491-91209-wb97xd </t>
  </si>
  <si>
    <t xml:space="preserve">1-266-93136-wb97xd </t>
  </si>
  <si>
    <t xml:space="preserve">187-SAc-493-94173-wb97xd </t>
  </si>
  <si>
    <t xml:space="preserve">187-561-96259-wb97xd </t>
  </si>
  <si>
    <t xml:space="preserve">1-258-94260-wb97xd </t>
  </si>
  <si>
    <t xml:space="preserve">1-SAc-499-98199-wb97xd </t>
  </si>
  <si>
    <t xml:space="preserve">1-SAc-580-100403-wb97xd </t>
  </si>
  <si>
    <t xml:space="preserve">3-202-96737-wb97xd </t>
  </si>
  <si>
    <t xml:space="preserve">187-SAc-257-60523-wb97xd </t>
  </si>
  <si>
    <t xml:space="preserve">3-359-82605-wb97xd </t>
  </si>
  <si>
    <t xml:space="preserve">3-SAc-424-82647-wb97xd </t>
  </si>
  <si>
    <t xml:space="preserve">3-SAc-353-97042-wb97xd </t>
  </si>
  <si>
    <t xml:space="preserve">187-SAc-256-29711-wb97xd </t>
  </si>
  <si>
    <t xml:space="preserve">187-SAc-301-81859-wb97xd </t>
  </si>
  <si>
    <t xml:space="preserve">187-129-51279-wb97xd </t>
  </si>
  <si>
    <t xml:space="preserve">3-SAc-400-91967-wb97xd </t>
  </si>
  <si>
    <t xml:space="preserve">3-SAc-570-87850-wb97xd </t>
  </si>
  <si>
    <t xml:space="preserve">1-SAc-323-90808-wb97xd </t>
  </si>
  <si>
    <t xml:space="preserve">187-SAc-558-73581-wb97xd </t>
  </si>
  <si>
    <t xml:space="preserve">1-301-87486-wb97xd </t>
  </si>
  <si>
    <t xml:space="preserve">3-SAc-608-96850-wb97xd </t>
  </si>
  <si>
    <t xml:space="preserve">1-SAc-329-99159-wb97xd </t>
  </si>
  <si>
    <t xml:space="preserve">1-323-98041-wb97xd </t>
  </si>
  <si>
    <t xml:space="preserve">3-SAc-247-97489-wb97xd </t>
  </si>
  <si>
    <t xml:space="preserve">187-SAc-262-47468-wb97xd </t>
  </si>
  <si>
    <t xml:space="preserve">1-SAc-621-89588-wb97xd </t>
  </si>
  <si>
    <t xml:space="preserve">187-SAc-405-100790-wb97xd </t>
  </si>
  <si>
    <t xml:space="preserve">1-262-97764-wb97xd </t>
  </si>
  <si>
    <t xml:space="preserve">1-459-86630-wb97xd </t>
  </si>
  <si>
    <t xml:space="preserve">1-SAc-505-98120-wb97xd </t>
  </si>
  <si>
    <t xml:space="preserve">1-634-96430-wb97xd </t>
  </si>
  <si>
    <t xml:space="preserve">1-534-97815-wb97xd </t>
  </si>
  <si>
    <t xml:space="preserve">3-230-100230-wb97xd </t>
  </si>
  <si>
    <t xml:space="preserve">3-486-100761-wb97xd </t>
  </si>
  <si>
    <t xml:space="preserve">3-SAc-123-53000-wb97xd </t>
  </si>
  <si>
    <t xml:space="preserve">187-SAc-467-94533-wb97xd </t>
  </si>
  <si>
    <t xml:space="preserve">3-SAc-507-79053-wb97xd </t>
  </si>
  <si>
    <t xml:space="preserve">187-SAc-522-88458-wb97xd </t>
  </si>
  <si>
    <t xml:space="preserve">3-472-84340-wb97xd </t>
  </si>
  <si>
    <t xml:space="preserve">1-SAc-255-20202-wb97xd </t>
  </si>
  <si>
    <t xml:space="preserve">3-SAc-395-85156-wb97xd </t>
  </si>
  <si>
    <t xml:space="preserve">3-524-86542-wb97xd </t>
  </si>
  <si>
    <t xml:space="preserve">187-144-56141-wb97xd </t>
  </si>
  <si>
    <t xml:space="preserve">187-SAc-514-90207-wb97xd </t>
  </si>
  <si>
    <t xml:space="preserve">1-497-94513-wb97xd </t>
  </si>
  <si>
    <t xml:space="preserve">1-SAc-627-100368-wb97xd </t>
  </si>
  <si>
    <t xml:space="preserve">187-515-86707-wb97xd </t>
  </si>
  <si>
    <t xml:space="preserve">1-483-99309-wb97xd </t>
  </si>
  <si>
    <t xml:space="preserve">187-SAc-395-89059-wb97xd </t>
  </si>
  <si>
    <t xml:space="preserve">3-569-91100-wb97xd </t>
  </si>
  <si>
    <t xml:space="preserve">1-SAc-589-86802-wb97xd </t>
  </si>
  <si>
    <t xml:space="preserve">1-496-92694-wb97xd </t>
  </si>
  <si>
    <t xml:space="preserve">1-SAc-667-96637-wb97xd </t>
  </si>
  <si>
    <t xml:space="preserve">187-446-83912-wb97xd </t>
  </si>
  <si>
    <t xml:space="preserve">187-SAc-533-89417-wb97xd </t>
  </si>
  <si>
    <t xml:space="preserve">187-SAc-416-98677-wb97xd </t>
  </si>
  <si>
    <t xml:space="preserve">1-506-97732-wb97xd </t>
  </si>
  <si>
    <t xml:space="preserve">3-SAc-533-95567-wb97xd </t>
  </si>
  <si>
    <t xml:space="preserve">3-362-96120-wb97xd </t>
  </si>
  <si>
    <t xml:space="preserve">187-SAc-306-100577-wb97xd </t>
  </si>
  <si>
    <t xml:space="preserve">1-469-93802-wb97xd </t>
  </si>
  <si>
    <t xml:space="preserve">3-600-94451-wb97xd </t>
  </si>
  <si>
    <t xml:space="preserve">1-573-100401-wb97xd </t>
  </si>
  <si>
    <t xml:space="preserve">3-571-87315-wb97xd </t>
  </si>
  <si>
    <t xml:space="preserve">187-311-100083-wb97xd </t>
  </si>
  <si>
    <t xml:space="preserve">1-490-98743-wb97xd </t>
  </si>
  <si>
    <t xml:space="preserve">3-223-58583-wb97xd </t>
  </si>
  <si>
    <t xml:space="preserve">3-SAc-628-91563-wb97xd </t>
  </si>
  <si>
    <t xml:space="preserve">1-553-80912-wb97xd </t>
  </si>
  <si>
    <t xml:space="preserve">187-SAc-285-70664-wb97xd </t>
  </si>
  <si>
    <t xml:space="preserve">3-SAc-253-93654-wb97xd </t>
  </si>
  <si>
    <t xml:space="preserve">1-605-94965-wb97xd </t>
  </si>
  <si>
    <t xml:space="preserve">187-SAc-437-99707-wb97xd </t>
  </si>
  <si>
    <t xml:space="preserve">1-SAc-316-94866-wb97xd </t>
  </si>
  <si>
    <t xml:space="preserve">1-283-89025-wb97xd </t>
  </si>
  <si>
    <t xml:space="preserve">3-SAc-185-87648-wb97xd </t>
  </si>
  <si>
    <t xml:space="preserve">1-432-93375-wb97xd </t>
  </si>
  <si>
    <t xml:space="preserve">187-SAc-616-90814-wb97xd </t>
  </si>
  <si>
    <t xml:space="preserve">3-301-86337-wb97xd </t>
  </si>
  <si>
    <t xml:space="preserve">187-596-96148-wb97xd </t>
  </si>
  <si>
    <t xml:space="preserve">3-SAc-360-87424-wb97xd </t>
  </si>
  <si>
    <t xml:space="preserve">187-198-79831-wb97xd </t>
  </si>
  <si>
    <t xml:space="preserve">1-SAc-280-69620-wb97xd </t>
  </si>
  <si>
    <t xml:space="preserve">187-316-69549-wb97xd </t>
  </si>
  <si>
    <t xml:space="preserve">187-248-93656-wb97xd </t>
  </si>
  <si>
    <t xml:space="preserve">1-209-83527-wb97xd </t>
  </si>
  <si>
    <t xml:space="preserve">3-614-84052-wb97xd </t>
  </si>
  <si>
    <t xml:space="preserve">3-585-100808-wb97xd </t>
  </si>
  <si>
    <t xml:space="preserve">1-584-89809-wb97xd </t>
  </si>
  <si>
    <t xml:space="preserve">187-SAc-575-73846-wb97xd </t>
  </si>
  <si>
    <t xml:space="preserve">1-367-81852-wb97xd </t>
  </si>
  <si>
    <t xml:space="preserve">1-292-91513-wb97xd </t>
  </si>
  <si>
    <t xml:space="preserve">187-113-52593-wb97xd </t>
  </si>
  <si>
    <t xml:space="preserve">1-SAc-423-89237-wb97xd </t>
  </si>
  <si>
    <t xml:space="preserve">187-474-94793-wb97xd </t>
  </si>
  <si>
    <t xml:space="preserve">3-SAc-532-88743-wb97xd </t>
  </si>
  <si>
    <t xml:space="preserve">1-348-98252-wb97xd </t>
  </si>
  <si>
    <t xml:space="preserve">187-448-92301-wb97xd </t>
  </si>
  <si>
    <t xml:space="preserve">3-SAc-236-100841-wb97xd </t>
  </si>
  <si>
    <t xml:space="preserve">1-454-82578-wb97xd </t>
  </si>
  <si>
    <t xml:space="preserve">1-550-70282-wb97xd </t>
  </si>
  <si>
    <t xml:space="preserve">187-610-96836-wb97xd </t>
  </si>
  <si>
    <t xml:space="preserve">3-SAc-446-96748-wb97xd </t>
  </si>
  <si>
    <t xml:space="preserve">3-SAc-371-98854-wb97xd </t>
  </si>
  <si>
    <t xml:space="preserve">3-SAc-54-99225-wb97xd </t>
  </si>
  <si>
    <t xml:space="preserve">187-SAc-396-93159-wb97xd </t>
  </si>
  <si>
    <t xml:space="preserve">187-467-98688-wb97xd </t>
  </si>
  <si>
    <t xml:space="preserve">3-452-81119-wb97xd </t>
  </si>
  <si>
    <t xml:space="preserve">1-SAc-597-94864-wb97xd </t>
  </si>
  <si>
    <t xml:space="preserve">1-SAc-345-98911-wb97xd </t>
  </si>
  <si>
    <t xml:space="preserve">187-538-99614-wb97xd </t>
  </si>
  <si>
    <t xml:space="preserve">1-470-82998-wb97xd </t>
  </si>
  <si>
    <t xml:space="preserve">1-530-75892-wb97xd </t>
  </si>
  <si>
    <t xml:space="preserve">3-646-100362-wb97xd </t>
  </si>
  <si>
    <t xml:space="preserve">187-564-92978-wb97xd </t>
  </si>
  <si>
    <t xml:space="preserve">1-255-75543-wb97xd </t>
  </si>
  <si>
    <t xml:space="preserve">3-519-89910-wb97xd </t>
  </si>
  <si>
    <t xml:space="preserve">1-611-98961-wb97xd </t>
  </si>
  <si>
    <t xml:space="preserve">3-305-94288-wb97xd </t>
  </si>
  <si>
    <t xml:space="preserve">3-353-90910-wb97xd </t>
  </si>
  <si>
    <t xml:space="preserve">1-SAc-655-87711-wb97xd </t>
  </si>
  <si>
    <t xml:space="preserve">3-471-85705-wb97xd </t>
  </si>
  <si>
    <t xml:space="preserve">1-SAc-270-100143-wb97xd </t>
  </si>
  <si>
    <t xml:space="preserve">1-SAc-624-90539-wb97xd </t>
  </si>
  <si>
    <t xml:space="preserve">1-SAc-263-92976-wb97xd </t>
  </si>
  <si>
    <t xml:space="preserve">1-SAc-522-94162-wb97xd </t>
  </si>
  <si>
    <t xml:space="preserve">187-636-99368-wb97xd </t>
  </si>
  <si>
    <t xml:space="preserve">187-492-96742-wb97xd </t>
  </si>
  <si>
    <t xml:space="preserve">187-SAc-512-71971-wb97xd </t>
  </si>
  <si>
    <t xml:space="preserve">187-264-74044-wb97xd </t>
  </si>
  <si>
    <t xml:space="preserve">187-SAc-400-92766-wb97xd </t>
  </si>
  <si>
    <t xml:space="preserve">1-SAc-369-90909-wb97xd </t>
  </si>
  <si>
    <t xml:space="preserve">1-620-53576-wb97xd </t>
  </si>
  <si>
    <t xml:space="preserve">3-316-95898-wb97xd </t>
  </si>
  <si>
    <t xml:space="preserve">3-SAc-633-99362-wb97xd </t>
  </si>
  <si>
    <t xml:space="preserve">3-SAc-638-82203-wb97xd </t>
  </si>
  <si>
    <t xml:space="preserve">187-477-99825-wb97xd </t>
  </si>
  <si>
    <t xml:space="preserve">187-508-94063-wb97xd </t>
  </si>
  <si>
    <t xml:space="preserve">3-SAc-233-98110-wb97xd </t>
  </si>
  <si>
    <t xml:space="preserve">187-SAc-393-99039-wb97xd </t>
  </si>
  <si>
    <t xml:space="preserve">3-SAc-272-92998-wb97xd </t>
  </si>
  <si>
    <t xml:space="preserve">1-SAc-379-99270-wb97xd </t>
  </si>
  <si>
    <t xml:space="preserve">187-573-100533-wb97xd </t>
  </si>
  <si>
    <t xml:space="preserve">1-280-97371-wb97xd </t>
  </si>
  <si>
    <t xml:space="preserve">187-SAc-365-94466-wb97xd </t>
  </si>
  <si>
    <t xml:space="preserve">3-388-97639-wb97xd </t>
  </si>
  <si>
    <t xml:space="preserve">3-SAc-220-99482-wb97xd </t>
  </si>
  <si>
    <t xml:space="preserve">3-SAc-412-90971-wb97xd </t>
  </si>
  <si>
    <t xml:space="preserve">187-SAc-634-82418-wb97xd </t>
  </si>
  <si>
    <t xml:space="preserve">3-SAc-456-92812-wb97xd </t>
  </si>
  <si>
    <t xml:space="preserve">3-SAc-305-88854-wb97xd </t>
  </si>
  <si>
    <t xml:space="preserve">3-341-96525-wb97xd </t>
  </si>
  <si>
    <t xml:space="preserve">187-302-96878-wb97xd </t>
  </si>
  <si>
    <t xml:space="preserve">187-SAc-639-93386-wb97xd </t>
  </si>
  <si>
    <t xml:space="preserve">187-SAc-253-85656-wb97xd </t>
  </si>
  <si>
    <t xml:space="preserve">187-SAc-328-61941-wb97xd </t>
  </si>
  <si>
    <t xml:space="preserve">1-411-86089-wb97xd </t>
  </si>
  <si>
    <t xml:space="preserve">1-374-99628-wb97xd </t>
  </si>
  <si>
    <t xml:space="preserve">187-336-61613-wb97xd </t>
  </si>
  <si>
    <t xml:space="preserve">3-SAc-483-96453-wb97xd </t>
  </si>
  <si>
    <t xml:space="preserve">1-SAc-643-98823-wb97xd </t>
  </si>
  <si>
    <t xml:space="preserve">1-SAc-634-98899-wb97xd </t>
  </si>
  <si>
    <t xml:space="preserve">187-SAc-543-34375-wb97xd </t>
  </si>
  <si>
    <t xml:space="preserve">187-SAc-633-100760-wb97xd </t>
  </si>
  <si>
    <t xml:space="preserve">187-SAc-479-69584-wb97xd </t>
  </si>
  <si>
    <t xml:space="preserve">1-SAc-521-93496-wb97xd </t>
  </si>
  <si>
    <t xml:space="preserve">1-SAc-503-98498-wb97xd </t>
  </si>
  <si>
    <t xml:space="preserve">1-492-95633-wb97xd </t>
  </si>
  <si>
    <t xml:space="preserve">187-SAc-411-85036-wb97xd </t>
  </si>
  <si>
    <t xml:space="preserve">1-SAc-536-82046-wb97xd </t>
  </si>
  <si>
    <t xml:space="preserve">187-SAc-344-86044-wb97xd </t>
  </si>
  <si>
    <t xml:space="preserve">3-SAc-624-97976-wb97xd </t>
  </si>
  <si>
    <t xml:space="preserve">187-SAc-469-97758-wb97xd </t>
  </si>
  <si>
    <t xml:space="preserve">3-354-35785-wb97xd </t>
  </si>
  <si>
    <t xml:space="preserve">1-SAc-275-88939-wb97xd </t>
  </si>
  <si>
    <t xml:space="preserve">1-SAc-598-100479-wb97xd </t>
  </si>
  <si>
    <t xml:space="preserve">3-SAc-352-96970-wb97xd </t>
  </si>
  <si>
    <t xml:space="preserve">3-338-98715-wb97xd </t>
  </si>
  <si>
    <t xml:space="preserve">187-SAc-211-86722-wb97xd </t>
  </si>
  <si>
    <t xml:space="preserve">1-SAc-588-86390-wb97xd </t>
  </si>
  <si>
    <t xml:space="preserve">3-SAc-313-97472-wb97xd </t>
  </si>
  <si>
    <t xml:space="preserve">3-606-90499-wb97xd </t>
  </si>
  <si>
    <t xml:space="preserve">3-517-92322-wb97xd </t>
  </si>
  <si>
    <t xml:space="preserve">1-520-88991-wb97xd </t>
  </si>
  <si>
    <t xml:space="preserve">187-599-96221-wb97xd </t>
  </si>
  <si>
    <t xml:space="preserve">3-495-95382-wb97xd </t>
  </si>
  <si>
    <t xml:space="preserve">3-SAc-389-83261-wb97xd </t>
  </si>
  <si>
    <t xml:space="preserve">3-360-95099-wb97xd </t>
  </si>
  <si>
    <t xml:space="preserve">1-413-93749-wb97xd </t>
  </si>
  <si>
    <t xml:space="preserve">187-SAc-566-78734-wb97xd </t>
  </si>
  <si>
    <t xml:space="preserve">187-SAc-637-91930-wb97xd </t>
  </si>
  <si>
    <t xml:space="preserve">187-337-100666-wb97xd </t>
  </si>
  <si>
    <t xml:space="preserve">187-589-79107-wb97xd </t>
  </si>
  <si>
    <t xml:space="preserve">1-554-93650-wb97xd </t>
  </si>
  <si>
    <t xml:space="preserve">3-611-94136-wb97xd </t>
  </si>
  <si>
    <t xml:space="preserve">1-SAc-447-94146-wb97xd </t>
  </si>
  <si>
    <t xml:space="preserve">1-SAc-458-94660-wb97xd </t>
  </si>
  <si>
    <t xml:space="preserve">3-SAc-175-70551-wb97xd </t>
  </si>
  <si>
    <t xml:space="preserve">3-572-92524-wb97xd </t>
  </si>
  <si>
    <t xml:space="preserve">1-414-100882-wb97xd </t>
  </si>
  <si>
    <t xml:space="preserve">187-603-99463-wb97xd </t>
  </si>
  <si>
    <t xml:space="preserve">3-SAc-524-98352-wb97xd </t>
  </si>
  <si>
    <t xml:space="preserve">3-253-99632-wb97xd </t>
  </si>
  <si>
    <t xml:space="preserve">1-525-82239-wb97xd </t>
  </si>
  <si>
    <t xml:space="preserve">1-135-6986-wb97xd </t>
  </si>
  <si>
    <t xml:space="preserve">187-SAc-180-34276-wb97xd </t>
  </si>
  <si>
    <t xml:space="preserve">187-471-99899-wb97xd </t>
  </si>
  <si>
    <t xml:space="preserve">187-633-90070-wb97xd </t>
  </si>
  <si>
    <t xml:space="preserve">3-SAc-455-88064-wb97xd </t>
  </si>
  <si>
    <t xml:space="preserve">1-504-89142-wb97xd </t>
  </si>
  <si>
    <t xml:space="preserve">3-SAc-606-93665-wb97xd </t>
  </si>
  <si>
    <t xml:space="preserve">3-263-64989-wb97xd </t>
  </si>
  <si>
    <t xml:space="preserve">1-SAc-514-93278-wb97xd </t>
  </si>
  <si>
    <t xml:space="preserve">3-215-91823-wb97xd </t>
  </si>
  <si>
    <t xml:space="preserve">3-532-76018-wb97xd </t>
  </si>
  <si>
    <t xml:space="preserve">187-SAc-565-98712-wb97xd </t>
  </si>
  <si>
    <t xml:space="preserve">187-SAc-196-99500-wb97xd </t>
  </si>
  <si>
    <t xml:space="preserve">187-SAc-429-99750-wb97xd </t>
  </si>
  <si>
    <t xml:space="preserve">3-198-78952-wb97xd </t>
  </si>
  <si>
    <t xml:space="preserve">187-SAc-497-94970-wb97xd </t>
  </si>
  <si>
    <t xml:space="preserve">187-405-77974-wb97xd </t>
  </si>
  <si>
    <t xml:space="preserve">187-SAc-626-93867-wb97xd </t>
  </si>
  <si>
    <t xml:space="preserve">1-SAc-506-92032-wb97xd </t>
  </si>
  <si>
    <t xml:space="preserve">1-372-97841-wb97xd </t>
  </si>
  <si>
    <t xml:space="preserve">1-446-99415-wb97xd </t>
  </si>
  <si>
    <t xml:space="preserve">187-582-98529-wb97xd </t>
  </si>
  <si>
    <t xml:space="preserve">3-277-78377-wb97xd </t>
  </si>
  <si>
    <t xml:space="preserve">3-SAc-554-93332-wb97xd </t>
  </si>
  <si>
    <t xml:space="preserve">1-SAc-384-100954-wb97xd </t>
  </si>
  <si>
    <t xml:space="preserve">3-SAc-601-98743-wb97xd </t>
  </si>
  <si>
    <t xml:space="preserve">187-444-77549-wb97xd </t>
  </si>
  <si>
    <t xml:space="preserve">1-466-89991-wb97xd </t>
  </si>
  <si>
    <t xml:space="preserve">187-645-99956-wb97xd </t>
  </si>
  <si>
    <t xml:space="preserve">1-604-94696-wb97xd </t>
  </si>
  <si>
    <t xml:space="preserve">187-197-83075-wb97xd </t>
  </si>
  <si>
    <t xml:space="preserve">3-SAc-561-98623-wb97xd </t>
  </si>
  <si>
    <t xml:space="preserve">1-SAc-548-100101-wb97xd </t>
  </si>
  <si>
    <t xml:space="preserve">1-SAc-426-93636-wb97xd </t>
  </si>
  <si>
    <t xml:space="preserve">187-SAc-279-98086-wb97xd </t>
  </si>
  <si>
    <t xml:space="preserve">1-SAc-602-99522-wb97xd </t>
  </si>
  <si>
    <t xml:space="preserve">187-486-97476-wb97xd </t>
  </si>
  <si>
    <t xml:space="preserve">3-596-97079-wb97xd </t>
  </si>
  <si>
    <t xml:space="preserve">3-SAc-481-89418-wb97xd </t>
  </si>
  <si>
    <t xml:space="preserve">1-253-73868-wb97xd </t>
  </si>
  <si>
    <t xml:space="preserve">3-SAc-194-82802-wb97xd </t>
  </si>
  <si>
    <t xml:space="preserve">3-SAc-616-99505-wb97xd </t>
  </si>
  <si>
    <t xml:space="preserve">1-SAc-605-95825-wb97xd </t>
  </si>
  <si>
    <t xml:space="preserve">187-558-99246-wb97xd </t>
  </si>
  <si>
    <t xml:space="preserve">1-SAc-491-81722-wb97xd </t>
  </si>
  <si>
    <t xml:space="preserve">187-SAc-635-37829-wb97xd </t>
  </si>
  <si>
    <t xml:space="preserve">1-SAc-383-99725-wb97xd </t>
  </si>
  <si>
    <t xml:space="preserve">187-154-89375-wb97xd </t>
  </si>
  <si>
    <t xml:space="preserve">187-SAc-182-66558-wb97xd </t>
  </si>
  <si>
    <t xml:space="preserve">187-SAc-572-99730-wb97xd </t>
  </si>
  <si>
    <t xml:space="preserve">187-SAc-584-85260-wb97xd </t>
  </si>
  <si>
    <t xml:space="preserve">3-650-90786-wb97xd </t>
  </si>
  <si>
    <t xml:space="preserve">1-561-100449-wb97xd </t>
  </si>
  <si>
    <t xml:space="preserve">187-643-98796-wb97xd </t>
  </si>
  <si>
    <t xml:space="preserve">1-436-100719-wb97xd </t>
  </si>
  <si>
    <t xml:space="preserve">1-SAc-585-91227-wb97xd </t>
  </si>
  <si>
    <t xml:space="preserve">3-SAc-590-74791-wb97xd </t>
  </si>
  <si>
    <t xml:space="preserve">187-SAc-353-91734-wb97xd </t>
  </si>
  <si>
    <t xml:space="preserve">187-SAc-645-97087-wb97xd </t>
  </si>
  <si>
    <t xml:space="preserve">1-SAc-526-98033-wb97xd </t>
  </si>
  <si>
    <t xml:space="preserve">1-SAc-654-81884-wb97xd </t>
  </si>
  <si>
    <t xml:space="preserve">1-629-90296-wb97xd </t>
  </si>
  <si>
    <t xml:space="preserve">1-SAc-107-83660-wb97xd </t>
  </si>
  <si>
    <t xml:space="preserve">3-643-97011-wb97xd </t>
  </si>
  <si>
    <t xml:space="preserve">3-SAc-436-98746-wb97xd </t>
  </si>
  <si>
    <t xml:space="preserve">1-543-100768-wb97xd </t>
  </si>
  <si>
    <t xml:space="preserve">187-SAc-320-91641-wb97xd </t>
  </si>
  <si>
    <t xml:space="preserve">3-432-83417-wb97xd </t>
  </si>
  <si>
    <t xml:space="preserve">187-SAc-243-100195-wb97xd </t>
  </si>
  <si>
    <t xml:space="preserve">1-571-93530-wb97xd </t>
  </si>
  <si>
    <t xml:space="preserve">1-645-99768-wb97xd </t>
  </si>
  <si>
    <t xml:space="preserve">1-SAc-276-89650-wb97xd </t>
  </si>
  <si>
    <t xml:space="preserve">1-621-71781-wb97xd </t>
  </si>
  <si>
    <t xml:space="preserve">187-368-96694-wb97xd </t>
  </si>
  <si>
    <t xml:space="preserve">187-435-65567-wb97xd </t>
  </si>
  <si>
    <t xml:space="preserve">187-400-100032-wb97xd </t>
  </si>
  <si>
    <t xml:space="preserve">3-582-94427-wb97xd </t>
  </si>
  <si>
    <t xml:space="preserve">187-SAc-343-93093-wb97xd </t>
  </si>
  <si>
    <t xml:space="preserve">3-649-92630-wb97xd </t>
  </si>
  <si>
    <t xml:space="preserve">187-SAc-169-77427-wb97xd </t>
  </si>
  <si>
    <t xml:space="preserve">3-SAc-603-99203-wb97xd </t>
  </si>
  <si>
    <t xml:space="preserve">1-SAc-613-88800-wb97xd </t>
  </si>
  <si>
    <t xml:space="preserve">3-SAc-329-98691-wb97xd </t>
  </si>
  <si>
    <t xml:space="preserve">1-SAc-556-96400-wb97xd </t>
  </si>
  <si>
    <t xml:space="preserve">187-SAc-349-62220-wb97xd </t>
  </si>
  <si>
    <t xml:space="preserve">187-563-99113-wb97xd </t>
  </si>
  <si>
    <t xml:space="preserve">187-163-55032-wb97xd </t>
  </si>
  <si>
    <t xml:space="preserve">3-SAc-498-88899-wb97xd </t>
  </si>
  <si>
    <t xml:space="preserve">3-SAc-452-85348-wb97xd </t>
  </si>
  <si>
    <t xml:space="preserve">3-602-91607-wb97xd </t>
  </si>
  <si>
    <t xml:space="preserve">3-256-96334-wb97xd </t>
  </si>
  <si>
    <t xml:space="preserve">187-SAc-603-97367-wb97xd </t>
  </si>
  <si>
    <t xml:space="preserve">3-629-99146-wb97xd </t>
  </si>
  <si>
    <t xml:space="preserve">3-498-90423-wb97xd </t>
  </si>
  <si>
    <t xml:space="preserve">3-SAc-394-81261-wb97xd </t>
  </si>
  <si>
    <t xml:space="preserve">3-176-40337-wb97xd </t>
  </si>
  <si>
    <t xml:space="preserve">187-SAc-375-100605-wb97xd </t>
  </si>
  <si>
    <t xml:space="preserve">187-SAc-523-98138-wb97xd </t>
  </si>
  <si>
    <t xml:space="preserve">1-SAc-544-93933-wb97xd </t>
  </si>
  <si>
    <t xml:space="preserve">1-SAc-325-93792-wb97xd </t>
  </si>
  <si>
    <t xml:space="preserve">187-SAc-246-92186-wb97xd </t>
  </si>
  <si>
    <t xml:space="preserve">1-SAc-518-95905-wb97xd </t>
  </si>
  <si>
    <t xml:space="preserve">3-631-99728-wb97xd </t>
  </si>
  <si>
    <t xml:space="preserve">1-SAc-295-80963-wb97xd </t>
  </si>
  <si>
    <t xml:space="preserve">3-618-99908-wb97xd </t>
  </si>
  <si>
    <t xml:space="preserve">187-390-100638-wb97xd </t>
  </si>
  <si>
    <t xml:space="preserve">3-503-94693-wb97xd </t>
  </si>
  <si>
    <t xml:space="preserve">1-SAc-308-100277-wb97xd </t>
  </si>
  <si>
    <t xml:space="preserve">187-591-92360-wb97xd </t>
  </si>
  <si>
    <t xml:space="preserve">3-SAc-351-99760-wb97xd </t>
  </si>
  <si>
    <t xml:space="preserve">1-481-99325-wb97xd </t>
  </si>
  <si>
    <t xml:space="preserve">1-SAc-549-97182-wb97xd </t>
  </si>
  <si>
    <t xml:space="preserve">187-355-100789-wb97xd </t>
  </si>
  <si>
    <t xml:space="preserve">1-619-96487-wb97xd </t>
  </si>
  <si>
    <t xml:space="preserve">187-SAc-537-85987-wb97xd </t>
  </si>
  <si>
    <t xml:space="preserve">3-SAc-480-86619-wb97xd </t>
  </si>
  <si>
    <t xml:space="preserve">1-SAc-137-83120-wb97xd </t>
  </si>
  <si>
    <t xml:space="preserve">187-SAc-499-100451-wb97xd </t>
  </si>
  <si>
    <t xml:space="preserve">1-591-62337-wb97xd </t>
  </si>
  <si>
    <t xml:space="preserve">1-409-86557-wb97xd </t>
  </si>
  <si>
    <t xml:space="preserve">3-SAc-503-89057-wb97xd </t>
  </si>
  <si>
    <t xml:space="preserve">187-SAc-273-86639-wb97xd </t>
  </si>
  <si>
    <t xml:space="preserve">1-SAc-356-86264-wb97xd </t>
  </si>
  <si>
    <t xml:space="preserve">187-SAc-563-65258-wb97xd </t>
  </si>
  <si>
    <t xml:space="preserve">3-SAc-398-81018-wb97xd </t>
  </si>
  <si>
    <t xml:space="preserve">187-442-95907-wb97xd </t>
  </si>
  <si>
    <t xml:space="preserve">187-SAc-601-98640-wb97xd </t>
  </si>
  <si>
    <t xml:space="preserve">1-SAc-532-88198-wb97xd </t>
  </si>
  <si>
    <t xml:space="preserve">187-640-91095-wb97xd </t>
  </si>
  <si>
    <t xml:space="preserve">1-510-100561-wb97xd </t>
  </si>
  <si>
    <t xml:space="preserve">3-335-92942-wb97xd </t>
  </si>
  <si>
    <t xml:space="preserve">187-SAc-482-81944-wb97xd </t>
  </si>
  <si>
    <t xml:space="preserve">3-204-98492-wb97xd </t>
  </si>
  <si>
    <t xml:space="preserve">3-SAc-597-98235-wb97xd </t>
  </si>
  <si>
    <t xml:space="preserve">187-SAc-510-93446-wb97xd </t>
  </si>
  <si>
    <t xml:space="preserve">187-SAc-221-62502-wb97xd </t>
  </si>
  <si>
    <t xml:space="preserve">187-SAc-408-72395-wb97xd </t>
  </si>
  <si>
    <t xml:space="preserve">3-SAc-203-99018-wb97xd </t>
  </si>
  <si>
    <t xml:space="preserve">187-SAc-187-69025-wb97xd </t>
  </si>
  <si>
    <t xml:space="preserve">1-SAc-550-91746-wb97xd </t>
  </si>
  <si>
    <t xml:space="preserve">187-227-100988-wb97xd </t>
  </si>
  <si>
    <t xml:space="preserve">3-522-74824-wb97xd </t>
  </si>
  <si>
    <t xml:space="preserve">3-214-71875-wb97xd </t>
  </si>
  <si>
    <t xml:space="preserve">187-539-94093-wb97xd </t>
  </si>
  <si>
    <t xml:space="preserve">187-641-87184-wb97xd </t>
  </si>
  <si>
    <t xml:space="preserve">187-SAc-528-98286-wb97xd </t>
  </si>
  <si>
    <t xml:space="preserve">3-SAc-522-94229-wb97xd </t>
  </si>
  <si>
    <t xml:space="preserve">1-522-98325-wb97xd </t>
  </si>
  <si>
    <t xml:space="preserve">187-482-67918-wb97xd </t>
  </si>
  <si>
    <t xml:space="preserve">3-384-94326-wb97xd </t>
  </si>
  <si>
    <t xml:space="preserve">1-SAc-321-85205-wb97xd </t>
  </si>
  <si>
    <t xml:space="preserve">3-172-81071-wb97xd </t>
  </si>
  <si>
    <t xml:space="preserve">187-SAc-498-95413-wb97xd </t>
  </si>
  <si>
    <t xml:space="preserve">3-527-99554-wb97xd </t>
  </si>
  <si>
    <t xml:space="preserve">3-624-91352-wb97xd </t>
  </si>
  <si>
    <t xml:space="preserve">187-SAc-449-98558-wb97xd </t>
  </si>
  <si>
    <t xml:space="preserve">3-SAc-540-76362-wb97xd </t>
  </si>
  <si>
    <t xml:space="preserve">187-SAc-581-98102-wb97xd </t>
  </si>
  <si>
    <t xml:space="preserve">3-SAc-160-95005-wb97xd </t>
  </si>
  <si>
    <t xml:space="preserve">1-513-65824-wb97xd </t>
  </si>
  <si>
    <t xml:space="preserve">1-142-92604-wb97xd </t>
  </si>
  <si>
    <t xml:space="preserve">3-SAc-636-90357-wb97xd </t>
  </si>
  <si>
    <t xml:space="preserve">1-SAc-529-100060-wb97xd </t>
  </si>
  <si>
    <t xml:space="preserve">3-SAc-407-95880-wb97xd </t>
  </si>
  <si>
    <t xml:space="preserve">3-330-77245-wb97xd </t>
  </si>
  <si>
    <t xml:space="preserve">3-469-72244-wb97xd </t>
  </si>
  <si>
    <t xml:space="preserve">1-SAc-470-74374-wb97xd </t>
  </si>
  <si>
    <t xml:space="preserve">187-SAc-487-98506-wb97xd </t>
  </si>
  <si>
    <t xml:space="preserve">3-SAc-282-92267-wb97xd </t>
  </si>
  <si>
    <t xml:space="preserve">187-304-99361-wb97xd </t>
  </si>
  <si>
    <t xml:space="preserve">1-533-90683-wb97xd </t>
  </si>
  <si>
    <t xml:space="preserve">187-SAc-439-94531-wb97xd </t>
  </si>
  <si>
    <t xml:space="preserve">187-394-97335-wb97xd </t>
  </si>
  <si>
    <t xml:space="preserve">187-SAc-509-98865-wb97xd </t>
  </si>
  <si>
    <t xml:space="preserve">3-523-99513-wb97xd </t>
  </si>
  <si>
    <t xml:space="preserve">1-SAc-451-98010-wb97xd </t>
  </si>
  <si>
    <t xml:space="preserve">1-631-81106-wb97xd </t>
  </si>
  <si>
    <t xml:space="preserve">1-613-89748-wb97xd </t>
  </si>
  <si>
    <t xml:space="preserve">1-319-97636-wb97xd </t>
  </si>
  <si>
    <t xml:space="preserve">3-SAc-516-91096-wb97xd </t>
  </si>
  <si>
    <t xml:space="preserve">187-SAc-383-88985-wb97xd </t>
  </si>
  <si>
    <t xml:space="preserve">187-431-76693-wb97xd </t>
  </si>
  <si>
    <t xml:space="preserve">3-566-83218-wb97xd </t>
  </si>
  <si>
    <t xml:space="preserve">187-SAc-515-97815-wb97xd </t>
  </si>
  <si>
    <t xml:space="preserve">3-438-97513-wb97xd </t>
  </si>
  <si>
    <t xml:space="preserve">3-297-71749-wb97xd </t>
  </si>
  <si>
    <t xml:space="preserve">1-565-100324-wb97xd </t>
  </si>
  <si>
    <t xml:space="preserve">187-548-90254-wb97xd </t>
  </si>
  <si>
    <t xml:space="preserve">1-562-77964-wb97xd </t>
  </si>
  <si>
    <t xml:space="preserve">1-SAc-479-69000-wb97xd </t>
  </si>
  <si>
    <t xml:space="preserve">1-SAc-492-92979-wb97xd </t>
  </si>
  <si>
    <t xml:space="preserve">1-417-75787-wb97xd </t>
  </si>
  <si>
    <t xml:space="preserve">1-482-95655-wb97xd </t>
  </si>
  <si>
    <t xml:space="preserve">187-497-100159-wb97xd </t>
  </si>
  <si>
    <t xml:space="preserve">1-583-100320-wb97xd </t>
  </si>
  <si>
    <t xml:space="preserve">3-581-94511-wb97xd </t>
  </si>
  <si>
    <t xml:space="preserve">1-SAc-391-74020-wb97xd </t>
  </si>
  <si>
    <t xml:space="preserve">3-SAc-393-97704-wb97xd </t>
  </si>
  <si>
    <t xml:space="preserve">3-599-87081-wb97xd </t>
  </si>
  <si>
    <t xml:space="preserve">3-SAc-342-99025-wb97xd </t>
  </si>
  <si>
    <t xml:space="preserve">1-464-97914-wb97xd </t>
  </si>
  <si>
    <t xml:space="preserve">187-478-94179-wb97xd </t>
  </si>
  <si>
    <t xml:space="preserve">3-521-73163-wb97xd </t>
  </si>
  <si>
    <t xml:space="preserve">1-524-82051-wb97xd </t>
  </si>
  <si>
    <t xml:space="preserve">1-644-88185-wb97xd </t>
  </si>
  <si>
    <t xml:space="preserve">187-SAc-561-96896-wb97xd </t>
  </si>
  <si>
    <t xml:space="preserve">187-554-100441-wb97xd </t>
  </si>
  <si>
    <t xml:space="preserve">3-SAc-327-69091-wb97xd </t>
  </si>
  <si>
    <t xml:space="preserve">1-603-99387-wb97xd </t>
  </si>
  <si>
    <t xml:space="preserve">187-SAc-489-97403-wb97xd </t>
  </si>
  <si>
    <t xml:space="preserve">3-SAc-349-92960-wb97xd </t>
  </si>
  <si>
    <t xml:space="preserve">3-306-83524-wb97xd </t>
  </si>
  <si>
    <t xml:space="preserve">1-SAc-460-88725-wb97xd </t>
  </si>
  <si>
    <t xml:space="preserve">3-SAc-508-87367-wb97xd </t>
  </si>
  <si>
    <t xml:space="preserve">3-555-91986-wb97xd </t>
  </si>
  <si>
    <t xml:space="preserve">3-SAc-492-89153-wb97xd </t>
  </si>
  <si>
    <t xml:space="preserve">1-SAc-440-79832-wb97xd </t>
  </si>
  <si>
    <t xml:space="preserve">3-SAc-582-89932-wb97xd </t>
  </si>
  <si>
    <t xml:space="preserve">3-625-94410-wb97xd </t>
  </si>
  <si>
    <t xml:space="preserve">3-601-88466-wb97xd </t>
  </si>
  <si>
    <t xml:space="preserve">187-630-84548-wb97xd </t>
  </si>
  <si>
    <t xml:space="preserve">1-614-98024-wb97xd </t>
  </si>
  <si>
    <t xml:space="preserve">1-SAc-661-89380-wb97xd </t>
  </si>
  <si>
    <t xml:space="preserve">1-501-97011-wb97xd </t>
  </si>
  <si>
    <t xml:space="preserve">1-SAc-508-85033-wb97xd </t>
  </si>
  <si>
    <t xml:space="preserve">187-SAc-525-97382-wb97xd </t>
  </si>
  <si>
    <t xml:space="preserve">3-530-98670-wb97xd </t>
  </si>
  <si>
    <t xml:space="preserve">1-SAc-500-97781-wb97xd </t>
  </si>
  <si>
    <t xml:space="preserve">187-SAc-430-96312-wb97xd </t>
  </si>
  <si>
    <t xml:space="preserve">3-313-71974-wb97xd </t>
  </si>
  <si>
    <t xml:space="preserve">1-642-84604-wb97xd </t>
  </si>
  <si>
    <t xml:space="preserve">1-638-84019-wb97xd </t>
  </si>
  <si>
    <t xml:space="preserve">3-SAc-530-71274-wb97xd </t>
  </si>
  <si>
    <t xml:space="preserve">1-SAc-516-96241-wb97xd </t>
  </si>
  <si>
    <t xml:space="preserve">1-274-96224-wb97xd </t>
  </si>
  <si>
    <t xml:space="preserve">187-421-84327-wb97xd </t>
  </si>
  <si>
    <t xml:space="preserve">1-602-96159-wb97xd </t>
  </si>
  <si>
    <t xml:space="preserve">187-SAc-436-99076-wb97xd </t>
  </si>
  <si>
    <t xml:space="preserve">1-447-100938-wb97xd </t>
  </si>
  <si>
    <t xml:space="preserve">3-SAc-209-88159-wb97xd </t>
  </si>
  <si>
    <t xml:space="preserve">1-537-77592-wb97xd </t>
  </si>
  <si>
    <t xml:space="preserve">1-SAc-578-96174-wb97xd </t>
  </si>
  <si>
    <t xml:space="preserve">3-SAc-631-79929-wb97xd </t>
  </si>
  <si>
    <t xml:space="preserve">3-SAc-493-81507-wb97xd </t>
  </si>
  <si>
    <t xml:space="preserve">187-SAc-551-68418-wb97xd </t>
  </si>
  <si>
    <t xml:space="preserve">3-168-45373-wb97xd </t>
  </si>
  <si>
    <t xml:space="preserve">187-SAc-454-98896-wb97xd </t>
  </si>
  <si>
    <t xml:space="preserve">1-SAc-607-86726-wb97xd </t>
  </si>
  <si>
    <t xml:space="preserve">1-SAc-591-95989-wb97xd </t>
  </si>
  <si>
    <t xml:space="preserve">3-320-96167-wb97xd </t>
  </si>
  <si>
    <t xml:space="preserve">3-505-99117-wb97xd </t>
  </si>
  <si>
    <t xml:space="preserve">187-595-100603-wb97xd </t>
  </si>
  <si>
    <t xml:space="preserve">187-543-98991-wb97xd </t>
  </si>
  <si>
    <t xml:space="preserve">1-SAc-575-92749-wb97xd </t>
  </si>
  <si>
    <t xml:space="preserve">187-SAc-641-87187-wb97xd </t>
  </si>
  <si>
    <t xml:space="preserve">3-SAc-470-97346-wb97xd </t>
  </si>
  <si>
    <t xml:space="preserve">3-SAc-255-85912-wb97xd </t>
  </si>
  <si>
    <t xml:space="preserve">1-338-98517-wb97xd </t>
  </si>
  <si>
    <t xml:space="preserve">187-615-88461-wb97xd </t>
  </si>
  <si>
    <t xml:space="preserve">187-216-97273-wb97xd </t>
  </si>
  <si>
    <t xml:space="preserve">1-306-50384-wb97xd </t>
  </si>
  <si>
    <t xml:space="preserve">3-642-86659-wb97xd </t>
  </si>
  <si>
    <t xml:space="preserve">187-528-86482-wb97xd </t>
  </si>
  <si>
    <t xml:space="preserve">3-SAc-539-99651-wb97xd </t>
  </si>
  <si>
    <t xml:space="preserve">1-421-97167-wb97xd </t>
  </si>
  <si>
    <t xml:space="preserve">3-SAc-433-90304-wb97xd </t>
  </si>
  <si>
    <t xml:space="preserve">1-311-98320-wb97xd </t>
  </si>
  <si>
    <t xml:space="preserve">1-440-91583-wb97xd </t>
  </si>
  <si>
    <t xml:space="preserve">187-426-88668-wb97xd </t>
  </si>
  <si>
    <t xml:space="preserve">3-579-98842-wb97xd </t>
  </si>
  <si>
    <t xml:space="preserve">3-SAc-552-96765-wb97xd </t>
  </si>
  <si>
    <t xml:space="preserve">3-SAc-615-95870-wb97xd </t>
  </si>
  <si>
    <t xml:space="preserve">3-SAc-228-81515-wb97xd </t>
  </si>
  <si>
    <t xml:space="preserve">187-SAc-538-86724-wb97xd </t>
  </si>
  <si>
    <t xml:space="preserve">3-526-98737-wb97xd </t>
  </si>
  <si>
    <t xml:space="preserve">1-SAc-622-97519-wb97xd </t>
  </si>
  <si>
    <t xml:space="preserve">1-SAc-446-99806-wb97xd </t>
  </si>
  <si>
    <t xml:space="preserve">187-546-93235-wb97xd </t>
  </si>
  <si>
    <t xml:space="preserve">1-SAc-579-99442-wb97xd </t>
  </si>
  <si>
    <t xml:space="preserve">187-437-83813-wb97xd </t>
  </si>
  <si>
    <t xml:space="preserve">1-SAc-573-90203-wb97xd </t>
  </si>
  <si>
    <t xml:space="preserve">1-325-87298-wb97xd </t>
  </si>
  <si>
    <t xml:space="preserve">1-557-91010-wb97xd </t>
  </si>
  <si>
    <t xml:space="preserve">3-SAc-520-80643-wb97xd </t>
  </si>
  <si>
    <t xml:space="preserve">187-160-92615-wb97xd </t>
  </si>
  <si>
    <t xml:space="preserve">1-599-97126-wb97xd </t>
  </si>
  <si>
    <t xml:space="preserve">187-619-85675-wb97xd </t>
  </si>
  <si>
    <t xml:space="preserve">3-SAc-388-73391-wb97xd </t>
  </si>
  <si>
    <t xml:space="preserve">187-SAc-364-90007-wb97xd </t>
  </si>
  <si>
    <t xml:space="preserve">187-SAc-547-87037-wb97xd </t>
  </si>
  <si>
    <t xml:space="preserve">3-427-96890-wb97xd </t>
  </si>
  <si>
    <t xml:space="preserve">1-SAc-371-93241-wb97xd </t>
  </si>
  <si>
    <t xml:space="preserve">187-560-99804-wb97xd </t>
  </si>
  <si>
    <t xml:space="preserve">187-455-91005-wb97xd </t>
  </si>
  <si>
    <t xml:space="preserve">187-637-97262-wb97xd </t>
  </si>
  <si>
    <t xml:space="preserve">187-SAc-555-87176-wb97xd </t>
  </si>
  <si>
    <t xml:space="preserve">3-575-85892-wb97xd </t>
  </si>
  <si>
    <t xml:space="preserve">187-SAc-570-84745-wb97xd </t>
  </si>
  <si>
    <t xml:space="preserve">3-SAc-340-92229-wb97xd </t>
  </si>
  <si>
    <t xml:space="preserve">1-SAc-495-100427-wb97xd </t>
  </si>
  <si>
    <t xml:space="preserve">1-609-85412-wb97xd </t>
  </si>
  <si>
    <t xml:space="preserve">187-598-96019-wb97xd </t>
  </si>
  <si>
    <t xml:space="preserve">1-SAc-480-97026-wb97xd </t>
  </si>
  <si>
    <t xml:space="preserve">187-SAc-362-87968-wb97xd </t>
  </si>
  <si>
    <t xml:space="preserve">1-SAc-393-79494-wb97xd </t>
  </si>
  <si>
    <t xml:space="preserve">1-517-81592-wb97xd </t>
  </si>
  <si>
    <t xml:space="preserve">3-484-75334-wb97xd </t>
  </si>
  <si>
    <t xml:space="preserve">1-243-68608-wb97xd </t>
  </si>
  <si>
    <t xml:space="preserve">187-SAc-587-96837-wb97xd </t>
  </si>
  <si>
    <t xml:space="preserve">187-SAc-282-97401-wb97xd </t>
  </si>
  <si>
    <t xml:space="preserve">1-SAc-306-98157-wb97xd </t>
  </si>
  <si>
    <t xml:space="preserve">1-652-80103-wb97xd </t>
  </si>
  <si>
    <t xml:space="preserve">3-SAc-246-89753-wb97xd </t>
  </si>
  <si>
    <t xml:space="preserve">1-SAc-647-100136-wb97xd </t>
  </si>
  <si>
    <t xml:space="preserve">1-SAc-650-92340-wb97xd </t>
  </si>
  <si>
    <t xml:space="preserve">1-426-77911-wb97xd </t>
  </si>
  <si>
    <t xml:space="preserve">1-399-80640-wb97xd </t>
  </si>
  <si>
    <t xml:space="preserve">187-414-85419-wb97xd </t>
  </si>
  <si>
    <t xml:space="preserve">1-SAc-592-99430-wb97xd </t>
  </si>
  <si>
    <t xml:space="preserve">3-554-100338-wb97xd </t>
  </si>
  <si>
    <t xml:space="preserve">187-SAc-605-99021-wb97xd </t>
  </si>
  <si>
    <t xml:space="preserve">1-SAc-490-91064-wb97xd </t>
  </si>
  <si>
    <t xml:space="preserve">3-453-75218-wb97xd </t>
  </si>
  <si>
    <t xml:space="preserve">3-645-94467-wb97xd </t>
  </si>
  <si>
    <t xml:space="preserve">3-474-92149-wb97xd </t>
  </si>
  <si>
    <t xml:space="preserve">187-SAc-586-96318-wb97xd </t>
  </si>
  <si>
    <t xml:space="preserve">3-SAc-587-92909-wb97xd </t>
  </si>
  <si>
    <t xml:space="preserve">187-SAc-346-89208-wb97xd </t>
  </si>
  <si>
    <t xml:space="preserve">3-573-78469-wb97xd </t>
  </si>
  <si>
    <t xml:space="preserve">1-540-85140-wb97xd </t>
  </si>
  <si>
    <t xml:space="preserve">187-72-75071-wb97xd </t>
  </si>
  <si>
    <t xml:space="preserve">1-408-99414-wb97xd </t>
  </si>
  <si>
    <t xml:space="preserve">187-526-74384-wb97xd </t>
  </si>
  <si>
    <t xml:space="preserve">1-625-69605-wb97xd </t>
  </si>
  <si>
    <t xml:space="preserve">1-SAc-493-94835-wb97xd </t>
  </si>
  <si>
    <t xml:space="preserve">1-555-96391-wb97xd </t>
  </si>
  <si>
    <t xml:space="preserve">1-566-94106-wb97xd </t>
  </si>
  <si>
    <t xml:space="preserve">187-SAc-527-97329-wb97xd </t>
  </si>
  <si>
    <t xml:space="preserve">187-SAc-630-91232-wb97xd </t>
  </si>
  <si>
    <t xml:space="preserve">1-144-91953-wb97xd </t>
  </si>
  <si>
    <t xml:space="preserve">3-SAc-637-78199-wb97xd </t>
  </si>
  <si>
    <t xml:space="preserve">1-375-86669-wb97xd </t>
  </si>
  <si>
    <t xml:space="preserve">1-651-98382-wb97xd </t>
  </si>
  <si>
    <t xml:space="preserve">3-SAc-488-99337-wb97xd </t>
  </si>
  <si>
    <t xml:space="preserve">187-618-100830-wb97xd </t>
  </si>
  <si>
    <t xml:space="preserve">3-473-97039-wb97xd </t>
  </si>
  <si>
    <t xml:space="preserve">187-627-100560-wb97xd </t>
  </si>
  <si>
    <t xml:space="preserve">3-SAc-427-94622-wb97xd </t>
  </si>
  <si>
    <t xml:space="preserve">187-545-86701-wb97xd </t>
  </si>
  <si>
    <t xml:space="preserve">1-549-93205-wb97xd </t>
  </si>
  <si>
    <t xml:space="preserve">1-649-89202-wb97xd </t>
  </si>
  <si>
    <t xml:space="preserve">187-SAc-251-100566-wb97xd </t>
  </si>
  <si>
    <t xml:space="preserve">187-624-81786-wb97xd </t>
  </si>
  <si>
    <t xml:space="preserve">1-407-99426-wb97xd </t>
  </si>
  <si>
    <t xml:space="preserve">187-498-78750-wb97xd </t>
  </si>
  <si>
    <t xml:space="preserve">3-SAc-325-83741-wb97xd </t>
  </si>
  <si>
    <t xml:space="preserve">1-500-94667-wb97xd </t>
  </si>
  <si>
    <t xml:space="preserve">187-193-94091-wb97xd </t>
  </si>
  <si>
    <t xml:space="preserve">3-SAc-610-99857-wb97xd </t>
  </si>
  <si>
    <t xml:space="preserve">3-SAc-372-72411-wb97xd </t>
  </si>
  <si>
    <t xml:space="preserve">1-287-97776-wb97xd </t>
  </si>
  <si>
    <t xml:space="preserve">3-323-100738-wb97xd </t>
  </si>
  <si>
    <t xml:space="preserve">3-133-80958-wb97xd </t>
  </si>
  <si>
    <t xml:space="preserve">3-285-98371-wb97xd </t>
  </si>
  <si>
    <t xml:space="preserve">187-SAc-623-93775-wb97xd </t>
  </si>
  <si>
    <t xml:space="preserve">3-635-88283-wb97xd </t>
  </si>
  <si>
    <t xml:space="preserve">3-SAc-512-33592-wb97xd </t>
  </si>
  <si>
    <t xml:space="preserve">1-424-79722-wb97xd </t>
  </si>
  <si>
    <t xml:space="preserve">187-SAc-473-92616-wb97xd </t>
  </si>
  <si>
    <t xml:space="preserve">1-SAc-657-96068-wb97xd </t>
  </si>
  <si>
    <t xml:space="preserve">1-538-87240-wb97xd </t>
  </si>
  <si>
    <t xml:space="preserve">187-623-83885-wb97xd </t>
  </si>
  <si>
    <t xml:space="preserve">187-583-96292-wb97xd </t>
  </si>
  <si>
    <t xml:space="preserve">1-478-99041-wb97xd </t>
  </si>
  <si>
    <t xml:space="preserve">1-SAc-496-99340-wb97xd </t>
  </si>
  <si>
    <t xml:space="preserve">187-511-95849-wb97xd </t>
  </si>
  <si>
    <t xml:space="preserve">1-SAc-288-88485-wb97xd </t>
  </si>
  <si>
    <t xml:space="preserve">3-421-72941-wb97xd </t>
  </si>
  <si>
    <t xml:space="preserve">187-376-70061-wb97xd </t>
  </si>
  <si>
    <t xml:space="preserve">187-551-96308-wb97xd </t>
  </si>
  <si>
    <t xml:space="preserve">1-608-93930-wb97xd </t>
  </si>
  <si>
    <t xml:space="preserve">3-SAc-473-99905-wb97xd </t>
  </si>
  <si>
    <t xml:space="preserve">1-SAc-601-93928-wb97xd </t>
  </si>
  <si>
    <t xml:space="preserve">1-SAc-625-92702-wb97xd </t>
  </si>
  <si>
    <t xml:space="preserve">1-SAc-523-57609-wb97xd </t>
  </si>
  <si>
    <t xml:space="preserve">187-469-95848-wb97xd </t>
  </si>
  <si>
    <t xml:space="preserve">1-299-72144-wb97xd </t>
  </si>
  <si>
    <t xml:space="preserve">1-SAc-612-80836-wb97xd </t>
  </si>
  <si>
    <t xml:space="preserve">1-SAc-546-97390-wb97xd </t>
  </si>
  <si>
    <t xml:space="preserve">187-SAc-483-94877-wb97xd </t>
  </si>
  <si>
    <t xml:space="preserve">3-SAc-581-91661-wb97xd </t>
  </si>
  <si>
    <t xml:space="preserve">1-SAc-170-72192-wb97xd </t>
  </si>
  <si>
    <t xml:space="preserve">3-458-93053-wb97xd </t>
  </si>
  <si>
    <t xml:space="preserve">1-396-95729-wb97xd </t>
  </si>
  <si>
    <t xml:space="preserve">3-SAc-618-79045-wb97xd </t>
  </si>
  <si>
    <t xml:space="preserve">187-SAc-599-88891-wb97xd </t>
  </si>
  <si>
    <t xml:space="preserve">3-272-97476-wb97xd </t>
  </si>
  <si>
    <t xml:space="preserve">1-284-100099-wb97xd </t>
  </si>
  <si>
    <t xml:space="preserve">3-SAc-466-96576-wb97xd </t>
  </si>
  <si>
    <t xml:space="preserve">1-240-98181-wb97xd </t>
  </si>
  <si>
    <t xml:space="preserve">187-542-99467-wb97xd </t>
  </si>
  <si>
    <t xml:space="preserve">1-430-82471-wb97xd </t>
  </si>
  <si>
    <t xml:space="preserve">1-465-87172-wb97xd </t>
  </si>
  <si>
    <t xml:space="preserve">1-SAc-547-93442-wb97xd </t>
  </si>
  <si>
    <t xml:space="preserve">187-629-71936-wb97xd </t>
  </si>
  <si>
    <t xml:space="preserve">187-SAc-142-100685-wb97xd </t>
  </si>
  <si>
    <t xml:space="preserve">1-159-97416-wb97xd </t>
  </si>
  <si>
    <t xml:space="preserve">3-SAc-586-97335-wb97xd </t>
  </si>
  <si>
    <t xml:space="preserve">1-SAc-660-97459-wb97xd </t>
  </si>
  <si>
    <t xml:space="preserve">187-260-95346-wb97xd </t>
  </si>
  <si>
    <t xml:space="preserve">1-SAc-428-96583-wb97xd </t>
  </si>
  <si>
    <t xml:space="preserve">3-SAc-179-44804-wb97xd </t>
  </si>
  <si>
    <t xml:space="preserve">3-SAc-598-92832-wb97xd </t>
  </si>
  <si>
    <t xml:space="preserve">187-516-96446-wb97xd </t>
  </si>
  <si>
    <t xml:space="preserve">1-267-74446-wb97xd </t>
  </si>
  <si>
    <t xml:space="preserve">187-SAc-372-96885-wb97xd </t>
  </si>
  <si>
    <t xml:space="preserve">187-292-88361-wb97xd </t>
  </si>
  <si>
    <t xml:space="preserve">3-SAc-365-87524-wb97xd </t>
  </si>
  <si>
    <t xml:space="preserve">3-SAc-425-98141-wb97xd </t>
  </si>
  <si>
    <t xml:space="preserve">187-644-100493-wb97xd </t>
  </si>
  <si>
    <t xml:space="preserve">1-SAc-478-45923-wb97xd </t>
  </si>
  <si>
    <t xml:space="preserve">187-SAc-621-90112-wb97xd </t>
  </si>
  <si>
    <t xml:space="preserve">3-587-82323-wb97xd </t>
  </si>
  <si>
    <t xml:space="preserve">1-SAc-318-78090-wb97xd </t>
  </si>
  <si>
    <t xml:space="preserve">1-385-90192-wb97xd </t>
  </si>
  <si>
    <t xml:space="preserve">1-202-40129-wb97xd </t>
  </si>
  <si>
    <t xml:space="preserve">1-SAc-305-97653-wb97xd </t>
  </si>
  <si>
    <t xml:space="preserve">1-SAc-635-95805-wb97xd </t>
  </si>
  <si>
    <t xml:space="preserve">187-456-81062-wb97xd </t>
  </si>
  <si>
    <t xml:space="preserve">3-SAc-517-91637-wb97xd </t>
  </si>
  <si>
    <t xml:space="preserve">187-360-90762-wb97xd </t>
  </si>
  <si>
    <t xml:space="preserve">3-271-98544-wb97xd </t>
  </si>
  <si>
    <t xml:space="preserve">3-SAc-572-100147-wb97xd </t>
  </si>
  <si>
    <t xml:space="preserve">3-SAc-501-81012-wb97xd </t>
  </si>
  <si>
    <t xml:space="preserve">187-SAc-394-98016-wb97xd </t>
  </si>
  <si>
    <t xml:space="preserve">1-342-60186-wb97xd </t>
  </si>
  <si>
    <t xml:space="preserve">187-SAc-577-83370-wb97xd </t>
  </si>
  <si>
    <t xml:space="preserve">1-SAc-307-99043-wb97xd </t>
  </si>
  <si>
    <t xml:space="preserve">1-SAc-415-77647-wb97xd </t>
  </si>
  <si>
    <t xml:space="preserve">187-288-82042-wb97xd </t>
  </si>
  <si>
    <t xml:space="preserve">1-418-84391-wb97xd </t>
  </si>
  <si>
    <t xml:space="preserve">3-445-87689-wb97xd </t>
  </si>
  <si>
    <t xml:space="preserve">187-550-95080-wb97xd </t>
  </si>
  <si>
    <t xml:space="preserve">1-SAc-283-95855-wb97xd </t>
  </si>
  <si>
    <t xml:space="preserve">3-412-77217-wb97xd </t>
  </si>
  <si>
    <t xml:space="preserve">3-435-86157-wb97xd </t>
  </si>
  <si>
    <t xml:space="preserve">1-SAc-422-88596-wb97xd </t>
  </si>
  <si>
    <t xml:space="preserve">1-295-62369-wb97xd </t>
  </si>
  <si>
    <t xml:space="preserve">1-406-83996-wb97xd </t>
  </si>
  <si>
    <t xml:space="preserve">3-SAc-418-60430-wb97xd </t>
  </si>
  <si>
    <t xml:space="preserve">187-SAc-330-84843-wb97xd </t>
  </si>
  <si>
    <t xml:space="preserve">3-583-98415-wb97xd </t>
  </si>
  <si>
    <t xml:space="preserve">187-628-96351-wb97xd </t>
  </si>
  <si>
    <t xml:space="preserve">1-579-98962-wb97xd </t>
  </si>
  <si>
    <t xml:space="preserve">1-568-85035-wb97xd </t>
  </si>
  <si>
    <t xml:space="preserve">1-SAc-361-97295-wb97xd </t>
  </si>
  <si>
    <t xml:space="preserve">1-SAc-397-92124-wb97xd </t>
  </si>
  <si>
    <t xml:space="preserve">3-SAc-630-62021-wb97xd </t>
  </si>
  <si>
    <t xml:space="preserve">3-626-96913-wb97xd </t>
  </si>
  <si>
    <t xml:space="preserve">187-352-78589-wb97xd </t>
  </si>
  <si>
    <t xml:space="preserve">1-382-50504-wb97xd </t>
  </si>
  <si>
    <t xml:space="preserve">3-332-89902-wb97xd </t>
  </si>
  <si>
    <t xml:space="preserve">187-SAc-422-86274-wb97xd </t>
  </si>
  <si>
    <t xml:space="preserve">187-439-89431-wb97xd </t>
  </si>
  <si>
    <t xml:space="preserve">187-626-79959-wb97xd </t>
  </si>
  <si>
    <t xml:space="preserve">1-SAc-616-99000-wb97xd </t>
  </si>
  <si>
    <t xml:space="preserve">187-SAc-571-99295-wb97xd </t>
  </si>
  <si>
    <t xml:space="preserve">1-228-94916-wb97xd </t>
  </si>
  <si>
    <t xml:space="preserve">187-SAc-338-87665-wb97xd </t>
  </si>
  <si>
    <t xml:space="preserve">3-299-76803-wb97xd </t>
  </si>
  <si>
    <t xml:space="preserve">3-SAc-564-97017-wb97xd </t>
  </si>
  <si>
    <t xml:space="preserve">1-SAc-606-86087-wb97xd </t>
  </si>
  <si>
    <t xml:space="preserve">3-558-100726-wb97xd </t>
  </si>
  <si>
    <t xml:space="preserve">187-621-43999-wb97xd </t>
  </si>
  <si>
    <t xml:space="preserve">3-SAc-521-90130-wb97xd </t>
  </si>
  <si>
    <t xml:space="preserve">1-SAc-587-97890-wb97xd </t>
  </si>
  <si>
    <t xml:space="preserve">1-612-99420-wb97xd </t>
  </si>
  <si>
    <t xml:space="preserve">3-506-86926-wb97xd </t>
  </si>
  <si>
    <t xml:space="preserve">187-SAc-391-80035-wb97xd </t>
  </si>
  <si>
    <t xml:space="preserve">3-SAc-595-87549-wb97xd </t>
  </si>
  <si>
    <t xml:space="preserve">3-SAc-531-76481-wb97xd </t>
  </si>
  <si>
    <t xml:space="preserve">1-544-84173-wb97xd </t>
  </si>
  <si>
    <t xml:space="preserve">3-SAc-518-90317-wb97xd </t>
  </si>
  <si>
    <t xml:space="preserve">187-395-97271-wb97xd </t>
  </si>
  <si>
    <t xml:space="preserve">3-411-98349-wb97xd </t>
  </si>
  <si>
    <t xml:space="preserve">187-SAc-612-78998-wb97xd </t>
  </si>
  <si>
    <t xml:space="preserve">1-SAc-628-93175-wb97xd </t>
  </si>
  <si>
    <t xml:space="preserve">3-SAc-542-73779-wb97xd </t>
  </si>
  <si>
    <t xml:space="preserve">187-631-89961-wb97xd </t>
  </si>
  <si>
    <t xml:space="preserve">1-486-96244-wb97xd </t>
  </si>
  <si>
    <t xml:space="preserve">3-352-72930-wb97xd </t>
  </si>
  <si>
    <t xml:space="preserve">187-557-96561-wb97xd </t>
  </si>
  <si>
    <t xml:space="preserve">1-369-93739-wb97xd </t>
  </si>
  <si>
    <t xml:space="preserve">187-SAc-413-96264-wb97xd </t>
  </si>
  <si>
    <t xml:space="preserve">187-SAc-625-85801-wb97xd </t>
  </si>
  <si>
    <t xml:space="preserve">3-488-77164-wb97xd </t>
  </si>
  <si>
    <t xml:space="preserve">3-651-95243-wb97xd </t>
  </si>
  <si>
    <t xml:space="preserve">1-451-98777-wb97xd </t>
  </si>
  <si>
    <t xml:space="preserve">1-364-83794-wb97xd </t>
  </si>
  <si>
    <t xml:space="preserve">187-458-91471-wb97xd </t>
  </si>
  <si>
    <t xml:space="preserve">1-SAc-358-88802-wb97xd </t>
  </si>
  <si>
    <t xml:space="preserve">1-654-86488-wb97xd </t>
  </si>
  <si>
    <t xml:space="preserve">187-328-99480-wb97xd </t>
  </si>
  <si>
    <t xml:space="preserve">187-SAc-564-85650-wb97xd </t>
  </si>
  <si>
    <t xml:space="preserve">187-SAc-593-96059-wb97xd </t>
  </si>
  <si>
    <t xml:space="preserve">1-SAc-328-97906-wb97xd </t>
  </si>
  <si>
    <t xml:space="preserve">3-SAc-301-71909-wb97xd </t>
  </si>
  <si>
    <t xml:space="preserve">3-628-98949-wb97xd </t>
  </si>
  <si>
    <t xml:space="preserve">3-SAc-556-93388-wb97xd </t>
  </si>
  <si>
    <t xml:space="preserve">3-595-95885-wb97xd </t>
  </si>
  <si>
    <t xml:space="preserve">3-SAc-536-87740-wb97xd </t>
  </si>
  <si>
    <t xml:space="preserve">3-487-71783-wb97xd </t>
  </si>
  <si>
    <t xml:space="preserve">1-SAc-604-94496-wb97xd </t>
  </si>
  <si>
    <t xml:space="preserve">1-521-91766-wb97xd </t>
  </si>
  <si>
    <t xml:space="preserve">1-458-85986-wb97xd </t>
  </si>
  <si>
    <t xml:space="preserve">3-482-98781-wb97xd </t>
  </si>
  <si>
    <t xml:space="preserve">1-SAc-409-100421-wb97xd </t>
  </si>
  <si>
    <t xml:space="preserve">3-SAc-591-80343-wb97xd </t>
  </si>
  <si>
    <t xml:space="preserve">3-SAc-143-79705-wb97xd </t>
  </si>
  <si>
    <t xml:space="preserve">187-SAc-600-98370-wb97xd </t>
  </si>
  <si>
    <t xml:space="preserve">3-296-56725-wb97xd </t>
  </si>
  <si>
    <t xml:space="preserve">3-SAc-449-91508-wb97xd </t>
  </si>
  <si>
    <t xml:space="preserve">3-464-99291-wb97xd </t>
  </si>
  <si>
    <t xml:space="preserve">1-SAc-653-85975-wb97xd </t>
  </si>
  <si>
    <t xml:space="preserve">1-653-78147-wb97xd </t>
  </si>
  <si>
    <t xml:space="preserve">1-SAc-259-86045-wb97xd </t>
  </si>
  <si>
    <t xml:space="preserve">3-467-91434-wb97xd </t>
  </si>
  <si>
    <t xml:space="preserve">187-SAc-598-81922-wb97xd </t>
  </si>
  <si>
    <t xml:space="preserve">1-SAc-456-99499-wb97xd </t>
  </si>
  <si>
    <t xml:space="preserve">3-511-63194-wb97xd </t>
  </si>
  <si>
    <t xml:space="preserve">1-576-73975-wb97xd </t>
  </si>
  <si>
    <t xml:space="preserve">3-SAc-594-86666-wb97xd </t>
  </si>
  <si>
    <t xml:space="preserve">187-SAc-591-99066-wb97xd </t>
  </si>
  <si>
    <t xml:space="preserve">1-SAc-70-76192-wb97xd </t>
  </si>
  <si>
    <t xml:space="preserve">187-419-85753-wb97xd </t>
  </si>
  <si>
    <t xml:space="preserve">187-SAc-360-98955-wb97xd </t>
  </si>
  <si>
    <t xml:space="preserve">187-SAc-347-34759-wb97xd </t>
  </si>
  <si>
    <t xml:space="preserve">187-472-96938-wb97xd </t>
  </si>
  <si>
    <t xml:space="preserve">3-SAc-625-82207-wb97xd </t>
  </si>
  <si>
    <t xml:space="preserve">187-32-57153-wb97xd </t>
  </si>
  <si>
    <t xml:space="preserve">3-SAc-383-92775-wb97xd </t>
  </si>
  <si>
    <t xml:space="preserve">187-381-96524-wb97xd </t>
  </si>
  <si>
    <t xml:space="preserve">3-300-79560-wb97xd </t>
  </si>
  <si>
    <t xml:space="preserve">1-420-85330-wb97xd </t>
  </si>
  <si>
    <t xml:space="preserve">3-463-93861-wb97xd </t>
  </si>
  <si>
    <t xml:space="preserve">1-SAc-352-95661-wb97xd </t>
  </si>
  <si>
    <t xml:space="preserve">3-SAc-544-88610-wb97xd </t>
  </si>
  <si>
    <t xml:space="preserve">1-SAc-507-78723-wb97xd </t>
  </si>
  <si>
    <t xml:space="preserve">1-616-94074-wb97xd </t>
  </si>
  <si>
    <t xml:space="preserve">3-SAc-477-79604-wb97xd </t>
  </si>
  <si>
    <t xml:space="preserve">3-SAc-240-99367-wb97xd </t>
  </si>
  <si>
    <t xml:space="preserve">3-SAc-632-96143-wb97xd </t>
  </si>
  <si>
    <t xml:space="preserve">1-474-85688-wb97xd </t>
  </si>
  <si>
    <t xml:space="preserve">3-428-98716-wb97xd </t>
  </si>
  <si>
    <t xml:space="preserve">1-415-92393-wb97xd </t>
  </si>
  <si>
    <t xml:space="preserve">1-SAc-541-77150-wb97xd </t>
  </si>
  <si>
    <t xml:space="preserve">3-639-78481-wb97xd </t>
  </si>
  <si>
    <t xml:space="preserve">3-SAc-600-91276-wb97xd </t>
  </si>
  <si>
    <t xml:space="preserve">3-594-73260-wb97xd </t>
  </si>
  <si>
    <t xml:space="preserve">187-SAc-631-93487-wb97xd </t>
  </si>
  <si>
    <t xml:space="preserve">1-617-99627-wb97xd </t>
  </si>
  <si>
    <t xml:space="preserve">3-SAc-550-100936-wb97xd </t>
  </si>
  <si>
    <t xml:space="preserve">1-643-94263-wb97xd </t>
  </si>
  <si>
    <t xml:space="preserve">187-578-97987-wb97xd </t>
  </si>
  <si>
    <t xml:space="preserve">187-SAc-526-85476-wb97xd </t>
  </si>
  <si>
    <t>3-SAc-432-92609-dlpnoccsdt</t>
  </si>
  <si>
    <t>1-11-89768-dlpnoccsdt</t>
  </si>
  <si>
    <t>187-367-97307-dlpnoccsdt</t>
  </si>
  <si>
    <t>1-154-87775-dlpnoccsdt</t>
  </si>
  <si>
    <t>1-460-98227-dlpnoccsdt</t>
  </si>
  <si>
    <t>3-542-98308-dlpnoccsdt</t>
  </si>
  <si>
    <t>1-445-62533-dlpnoccsdt</t>
  </si>
  <si>
    <t>187-17-92940-dlpnoccsdt</t>
  </si>
  <si>
    <t>1-468-100721-dlpnoccsdt</t>
  </si>
  <si>
    <t>1-570-91801-dlpnoccsdt</t>
  </si>
  <si>
    <t>1-581-95502-dlpnoccsdt</t>
  </si>
  <si>
    <t>1-15-97760-dlpnoccsdt</t>
  </si>
  <si>
    <t>187-284-95178-dlpnoccsdt</t>
  </si>
  <si>
    <t>1-SAc-484-99681-dlpnoccsdt</t>
  </si>
  <si>
    <t>187-SAc-619-71519-dlpnoccsdt</t>
  </si>
  <si>
    <t>1-130-77790-dlpnoccsdt</t>
  </si>
  <si>
    <t>3-550-83865-dlpnoccsdt</t>
  </si>
  <si>
    <t>3-180-24785-dlpnoccsdt</t>
  </si>
  <si>
    <t>3-501-100335-dlpnoccsdt</t>
  </si>
  <si>
    <t>1-173-100556-dlpnoccsdt</t>
  </si>
  <si>
    <t>187-SAc-317-90670-dlpnoccsdt</t>
  </si>
  <si>
    <t>1-SAc-233-75380-dlpnoccsdt</t>
  </si>
  <si>
    <t>1-196-64944-dlpnoccsdt</t>
  </si>
  <si>
    <t>187-SAc-114-73011-dlpnoccsdt</t>
  </si>
  <si>
    <t>187-SAc-152-86243-dlpnoccsdt</t>
  </si>
  <si>
    <t>187-SAc-458-89065-dlpnoccsdt</t>
  </si>
  <si>
    <t>187-122-84651-dlpnoccsdt</t>
  </si>
  <si>
    <t>1-SAc-148-54928-dlpnoccsdt</t>
  </si>
  <si>
    <t>1-51-84328-dlpnoccsdt</t>
  </si>
  <si>
    <t>1-345-75116-dlpnoccsdt</t>
  </si>
  <si>
    <t>3-SAc-612-89863-dlpnoccsdt</t>
  </si>
  <si>
    <t>3-SAc-514-83356-dlpnoccsdt</t>
  </si>
  <si>
    <t>3-SAc-61-99698-dlpnoccsdt</t>
  </si>
  <si>
    <t>187-4-37450-dlpnoccsdt</t>
  </si>
  <si>
    <t>3-SAc-611-94376-dlpnoccsdt</t>
  </si>
  <si>
    <t>3-64-49824-dlpnoccsdt</t>
  </si>
  <si>
    <t>1-156-59966-dlpnoccsdt</t>
  </si>
  <si>
    <t>3-605-95117-dlpnoccsdt</t>
  </si>
  <si>
    <t>1-150-74942-dlpnoccsdt</t>
  </si>
  <si>
    <t>3-SAc-391-83238-dlpnoccsdt</t>
  </si>
  <si>
    <t>3-SAc-76-21425-dlpnoccsdt</t>
  </si>
  <si>
    <t>187-SAc-620-74796-dlpnoccsdt</t>
  </si>
  <si>
    <t>3-283-75513-dlpnoccsdt</t>
  </si>
  <si>
    <t>3-SAc-445-95490-dlpnoccsdt</t>
  </si>
  <si>
    <t>187-408-95073-dlpnoccsdt</t>
  </si>
  <si>
    <t>3-96-73391-dlpnoccsdt</t>
  </si>
  <si>
    <t>3-SAc-373-81260-dlpnoccsdt</t>
  </si>
  <si>
    <t>187-SAc-209-79346-dlpnoccsdt</t>
  </si>
  <si>
    <t>187-167-32893-dlpnoccsdt</t>
  </si>
  <si>
    <t>1-137-84836-dlpnoccsdt</t>
  </si>
  <si>
    <t>1-SAc-473-88936-dlpnoccsdt</t>
  </si>
  <si>
    <t>1-SAc-359-80970-dlpnoccsdt</t>
  </si>
  <si>
    <t>3-SAc-222-88232-dlpnoccsdt</t>
  </si>
  <si>
    <t>187-88-32600-dlpnoccsdt</t>
  </si>
  <si>
    <t>187-173-58340-dlpnoccsdt</t>
  </si>
  <si>
    <t>187-SAc-459-92151-dlpnoccsdt</t>
  </si>
  <si>
    <t>3-SAc-440-90689-dlpnoccsdt</t>
  </si>
  <si>
    <t>187-SAc-403-83939-dlpnoccsdt</t>
  </si>
  <si>
    <t>187-413-78963-dlpnoccsdt</t>
  </si>
  <si>
    <t>187-SAc-271-81926-dlpnoccsdt</t>
  </si>
  <si>
    <t>1-SAc-390-95411-dlpnoccsdt</t>
  </si>
  <si>
    <t>187-281-63863-dlpnoccsdt</t>
  </si>
  <si>
    <t>3-518-86299-dlpnoccsdt</t>
  </si>
  <si>
    <t>3-225-79313-dlpnoccsdt</t>
  </si>
  <si>
    <t>187-310-100620-dlpnoccsdt</t>
  </si>
  <si>
    <t>1-75-71907-dlpnoccsdt</t>
  </si>
  <si>
    <t>1-539-83512-dlpnoccsdt</t>
  </si>
  <si>
    <t>3-281-82396-dlpnoccsdt</t>
  </si>
  <si>
    <t>187-324-97638-dlpnoccsdt</t>
  </si>
  <si>
    <t>187-SAc-428-93847-dlpnoccsdt</t>
  </si>
  <si>
    <t>3-418-60589-dlpnoccsdt</t>
  </si>
  <si>
    <t>187-SAc-174-28303-dlpnoccsdt</t>
  </si>
  <si>
    <t>187-635-94887-dlpnoccsdt</t>
  </si>
  <si>
    <t>1-363-92905-dlpnoccsdt</t>
  </si>
  <si>
    <t>1-SAc-62-98500-dlpnoccsdt</t>
  </si>
  <si>
    <t>187-104-74785-dlpnoccsdt</t>
  </si>
  <si>
    <t>187-SAc-369-96888-dlpnoccsdt</t>
  </si>
  <si>
    <t>187-71-19651-dlpnoccsdt</t>
  </si>
  <si>
    <t>1-635-63879-dlpnoccsdt</t>
  </si>
  <si>
    <t>187-SAc-412-91889-dlpnoccsdt</t>
  </si>
  <si>
    <t>3-SAc-348-96131-dlpnoccsdt</t>
  </si>
  <si>
    <t>1-473-99826-dlpnoccsdt</t>
  </si>
  <si>
    <t>187-638-98483-dlpnoccsdt</t>
  </si>
  <si>
    <t>187-347-97220-dlpnoccsdt</t>
  </si>
  <si>
    <t>3-SAc-562-87510-dlpnoccsdt</t>
  </si>
  <si>
    <t>3-SAc-223-98937-dlpnoccsdt</t>
  </si>
  <si>
    <t>187-401-75352-dlpnoccsdt</t>
  </si>
  <si>
    <t>3-SAc-438-83044-dlpnoccsdt</t>
  </si>
  <si>
    <t>187-245-61713-dlpnoccsdt</t>
  </si>
  <si>
    <t>3-SAc-358-94607-dlpnoccsdt</t>
  </si>
  <si>
    <t>1-SAc-258-100331-dlpnoccsdt</t>
  </si>
  <si>
    <t>187-500-91111-dlpnoccsdt</t>
  </si>
  <si>
    <t>187-18-97596-dlpnoccsdt</t>
  </si>
  <si>
    <t>1-SAc-190-7926-dlpnoccsdt</t>
  </si>
  <si>
    <t>3-578-96723-dlpnoccsdt</t>
  </si>
  <si>
    <t>187-289-98146-dlpnoccsdt</t>
  </si>
  <si>
    <t>1-337-93496-dlpnoccsdt</t>
  </si>
  <si>
    <t>1-SAc-212-99978-dlpnoccsdt</t>
  </si>
  <si>
    <t>3-245-95106-dlpnoccsdt</t>
  </si>
  <si>
    <t>3-437-94125-dlpnoccsdt</t>
  </si>
  <si>
    <t>1-410-99399-dlpnoccsdt</t>
  </si>
  <si>
    <t>3-SAc-491-93119-dlpnoccsdt</t>
  </si>
  <si>
    <t>187-SAc-433-89284-dlpnoccsdt</t>
  </si>
  <si>
    <t>1-SAc-220-97621-dlpnoccsdt</t>
  </si>
  <si>
    <t>3-SAc-363-95899-dlpnoccsdt</t>
  </si>
  <si>
    <t>3-433-83731-dlpnoccsdt</t>
  </si>
  <si>
    <t>187-SAc-444-78543-dlpnoccsdt</t>
  </si>
  <si>
    <t>187-185-48536-dlpnoccsdt</t>
  </si>
  <si>
    <t>187-617-100691-dlpnoccsdt</t>
  </si>
  <si>
    <t>3-SAc-457-95242-dlpnoccsdt</t>
  </si>
  <si>
    <t>1-SAc-299-68255-dlpnoccsdt</t>
  </si>
  <si>
    <t>3-567-88228-dlpnoccsdt</t>
  </si>
  <si>
    <t>3-374-95262-dlpnoccsdt</t>
  </si>
  <si>
    <t>187-501-96454-dlpnoccsdt</t>
  </si>
  <si>
    <t>1-115-91704-dlpnoccsdt</t>
  </si>
  <si>
    <t>187-SAc-578-85899-dlpnoccsdt</t>
  </si>
  <si>
    <t>187-SAc-488-95733-dlpnoccsdt</t>
  </si>
  <si>
    <t>187-SAc-298-86719-dlpnoccsdt</t>
  </si>
  <si>
    <t>3-SAc-369-98318-dlpnoccsdt</t>
  </si>
  <si>
    <t>1-316-55633-dlpnoccsdt</t>
  </si>
  <si>
    <t>1-SAc-342-95091-dlpnoccsdt</t>
  </si>
  <si>
    <t>3-539-100485-dlpnoccsdt</t>
  </si>
  <si>
    <t>3-440-98679-dlpnoccsdt</t>
  </si>
  <si>
    <t>3-274-48432-dlpnoccsdt</t>
  </si>
  <si>
    <t>187-SAc-300-99738-dlpnoccsdt</t>
  </si>
  <si>
    <t>187-SAc-610-93239-dlpnoccsdt</t>
  </si>
  <si>
    <t>1-318-84278-dlpnoccsdt</t>
  </si>
  <si>
    <t>3-291-79670-dlpnoccsdt</t>
  </si>
  <si>
    <t>3-SAc-318-94996-dlpnoccsdt</t>
  </si>
  <si>
    <t>3-SAc-428-91235-dlpnoccsdt</t>
  </si>
  <si>
    <t>187-SAc-312-75946-dlpnoccsdt</t>
  </si>
  <si>
    <t>1-SAc-568-95515-dlpnoccsdt</t>
  </si>
  <si>
    <t>187-117-44788-dlpnoccsdt</t>
  </si>
  <si>
    <t>187-SAc-332-94004-dlpnoccsdt</t>
  </si>
  <si>
    <t>187-SAc-478-100256-dlpnoccsdt</t>
  </si>
  <si>
    <t>187-605-88030-dlpnoccsdt</t>
  </si>
  <si>
    <t>187-233-82644-dlpnoccsdt</t>
  </si>
  <si>
    <t>3-SAc-613-100245-dlpnoccsdt</t>
  </si>
  <si>
    <t>3-SAc-584-100375-dlpnoccsdt</t>
  </si>
  <si>
    <t>1-SAc-351-84766-dlpnoccsdt</t>
  </si>
  <si>
    <t>1-391-83751-dlpnoccsdt</t>
  </si>
  <si>
    <t>1-SAc-269-81588-dlpnoccsdt</t>
  </si>
  <si>
    <t>187-60-99715-dlpnoccsdt</t>
  </si>
  <si>
    <t>187-204-78050-dlpnoccsdt</t>
  </si>
  <si>
    <t>1-249-98380-dlpnoccsdt</t>
  </si>
  <si>
    <t>187-186-96953-dlpnoccsdt</t>
  </si>
  <si>
    <t>1-354-87689-dlpnoccsdt</t>
  </si>
  <si>
    <t>1-SAc-457-97611-dlpnoccsdt</t>
  </si>
  <si>
    <t>1-238-76123-dlpnoccsdt</t>
  </si>
  <si>
    <t>1-SAc-566-78596-dlpnoccsdt</t>
  </si>
  <si>
    <t>1-189-82957-dlpnoccsdt</t>
  </si>
  <si>
    <t>1-SAc-558-84937-dlpnoccsdt</t>
  </si>
  <si>
    <t>3-SAc-290-88829-dlpnoccsdt</t>
  </si>
  <si>
    <t>1-SAc-350-92884-dlpnoccsdt</t>
  </si>
  <si>
    <t>3-SAc-557-93222-dlpnoccsdt</t>
  </si>
  <si>
    <t>187-279-90668-dlpnoccsdt</t>
  </si>
  <si>
    <t>1-SAc-281-78967-dlpnoccsdt</t>
  </si>
  <si>
    <t>187-SAc-235-88277-dlpnoccsdt</t>
  </si>
  <si>
    <t>1-SAc-266-84724-dlpnoccsdt</t>
  </si>
  <si>
    <t>3-SAc-578-95235-dlpnoccsdt</t>
  </si>
  <si>
    <t>1-SAc-584-87549-dlpnoccsdt</t>
  </si>
  <si>
    <t>1-272-68534-dlpnoccsdt</t>
  </si>
  <si>
    <t>187-SAc-460-77676-dlpnoccsdt</t>
  </si>
  <si>
    <t>187-SAc-324-90792-dlpnoccsdt</t>
  </si>
  <si>
    <t>1-SAc-472-86394-dlpnoccsdt</t>
  </si>
  <si>
    <t>187-SAc-192-47627-dlpnoccsdt</t>
  </si>
  <si>
    <t>187-339-100098-dlpnoccsdt</t>
  </si>
  <si>
    <t>1-339-97952-dlpnoccsdt</t>
  </si>
  <si>
    <t>1-SAc-441-91340-dlpnoccsdt</t>
  </si>
  <si>
    <t>1-615-86402-dlpnoccsdt</t>
  </si>
  <si>
    <t>1-SAc-330-99736-dlpnoccsdt</t>
  </si>
  <si>
    <t>187-425-82204-dlpnoccsdt</t>
  </si>
  <si>
    <t>1-SAc-626-100629-dlpnoccsdt</t>
  </si>
  <si>
    <t>1-223-99766-dlpnoccsdt</t>
  </si>
  <si>
    <t>1-SAc-380-96229-dlpnoccsdt</t>
  </si>
  <si>
    <t>187-SAc-389-99311-dlpnoccsdt</t>
  </si>
  <si>
    <t>3-576-72113-dlpnoccsdt</t>
  </si>
  <si>
    <t>187-SAc-123-63986-dlpnoccsdt</t>
  </si>
  <si>
    <t>187-265-80524-dlpnoccsdt</t>
  </si>
  <si>
    <t>187-SAc-194-84893-dlpnoccsdt</t>
  </si>
  <si>
    <t>3-475-94156-dlpnoccsdt</t>
  </si>
  <si>
    <t>1-SAc-200-68882-dlpnoccsdt</t>
  </si>
  <si>
    <t>1-SAc-452-98957-dlpnoccsdt</t>
  </si>
  <si>
    <t>3-SAc-362-85914-dlpnoccsdt</t>
  </si>
  <si>
    <t>187-327-92546-dlpnoccsdt</t>
  </si>
  <si>
    <t>187-183-92719-dlpnoccsdt</t>
  </si>
  <si>
    <t>3-648-92612-dlpnoccsdt</t>
  </si>
  <si>
    <t>3-589-86403-dlpnoccsdt</t>
  </si>
  <si>
    <t>197 gfn2 conformers</t>
  </si>
  <si>
    <t>/home/alexandrasorescu/aerosols/2-methylthreitol/QM/wb97xd-ultrafine</t>
  </si>
  <si>
    <t>156 wb97xd conformers</t>
  </si>
  <si>
    <t>/home/alexandrasorescu/aerosols/2-methylthreitol/1-H2O/QM/wb97xd</t>
  </si>
  <si>
    <t>680 gfn2 conformers</t>
  </si>
  <si>
    <t>146 wb97xd</t>
  </si>
  <si>
    <t>102 &lt; 8 kcal/mol</t>
  </si>
  <si>
    <t>/home/alexandrasorescu/aerosols/2-methylthreitol/2-H2O/QM/wb97xd</t>
  </si>
  <si>
    <t>1008 gfn2 conformers</t>
  </si>
  <si>
    <t>474 wb97xd</t>
  </si>
  <si>
    <t>269 &lt; 8 kcal/mol</t>
  </si>
  <si>
    <t>/home/alexandrasorescu/aerosols/2-methylthreitol/3-H2O/QM/wb97xd</t>
  </si>
  <si>
    <t>1319 gfn2</t>
  </si>
  <si>
    <t>779 wb97xd</t>
  </si>
  <si>
    <t>535 &lt; 8 kcal/mol</t>
  </si>
  <si>
    <t>/home/alexandrasorescu/aerosols/2-methylthreitol/4-H2O/QM/wb97xd-ultrafine</t>
  </si>
  <si>
    <t>1702 gfn2</t>
  </si>
  <si>
    <t>971 wb97xd</t>
  </si>
  <si>
    <t>971 &lt; 8 kcal/mol</t>
  </si>
  <si>
    <t>/home/alexandrasorescu/aerosols/2-methylthreitol/11-SA/0-H2O/QM/wb97xd-ultrafine</t>
  </si>
  <si>
    <t>188 gfn2</t>
  </si>
  <si>
    <t>83 wb97xd</t>
  </si>
  <si>
    <t>28 &lt; 6 kcal/mol</t>
  </si>
  <si>
    <t>/home/alexandrasorescu/aerosols/2-methylthreitol/11-SA/1-H2O/QM/wb97xd-ultrafine</t>
  </si>
  <si>
    <t>689 gfn2</t>
  </si>
  <si>
    <t>276 wb97xd</t>
  </si>
  <si>
    <t>52 &lt; 6 kcal/mol</t>
  </si>
  <si>
    <t>/home/alexandrasorescu/aerosols/2-methylthreitol/11-SA/2-H2O/QM/wb97xd-ultrafine</t>
  </si>
  <si>
    <t>1000 gfn2</t>
  </si>
  <si>
    <t>178 wb97xd</t>
  </si>
  <si>
    <t>115 &lt; 6 kcal/mol</t>
  </si>
  <si>
    <t>/home/alexandrasorescu/aerosols/2-methylthreitol/11-SA/3-H2O/QM/wb97xd-ultrafine</t>
  </si>
  <si>
    <t>1206 gfn2</t>
  </si>
  <si>
    <t>731 wb97xd</t>
  </si>
  <si>
    <t>232 &gt; 6 kcal/mol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</si>
</sst>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>
    <font>
      <sz val="12"/>
      <color theme="1"/>
      <name val="Calibri"/>
      <family val="2"/>
      <scheme val="minor"/>
    </font>
    <font>
      <sz val="8"/>
      <color theme="1"/>
      <name val="Calibri (Body)_x0000_"/>
    </font>
    <font>
      <sz val="12"/>
      <color rgb="FFFF0000"/>
      <name val="Calibri (Body)_x0000_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 (Body)"/>
    </font>
    <font>
      <sz val="12"/>
      <color rgb="FFFF0000"/>
      <name val="Calibri (Body)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11" fontId="5" fillId="0" borderId="0" xfId="0" applyNumberFormat="1" applyFont="1"/>
    <xf numFmtId="164" fontId="5" fillId="0" borderId="0" xfId="0" applyNumberFormat="1" applyFont="1"/>
    <xf numFmtId="0" fontId="8" fillId="0" borderId="0" xfId="0" applyFont="1"/>
    <xf numFmtId="165" fontId="0" fillId="0" borderId="0" xfId="0" applyNumberForma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ADE33-7C72-CD48-AF30-8B4DFD46FCCD}">
  <dimension ref="A1:AC179"/>
  <sheetViews>
    <sheetView zoomScale="150" zoomScaleNormal="150" workbookViewId="0">
      <selection activeCell="G3" sqref="G3"/>
    </sheetView>
  </sheetViews>
  <sheetFormatPr baseColWidth="10" defaultRowHeight="16"/>
  <cols>
    <col min="1" max="1" width="22" bestFit="1" customWidth="1"/>
    <col min="12" max="14" width="11.33203125" bestFit="1" customWidth="1"/>
  </cols>
  <sheetData>
    <row r="1" spans="1:29">
      <c r="A1" t="s">
        <v>0</v>
      </c>
      <c r="M1" t="s">
        <v>131</v>
      </c>
      <c r="R1" t="s">
        <v>132</v>
      </c>
    </row>
    <row r="2" spans="1:29">
      <c r="B2" t="s">
        <v>6889</v>
      </c>
      <c r="M2" t="s">
        <v>133</v>
      </c>
      <c r="N2" s="1">
        <v>4.3597447222072101E-18</v>
      </c>
      <c r="P2" t="s">
        <v>134</v>
      </c>
      <c r="R2" t="s">
        <v>135</v>
      </c>
    </row>
    <row r="3" spans="1:29">
      <c r="A3" t="s">
        <v>1</v>
      </c>
      <c r="B3" t="s">
        <v>6888</v>
      </c>
      <c r="D3" t="s">
        <v>6890</v>
      </c>
      <c r="M3" t="s">
        <v>136</v>
      </c>
      <c r="N3" s="1">
        <v>6.0221408570000002E+23</v>
      </c>
      <c r="O3" s="1">
        <f>N2*N3/4.184/1000</f>
        <v>627.5094841705104</v>
      </c>
      <c r="P3" s="2">
        <f>N2*N3/4.184/1000</f>
        <v>627.5094841705104</v>
      </c>
      <c r="R3" t="s">
        <v>137</v>
      </c>
    </row>
    <row r="4" spans="1:29">
      <c r="P4" s="5" t="s">
        <v>181</v>
      </c>
      <c r="T4" s="5" t="s">
        <v>182</v>
      </c>
      <c r="Y4" s="5" t="s">
        <v>183</v>
      </c>
    </row>
    <row r="5" spans="1:29">
      <c r="A5" t="s">
        <v>2</v>
      </c>
      <c r="B5" t="s">
        <v>116</v>
      </c>
      <c r="C5" t="s">
        <v>117</v>
      </c>
      <c r="D5" t="s">
        <v>118</v>
      </c>
      <c r="E5" t="s">
        <v>119</v>
      </c>
      <c r="F5" t="s">
        <v>120</v>
      </c>
      <c r="G5" t="s">
        <v>121</v>
      </c>
      <c r="H5" t="s">
        <v>122</v>
      </c>
      <c r="I5" t="s">
        <v>123</v>
      </c>
      <c r="J5" t="s">
        <v>124</v>
      </c>
      <c r="K5" t="s">
        <v>125</v>
      </c>
      <c r="L5" t="s">
        <v>126</v>
      </c>
      <c r="M5" t="s">
        <v>127</v>
      </c>
      <c r="N5" t="s">
        <v>128</v>
      </c>
      <c r="O5" t="s">
        <v>129</v>
      </c>
      <c r="P5" t="s">
        <v>126</v>
      </c>
      <c r="Q5" t="s">
        <v>127</v>
      </c>
      <c r="R5" t="s">
        <v>130</v>
      </c>
      <c r="S5" t="s">
        <v>129</v>
      </c>
      <c r="T5" t="s">
        <v>126</v>
      </c>
      <c r="U5" t="s">
        <v>127</v>
      </c>
      <c r="V5" t="s">
        <v>130</v>
      </c>
      <c r="X5" t="s">
        <v>129</v>
      </c>
      <c r="Y5" t="s">
        <v>126</v>
      </c>
      <c r="Z5" t="s">
        <v>127</v>
      </c>
      <c r="AA5" t="s">
        <v>130</v>
      </c>
    </row>
    <row r="6" spans="1:29">
      <c r="A6" t="s">
        <v>6</v>
      </c>
      <c r="B6">
        <v>-498.539575184</v>
      </c>
      <c r="C6">
        <v>98.075000000000003</v>
      </c>
      <c r="D6">
        <v>93.1</v>
      </c>
      <c r="E6">
        <v>90.757000000000005</v>
      </c>
      <c r="F6" s="3">
        <f>(B6-$B$6)*$P$3</f>
        <v>0</v>
      </c>
      <c r="G6" s="4">
        <f>F6-$F$6+C6-$C$6</f>
        <v>0</v>
      </c>
      <c r="H6" s="4">
        <f>F6-$F$6+E6-$E$6</f>
        <v>0</v>
      </c>
      <c r="I6">
        <v>-497.37949523735102</v>
      </c>
      <c r="J6">
        <v>-497.90603327253501</v>
      </c>
      <c r="K6">
        <v>-498.06288478556098</v>
      </c>
      <c r="L6">
        <f>(81*I6-256*J6)/-175</f>
        <v>-498.14974516310588</v>
      </c>
      <c r="M6">
        <f t="shared" ref="M6:M10" si="0">(256*J6-625*K6)/-369</f>
        <v>-498.1717031794218</v>
      </c>
      <c r="N6" s="6">
        <f t="shared" ref="N6" si="1">(243*I6-2048*J6+3125*K6)/1320</f>
        <v>-498.18043648136558</v>
      </c>
      <c r="O6" s="7">
        <f>(K6-$K$6)*$P$3</f>
        <v>0</v>
      </c>
      <c r="P6" s="7">
        <f>(L6-$L$6)*$P$3</f>
        <v>0</v>
      </c>
      <c r="Q6" s="7">
        <f>(M6-$M$6)*$P$3</f>
        <v>0</v>
      </c>
      <c r="R6" s="3">
        <f>(N6-$N$6)*$P$3</f>
        <v>0</v>
      </c>
      <c r="S6" s="7">
        <f>O6-$O$6+C6-$C$6</f>
        <v>0</v>
      </c>
      <c r="T6" s="7">
        <f>P6-$P$6+C6-$C$6</f>
        <v>0</v>
      </c>
      <c r="U6" s="7">
        <f>Q6-$Q$6+C6-$C$6</f>
        <v>0</v>
      </c>
      <c r="V6" s="4">
        <f>R6-$R$6+C6-$C$6</f>
        <v>0</v>
      </c>
      <c r="X6" s="7">
        <f>O6-$O$6+E6-$E$6</f>
        <v>0</v>
      </c>
      <c r="Y6" s="7">
        <f>P6-$P$6+E6-$E$6</f>
        <v>0</v>
      </c>
      <c r="Z6" s="7">
        <f>Q6-$Q$6+E6-$E$6</f>
        <v>0</v>
      </c>
      <c r="AA6" s="4">
        <f>R6-$R$6+E6-$E$6</f>
        <v>0</v>
      </c>
      <c r="AB6" t="s">
        <v>184</v>
      </c>
      <c r="AC6" t="s">
        <v>6</v>
      </c>
    </row>
    <row r="7" spans="1:29">
      <c r="A7" t="s">
        <v>138</v>
      </c>
      <c r="B7">
        <v>-498.53831885599999</v>
      </c>
      <c r="C7">
        <v>97.986000000000004</v>
      </c>
      <c r="D7">
        <v>92.997</v>
      </c>
      <c r="E7">
        <v>90.647000000000006</v>
      </c>
      <c r="F7" s="3">
        <f t="shared" ref="F7:F70" si="2">(B7-$B$6)*$P$3</f>
        <v>0.78835773523577968</v>
      </c>
      <c r="G7" s="4">
        <f t="shared" ref="G7:G70" si="3">F7-$F$6+C7-$C$6</f>
        <v>0.69935773523577893</v>
      </c>
      <c r="H7" s="4">
        <f t="shared" ref="H7:H70" si="4">F7-$F$6+E7-$E$6</f>
        <v>0.67835773523577814</v>
      </c>
      <c r="I7">
        <v>-497.37821356285002</v>
      </c>
      <c r="J7">
        <v>-497.90488263869503</v>
      </c>
      <c r="K7">
        <v>-498.06181931726098</v>
      </c>
      <c r="L7">
        <f t="shared" ref="L7:L11" si="5">(81*I7-256*J7)/-175</f>
        <v>-498.14865518237184</v>
      </c>
      <c r="M7">
        <f t="shared" si="0"/>
        <v>-498.17069679615764</v>
      </c>
      <c r="N7" s="6">
        <f>(243*I7-2048*J7+3125*K7)/1320</f>
        <v>-498.17946334709518</v>
      </c>
      <c r="O7" s="7">
        <f t="shared" ref="O7:O70" si="6">(K7-$K$6)*$P$3</f>
        <v>0.66859146333204467</v>
      </c>
      <c r="P7" s="7">
        <f t="shared" ref="P7:P70" si="7">(L7-$L$6)*$P$3</f>
        <v>0.68397324817106608</v>
      </c>
      <c r="Q7" s="7">
        <f t="shared" ref="Q7:Q70" si="8">(M7-$M$6)*$P$3</f>
        <v>0.63151504296768823</v>
      </c>
      <c r="R7" s="3">
        <f t="shared" ref="R7:R70" si="9">(N7-$N$6)*$P$3</f>
        <v>0.61065098404471663</v>
      </c>
      <c r="S7" s="7">
        <f t="shared" ref="S7:S70" si="10">O7-$O$6+C7-$C$6</f>
        <v>0.57959146333205069</v>
      </c>
      <c r="T7" s="7">
        <f t="shared" ref="T7:T70" si="11">P7-$P$6+C7-$C$6</f>
        <v>0.59497324817107256</v>
      </c>
      <c r="U7" s="7">
        <f t="shared" ref="U7:U70" si="12">Q7-$Q$6+C7-$C$6</f>
        <v>0.54251504296769326</v>
      </c>
      <c r="V7" s="4">
        <f t="shared" ref="V7:V70" si="13">R7-$R$6+C7-$C$6</f>
        <v>0.52165098404471166</v>
      </c>
      <c r="X7" s="7">
        <f t="shared" ref="X7:X40" si="14">O7-$O$6+E7-$E$6</f>
        <v>0.5585914633320499</v>
      </c>
      <c r="Y7" s="7">
        <f t="shared" ref="Y7:Y70" si="15">P7-$P$6+E7-$E$6</f>
        <v>0.57397324817107176</v>
      </c>
      <c r="Z7" s="7">
        <f t="shared" ref="Z7:Z70" si="16">Q7-$Q$6+E7-$E$6</f>
        <v>0.52151504296769247</v>
      </c>
      <c r="AA7" s="4">
        <f t="shared" ref="AA7:AA40" si="17">R7-$R$6+E7-$E$6</f>
        <v>0.50065098404471087</v>
      </c>
      <c r="AB7" t="s">
        <v>184</v>
      </c>
      <c r="AC7" t="s">
        <v>138</v>
      </c>
    </row>
    <row r="8" spans="1:29">
      <c r="A8" t="s">
        <v>3</v>
      </c>
      <c r="B8">
        <v>-498.53648140600001</v>
      </c>
      <c r="C8">
        <v>97.498000000000005</v>
      </c>
      <c r="D8">
        <v>92.471000000000004</v>
      </c>
      <c r="E8">
        <v>90.1</v>
      </c>
      <c r="F8" s="3">
        <f t="shared" si="2"/>
        <v>1.9413750369137486</v>
      </c>
      <c r="G8" s="4">
        <f t="shared" si="3"/>
        <v>1.3643750369137564</v>
      </c>
      <c r="H8" s="4">
        <f t="shared" si="4"/>
        <v>1.2843750369137439</v>
      </c>
      <c r="I8">
        <v>-497.37644170536203</v>
      </c>
      <c r="J8">
        <v>-497.90299372664703</v>
      </c>
      <c r="K8">
        <v>-498.05977592385898</v>
      </c>
      <c r="L8">
        <f t="shared" si="5"/>
        <v>-498.14671209078466</v>
      </c>
      <c r="M8">
        <f t="shared" si="0"/>
        <v>-498.16854622869971</v>
      </c>
      <c r="N8" s="6">
        <f t="shared" ref="N8:N12" si="18">(243*I8-2048*J8+3125*K8)/1320</f>
        <v>-498.17723026082507</v>
      </c>
      <c r="O8" s="7">
        <f t="shared" si="6"/>
        <v>1.9508402029814806</v>
      </c>
      <c r="P8" s="7">
        <f t="shared" si="7"/>
        <v>1.9032816477380849</v>
      </c>
      <c r="Q8" s="7">
        <f t="shared" si="8"/>
        <v>1.9810165191682507</v>
      </c>
      <c r="R8" s="3">
        <f t="shared" si="9"/>
        <v>2.0119337975094735</v>
      </c>
      <c r="S8" s="7">
        <f t="shared" si="10"/>
        <v>1.3738402029814836</v>
      </c>
      <c r="T8" s="7">
        <f t="shared" si="11"/>
        <v>1.3262816477380852</v>
      </c>
      <c r="U8" s="7">
        <f t="shared" si="12"/>
        <v>1.4040165191682519</v>
      </c>
      <c r="V8" s="4">
        <f t="shared" si="13"/>
        <v>1.4349337975094727</v>
      </c>
      <c r="X8" s="7">
        <f t="shared" si="14"/>
        <v>1.2938402029814711</v>
      </c>
      <c r="Y8" s="7">
        <f t="shared" si="15"/>
        <v>1.2462816477380727</v>
      </c>
      <c r="Z8" s="7">
        <f t="shared" si="16"/>
        <v>1.3240165191682394</v>
      </c>
      <c r="AA8" s="4">
        <f t="shared" si="17"/>
        <v>1.3549337975094602</v>
      </c>
      <c r="AC8" t="s">
        <v>3</v>
      </c>
    </row>
    <row r="9" spans="1:29">
      <c r="A9" t="s">
        <v>9</v>
      </c>
      <c r="B9">
        <v>-498.53624803500003</v>
      </c>
      <c r="C9">
        <v>97.649000000000001</v>
      </c>
      <c r="D9">
        <v>92.650999999999996</v>
      </c>
      <c r="E9">
        <v>90.293999999999997</v>
      </c>
      <c r="F9" s="3">
        <f t="shared" si="2"/>
        <v>2.0878175527308569</v>
      </c>
      <c r="G9" s="4">
        <f t="shared" si="3"/>
        <v>1.6618175527308523</v>
      </c>
      <c r="H9" s="4">
        <f t="shared" si="4"/>
        <v>1.6248175527308462</v>
      </c>
      <c r="I9">
        <v>-497.37581177133097</v>
      </c>
      <c r="J9">
        <v>-497.90284121999298</v>
      </c>
      <c r="K9">
        <v>-498.05962854174601</v>
      </c>
      <c r="L9">
        <f t="shared" si="5"/>
        <v>-498.14678056480233</v>
      </c>
      <c r="M9">
        <f t="shared" si="0"/>
        <v>-498.16840240182398</v>
      </c>
      <c r="N9" s="6">
        <f t="shared" si="18"/>
        <v>-498.17700199609396</v>
      </c>
      <c r="O9" s="7">
        <f t="shared" si="6"/>
        <v>2.0433238766676953</v>
      </c>
      <c r="P9" s="7">
        <f t="shared" si="7"/>
        <v>1.8603135522330148</v>
      </c>
      <c r="Q9" s="7">
        <f t="shared" si="8"/>
        <v>2.0712692477663954</v>
      </c>
      <c r="R9" s="3">
        <f t="shared" si="9"/>
        <v>2.1551720811802859</v>
      </c>
      <c r="S9" s="7">
        <f t="shared" si="10"/>
        <v>1.6173238766676974</v>
      </c>
      <c r="T9" s="7">
        <f t="shared" si="11"/>
        <v>1.4343135522330073</v>
      </c>
      <c r="U9" s="7">
        <f t="shared" si="12"/>
        <v>1.6452692477663931</v>
      </c>
      <c r="V9" s="4">
        <f t="shared" si="13"/>
        <v>1.7291720811802804</v>
      </c>
      <c r="X9" s="7">
        <f t="shared" si="14"/>
        <v>1.5803238766676913</v>
      </c>
      <c r="Y9" s="7">
        <f t="shared" si="15"/>
        <v>1.3973135522330011</v>
      </c>
      <c r="Z9" s="7">
        <f t="shared" si="16"/>
        <v>1.6082692477663869</v>
      </c>
      <c r="AA9" s="4">
        <f t="shared" si="17"/>
        <v>1.6921720811802743</v>
      </c>
      <c r="AC9" t="s">
        <v>9</v>
      </c>
    </row>
    <row r="10" spans="1:29">
      <c r="A10" t="s">
        <v>81</v>
      </c>
      <c r="B10">
        <v>-498.53467657300001</v>
      </c>
      <c r="C10">
        <v>96.846999999999994</v>
      </c>
      <c r="D10">
        <v>91.695999999999998</v>
      </c>
      <c r="E10">
        <v>89.269000000000005</v>
      </c>
      <c r="F10" s="3">
        <f t="shared" si="2"/>
        <v>3.0739248617540444</v>
      </c>
      <c r="G10" s="4">
        <f t="shared" si="3"/>
        <v>1.8459248617540425</v>
      </c>
      <c r="H10" s="4">
        <f t="shared" si="4"/>
        <v>1.5859248617540516</v>
      </c>
      <c r="I10">
        <v>-497.37245995640899</v>
      </c>
      <c r="J10">
        <v>-497.90101093373499</v>
      </c>
      <c r="K10">
        <v>-498.05853857240299</v>
      </c>
      <c r="L10">
        <f t="shared" si="5"/>
        <v>-498.14565452895442</v>
      </c>
      <c r="M10">
        <f t="shared" si="0"/>
        <v>-498.16782603987986</v>
      </c>
      <c r="N10" s="6">
        <f t="shared" si="18"/>
        <v>-498.17664425445253</v>
      </c>
      <c r="O10" s="7">
        <f t="shared" si="6"/>
        <v>2.7272899768636467</v>
      </c>
      <c r="P10" s="7">
        <f t="shared" si="7"/>
        <v>2.5669117263084402</v>
      </c>
      <c r="Q10" s="7">
        <f t="shared" si="8"/>
        <v>2.4329418340209172</v>
      </c>
      <c r="R10" s="3">
        <f t="shared" si="9"/>
        <v>2.3796583540649268</v>
      </c>
      <c r="S10" s="7">
        <f t="shared" si="10"/>
        <v>1.4992899768636363</v>
      </c>
      <c r="T10" s="7">
        <f t="shared" si="11"/>
        <v>1.3389117263084387</v>
      </c>
      <c r="U10" s="7">
        <f t="shared" si="12"/>
        <v>1.2049418340209144</v>
      </c>
      <c r="V10" s="4">
        <f t="shared" si="13"/>
        <v>1.1516583540649208</v>
      </c>
      <c r="X10" s="7">
        <f t="shared" si="14"/>
        <v>1.2392899768636454</v>
      </c>
      <c r="Y10" s="7">
        <f t="shared" si="15"/>
        <v>1.0789117263084336</v>
      </c>
      <c r="Z10" s="7">
        <f t="shared" si="16"/>
        <v>0.94494183402092347</v>
      </c>
      <c r="AA10" s="4">
        <f t="shared" si="17"/>
        <v>0.89165835406492988</v>
      </c>
      <c r="AB10" t="s">
        <v>184</v>
      </c>
      <c r="AC10" t="s">
        <v>81</v>
      </c>
    </row>
    <row r="11" spans="1:29">
      <c r="A11" t="s">
        <v>4</v>
      </c>
      <c r="B11">
        <v>-498.53437597499999</v>
      </c>
      <c r="C11">
        <v>97.278999999999996</v>
      </c>
      <c r="D11">
        <v>92.198999999999998</v>
      </c>
      <c r="E11">
        <v>89.804000000000002</v>
      </c>
      <c r="F11" s="3">
        <f t="shared" si="2"/>
        <v>3.2625529576917356</v>
      </c>
      <c r="G11" s="4">
        <f t="shared" si="3"/>
        <v>2.4665529576917322</v>
      </c>
      <c r="H11" s="4">
        <f t="shared" si="4"/>
        <v>2.3095529576917357</v>
      </c>
      <c r="I11">
        <v>-497.372141391887</v>
      </c>
      <c r="J11">
        <v>-497.90059691752799</v>
      </c>
      <c r="K11">
        <v>-498.05789610889701</v>
      </c>
      <c r="L11">
        <f t="shared" si="5"/>
        <v>-498.14519633225325</v>
      </c>
      <c r="M11">
        <f t="shared" ref="M11:M74" si="19">(256*J11-625*K11)/-369</f>
        <v>-498.16702508719101</v>
      </c>
      <c r="N11" s="6">
        <f t="shared" si="18"/>
        <v>-498.17570697835941</v>
      </c>
      <c r="O11" s="7">
        <f t="shared" si="6"/>
        <v>3.1304419201013913</v>
      </c>
      <c r="P11" s="7">
        <f t="shared" si="7"/>
        <v>2.8544345019110984</v>
      </c>
      <c r="Q11" s="7">
        <f t="shared" si="8"/>
        <v>2.9355472426452924</v>
      </c>
      <c r="R11" s="3">
        <f t="shared" si="9"/>
        <v>2.9678079917786442</v>
      </c>
      <c r="S11" s="7">
        <f t="shared" si="10"/>
        <v>2.3344419201013835</v>
      </c>
      <c r="T11" s="7">
        <f t="shared" si="11"/>
        <v>2.0584345019110941</v>
      </c>
      <c r="U11" s="7">
        <f t="shared" si="12"/>
        <v>2.1395472426452926</v>
      </c>
      <c r="V11" s="4">
        <f t="shared" si="13"/>
        <v>2.1718079917786355</v>
      </c>
      <c r="X11" s="7">
        <f t="shared" si="14"/>
        <v>2.177441920101387</v>
      </c>
      <c r="Y11" s="7">
        <f t="shared" si="15"/>
        <v>1.9014345019110976</v>
      </c>
      <c r="Z11" s="7">
        <f t="shared" si="16"/>
        <v>1.9825472426452961</v>
      </c>
      <c r="AA11" s="4">
        <f t="shared" si="17"/>
        <v>2.014807991778639</v>
      </c>
    </row>
    <row r="12" spans="1:29">
      <c r="A12" t="s">
        <v>13</v>
      </c>
      <c r="B12">
        <v>-498.53388350500001</v>
      </c>
      <c r="C12">
        <v>97.006</v>
      </c>
      <c r="D12">
        <v>91.882999999999996</v>
      </c>
      <c r="E12">
        <v>89.468999999999994</v>
      </c>
      <c r="F12" s="3">
        <f t="shared" si="2"/>
        <v>3.5715825533507157</v>
      </c>
      <c r="G12" s="4">
        <f t="shared" si="3"/>
        <v>2.502582553350706</v>
      </c>
      <c r="H12" s="4">
        <f t="shared" si="4"/>
        <v>2.2835825533506977</v>
      </c>
      <c r="I12">
        <v>-497.37233087394202</v>
      </c>
      <c r="J12">
        <v>-497.90052011873502</v>
      </c>
      <c r="K12">
        <v>-498.05785057050201</v>
      </c>
      <c r="L12">
        <f t="shared" ref="L12:L75" si="20">(81*I12-256*J12)/-175</f>
        <v>-498.14499628346778</v>
      </c>
      <c r="M12">
        <f t="shared" si="19"/>
        <v>-498.16700123622661</v>
      </c>
      <c r="N12" s="6">
        <f t="shared" si="18"/>
        <v>-498.17575320607375</v>
      </c>
      <c r="O12" s="7">
        <f t="shared" si="6"/>
        <v>3.1590176948576483</v>
      </c>
      <c r="P12" s="7">
        <f t="shared" si="7"/>
        <v>2.9799670120921808</v>
      </c>
      <c r="Q12" s="7">
        <f t="shared" si="8"/>
        <v>2.9505139490106389</v>
      </c>
      <c r="R12" s="3">
        <f t="shared" si="9"/>
        <v>2.9387996626015296</v>
      </c>
      <c r="S12" s="7">
        <f t="shared" si="10"/>
        <v>2.0900176948576501</v>
      </c>
      <c r="T12" s="7">
        <f t="shared" si="11"/>
        <v>1.910967012092172</v>
      </c>
      <c r="U12" s="7">
        <f t="shared" si="12"/>
        <v>1.881513949010639</v>
      </c>
      <c r="V12" s="4">
        <f t="shared" si="13"/>
        <v>1.8697996626015225</v>
      </c>
      <c r="X12" s="7">
        <f t="shared" si="14"/>
        <v>1.8710176948576418</v>
      </c>
      <c r="Y12" s="7">
        <f t="shared" si="15"/>
        <v>1.6919670120921637</v>
      </c>
      <c r="Z12" s="7">
        <f t="shared" si="16"/>
        <v>1.6625139490106307</v>
      </c>
      <c r="AA12" s="4">
        <f t="shared" si="17"/>
        <v>1.6507996626015142</v>
      </c>
    </row>
    <row r="13" spans="1:29">
      <c r="A13" t="s">
        <v>83</v>
      </c>
      <c r="B13">
        <v>-498.53385146800002</v>
      </c>
      <c r="C13">
        <v>97.599000000000004</v>
      </c>
      <c r="D13">
        <v>92.585999999999999</v>
      </c>
      <c r="E13">
        <v>90.221000000000004</v>
      </c>
      <c r="F13" s="3">
        <f t="shared" si="2"/>
        <v>3.5916860746842088</v>
      </c>
      <c r="G13" s="4">
        <f t="shared" si="3"/>
        <v>3.1156860746842057</v>
      </c>
      <c r="H13" s="4">
        <f t="shared" si="4"/>
        <v>3.0556860746842034</v>
      </c>
      <c r="I13">
        <v>-497.37297969710102</v>
      </c>
      <c r="J13">
        <v>-497.90078088007999</v>
      </c>
      <c r="K13">
        <v>-498.057600845742</v>
      </c>
      <c r="L13">
        <f t="shared" si="20"/>
        <v>-498.14507742763033</v>
      </c>
      <c r="M13">
        <f t="shared" si="19"/>
        <v>-498.16639735308479</v>
      </c>
      <c r="N13" s="6">
        <f t="shared" ref="N13:N76" si="21">(243*I13-2048*J13+3125*K13)/1320</f>
        <v>-498.17487686889052</v>
      </c>
      <c r="O13" s="7">
        <f t="shared" si="6"/>
        <v>3.3157223501963755</v>
      </c>
      <c r="P13" s="7">
        <f t="shared" si="7"/>
        <v>2.9290482805069082</v>
      </c>
      <c r="Q13" s="7">
        <f t="shared" si="8"/>
        <v>3.3294563478339492</v>
      </c>
      <c r="R13" s="3">
        <f t="shared" si="9"/>
        <v>3.4887095564088533</v>
      </c>
      <c r="S13" s="7">
        <f t="shared" si="10"/>
        <v>2.8397223501963822</v>
      </c>
      <c r="T13" s="7">
        <f t="shared" si="11"/>
        <v>2.4530482805069056</v>
      </c>
      <c r="U13" s="7">
        <f t="shared" si="12"/>
        <v>2.853456347833955</v>
      </c>
      <c r="V13" s="4">
        <f t="shared" si="13"/>
        <v>3.0127095564088506</v>
      </c>
      <c r="X13" s="7">
        <f t="shared" si="14"/>
        <v>2.7797223501963799</v>
      </c>
      <c r="Y13" s="7">
        <f t="shared" si="15"/>
        <v>2.3930482805069033</v>
      </c>
      <c r="Z13" s="7">
        <f t="shared" si="16"/>
        <v>2.7934563478339527</v>
      </c>
      <c r="AA13" s="4">
        <f t="shared" si="17"/>
        <v>2.9527095564088484</v>
      </c>
    </row>
    <row r="14" spans="1:29">
      <c r="A14" t="s">
        <v>61</v>
      </c>
      <c r="B14">
        <v>-498.53382274699999</v>
      </c>
      <c r="C14">
        <v>97.536000000000001</v>
      </c>
      <c r="D14">
        <v>92.513999999999996</v>
      </c>
      <c r="E14">
        <v>90.146000000000001</v>
      </c>
      <c r="F14" s="3">
        <f t="shared" si="2"/>
        <v>3.6097087746011258</v>
      </c>
      <c r="G14" s="4">
        <f t="shared" si="3"/>
        <v>3.0707087746011297</v>
      </c>
      <c r="H14" s="4">
        <f t="shared" si="4"/>
        <v>2.9987087746011269</v>
      </c>
      <c r="I14">
        <v>-497.37285553383902</v>
      </c>
      <c r="J14">
        <v>-497.90075335385302</v>
      </c>
      <c r="K14">
        <v>-498.057635519602</v>
      </c>
      <c r="L14">
        <f t="shared" si="20"/>
        <v>-498.14509463054526</v>
      </c>
      <c r="M14">
        <f t="shared" si="19"/>
        <v>-498.16647517930852</v>
      </c>
      <c r="N14" s="6">
        <f t="shared" si="21"/>
        <v>-498.17497880665769</v>
      </c>
      <c r="O14" s="7">
        <f t="shared" si="6"/>
        <v>3.2939641741935048</v>
      </c>
      <c r="P14" s="7">
        <f t="shared" si="7"/>
        <v>2.9182532882313437</v>
      </c>
      <c r="Q14" s="7">
        <f t="shared" si="8"/>
        <v>3.2806196543259305</v>
      </c>
      <c r="R14" s="3">
        <f t="shared" si="9"/>
        <v>3.4247426407147628</v>
      </c>
      <c r="S14" s="7">
        <f t="shared" si="10"/>
        <v>2.7549641741935034</v>
      </c>
      <c r="T14" s="7">
        <f t="shared" si="11"/>
        <v>2.3792532882313395</v>
      </c>
      <c r="U14" s="7">
        <f t="shared" si="12"/>
        <v>2.7416196543259304</v>
      </c>
      <c r="V14" s="4">
        <f t="shared" si="13"/>
        <v>2.885742640714767</v>
      </c>
      <c r="X14" s="7">
        <f t="shared" si="14"/>
        <v>2.6829641741935006</v>
      </c>
      <c r="Y14" s="7">
        <f t="shared" si="15"/>
        <v>2.3072532882313368</v>
      </c>
      <c r="Z14" s="7">
        <f t="shared" si="16"/>
        <v>2.6696196543259276</v>
      </c>
      <c r="AA14" s="4">
        <f t="shared" si="17"/>
        <v>2.8137426407147643</v>
      </c>
    </row>
    <row r="15" spans="1:29">
      <c r="A15" t="s">
        <v>34</v>
      </c>
      <c r="B15">
        <v>-498.53378681200002</v>
      </c>
      <c r="C15">
        <v>97.402000000000001</v>
      </c>
      <c r="D15">
        <v>92.341999999999999</v>
      </c>
      <c r="E15">
        <v>89.956999999999994</v>
      </c>
      <c r="F15" s="3">
        <f t="shared" si="2"/>
        <v>3.6322583278967411</v>
      </c>
      <c r="G15" s="4">
        <f t="shared" si="3"/>
        <v>2.9592583278967339</v>
      </c>
      <c r="H15" s="4">
        <f t="shared" si="4"/>
        <v>2.8322583278967244</v>
      </c>
      <c r="I15">
        <v>-497.37312361260899</v>
      </c>
      <c r="J15">
        <v>-497.90081824256401</v>
      </c>
      <c r="K15">
        <v>-498.05762989213798</v>
      </c>
      <c r="L15">
        <f t="shared" si="20"/>
        <v>-498.14506547128605</v>
      </c>
      <c r="M15">
        <f t="shared" si="19"/>
        <v>-498.16642063005384</v>
      </c>
      <c r="N15" s="6">
        <f t="shared" si="21"/>
        <v>-498.17491415910905</v>
      </c>
      <c r="O15" s="7">
        <f t="shared" si="6"/>
        <v>3.297495461237951</v>
      </c>
      <c r="P15" s="7">
        <f t="shared" si="7"/>
        <v>2.9365509999391568</v>
      </c>
      <c r="Q15" s="7">
        <f t="shared" si="8"/>
        <v>3.3148498289951025</v>
      </c>
      <c r="R15" s="3">
        <f t="shared" si="9"/>
        <v>3.465309590615083</v>
      </c>
      <c r="S15" s="7">
        <f t="shared" si="10"/>
        <v>2.6244954612379559</v>
      </c>
      <c r="T15" s="7">
        <f t="shared" si="11"/>
        <v>2.2635509999391559</v>
      </c>
      <c r="U15" s="7">
        <f t="shared" si="12"/>
        <v>2.641849828995106</v>
      </c>
      <c r="V15" s="4">
        <f t="shared" si="13"/>
        <v>2.7923095906150763</v>
      </c>
      <c r="X15" s="7">
        <f t="shared" si="14"/>
        <v>2.4974954612379463</v>
      </c>
      <c r="Y15" s="7">
        <f t="shared" si="15"/>
        <v>2.1365509999391463</v>
      </c>
      <c r="Z15" s="7">
        <f t="shared" si="16"/>
        <v>2.5148498289950965</v>
      </c>
      <c r="AA15" s="4">
        <f t="shared" si="17"/>
        <v>2.6653095906150668</v>
      </c>
    </row>
    <row r="16" spans="1:29">
      <c r="A16" t="s">
        <v>8</v>
      </c>
      <c r="B16">
        <v>-498.533547322</v>
      </c>
      <c r="C16">
        <v>96.921999999999997</v>
      </c>
      <c r="D16">
        <v>91.784999999999997</v>
      </c>
      <c r="E16">
        <v>89.364000000000004</v>
      </c>
      <c r="F16" s="3">
        <f t="shared" si="2"/>
        <v>3.7825405742686842</v>
      </c>
      <c r="G16" s="4">
        <f t="shared" si="3"/>
        <v>2.6295405742686739</v>
      </c>
      <c r="H16" s="4">
        <f t="shared" si="4"/>
        <v>2.3895405742686791</v>
      </c>
      <c r="I16">
        <v>-497.37220872938002</v>
      </c>
      <c r="J16">
        <v>-497.900292030461</v>
      </c>
      <c r="K16">
        <v>-498.05759736294601</v>
      </c>
      <c r="L16">
        <f t="shared" si="20"/>
        <v>-498.14471915838993</v>
      </c>
      <c r="M16">
        <f t="shared" si="19"/>
        <v>-498.1667306017431</v>
      </c>
      <c r="N16" s="6">
        <f t="shared" si="21"/>
        <v>-498.17548515307698</v>
      </c>
      <c r="O16" s="7">
        <f t="shared" si="6"/>
        <v>3.3179078377111453</v>
      </c>
      <c r="P16" s="7">
        <f t="shared" si="7"/>
        <v>3.1538656267406062</v>
      </c>
      <c r="Q16" s="7">
        <f t="shared" si="8"/>
        <v>3.120339654158808</v>
      </c>
      <c r="R16" s="3">
        <f t="shared" si="9"/>
        <v>3.1070054603371338</v>
      </c>
      <c r="S16" s="7">
        <f t="shared" si="10"/>
        <v>2.1649078377111408</v>
      </c>
      <c r="T16" s="7">
        <f t="shared" si="11"/>
        <v>2.0008656267406053</v>
      </c>
      <c r="U16" s="7">
        <f t="shared" si="12"/>
        <v>1.9673396541588062</v>
      </c>
      <c r="V16" s="4">
        <f t="shared" si="13"/>
        <v>1.9540054603371289</v>
      </c>
      <c r="X16" s="7">
        <f t="shared" si="14"/>
        <v>1.9249078377111459</v>
      </c>
      <c r="Y16" s="7">
        <f t="shared" si="15"/>
        <v>1.7608656267406104</v>
      </c>
      <c r="Z16" s="7">
        <f t="shared" si="16"/>
        <v>1.7273396541588113</v>
      </c>
      <c r="AA16" s="4">
        <f t="shared" si="17"/>
        <v>1.714005460337134</v>
      </c>
    </row>
    <row r="17" spans="1:27">
      <c r="A17" t="s">
        <v>5</v>
      </c>
      <c r="B17">
        <v>-498.53320276900001</v>
      </c>
      <c r="C17">
        <v>97.444000000000003</v>
      </c>
      <c r="D17">
        <v>92.379000000000005</v>
      </c>
      <c r="E17">
        <v>89.992000000000004</v>
      </c>
      <c r="F17" s="3">
        <f t="shared" si="2"/>
        <v>3.9987508495623194</v>
      </c>
      <c r="G17" s="4">
        <f t="shared" si="3"/>
        <v>3.367750849562313</v>
      </c>
      <c r="H17" s="4">
        <f t="shared" si="4"/>
        <v>3.2337508495623126</v>
      </c>
      <c r="I17">
        <v>-497.37210002415299</v>
      </c>
      <c r="J17">
        <v>-497.89991648065302</v>
      </c>
      <c r="K17">
        <v>-498.05702646683</v>
      </c>
      <c r="L17">
        <f t="shared" si="20"/>
        <v>-498.14422009766162</v>
      </c>
      <c r="M17">
        <f t="shared" si="19"/>
        <v>-498.16602418081726</v>
      </c>
      <c r="N17" s="6">
        <f t="shared" si="21"/>
        <v>-498.17469625934513</v>
      </c>
      <c r="O17" s="7">
        <f t="shared" si="6"/>
        <v>3.6761505649877222</v>
      </c>
      <c r="P17" s="7">
        <f t="shared" si="7"/>
        <v>3.4670309669360524</v>
      </c>
      <c r="Q17" s="7">
        <f t="shared" si="8"/>
        <v>3.5636254849382842</v>
      </c>
      <c r="R17" s="3">
        <f t="shared" si="9"/>
        <v>3.6020437590764312</v>
      </c>
      <c r="S17" s="7">
        <f t="shared" si="10"/>
        <v>3.045150564987722</v>
      </c>
      <c r="T17" s="7">
        <f t="shared" si="11"/>
        <v>2.8360309669360504</v>
      </c>
      <c r="U17" s="7">
        <f t="shared" si="12"/>
        <v>2.9326254849382849</v>
      </c>
      <c r="V17" s="4">
        <f t="shared" si="13"/>
        <v>2.9710437590764371</v>
      </c>
      <c r="X17" s="7">
        <f t="shared" si="14"/>
        <v>2.9111505649877216</v>
      </c>
      <c r="Y17" s="7">
        <f t="shared" si="15"/>
        <v>2.70203096693605</v>
      </c>
      <c r="Z17" s="7">
        <f t="shared" si="16"/>
        <v>2.7986254849382846</v>
      </c>
      <c r="AA17" s="4">
        <f t="shared" si="17"/>
        <v>2.8370437590764368</v>
      </c>
    </row>
    <row r="18" spans="1:27">
      <c r="A18" t="s">
        <v>66</v>
      </c>
      <c r="B18">
        <v>-498.53291125099997</v>
      </c>
      <c r="C18">
        <v>97.421999999999997</v>
      </c>
      <c r="D18">
        <v>92.375</v>
      </c>
      <c r="E18">
        <v>89.995000000000005</v>
      </c>
      <c r="F18" s="3">
        <f t="shared" si="2"/>
        <v>4.1816811593938477</v>
      </c>
      <c r="G18" s="4">
        <f t="shared" si="3"/>
        <v>3.528681159393841</v>
      </c>
      <c r="H18" s="4">
        <f t="shared" si="4"/>
        <v>3.4196811593938463</v>
      </c>
      <c r="I18">
        <v>-497.37295131131401</v>
      </c>
      <c r="J18">
        <v>-497.89996950883699</v>
      </c>
      <c r="K18">
        <v>-498.05696543451899</v>
      </c>
      <c r="L18">
        <f t="shared" si="20"/>
        <v>-498.1439036459762</v>
      </c>
      <c r="M18">
        <f t="shared" si="19"/>
        <v>-498.16588401710601</v>
      </c>
      <c r="N18" s="6">
        <f t="shared" si="21"/>
        <v>-498.17462621016892</v>
      </c>
      <c r="O18" s="7">
        <f t="shared" si="6"/>
        <v>3.7144489189870353</v>
      </c>
      <c r="P18" s="7">
        <f t="shared" si="7"/>
        <v>3.6656074008196424</v>
      </c>
      <c r="Q18" s="7">
        <f t="shared" si="8"/>
        <v>3.6515795430847025</v>
      </c>
      <c r="R18" s="3">
        <f t="shared" si="9"/>
        <v>3.646000281501387</v>
      </c>
      <c r="S18" s="7">
        <f t="shared" si="10"/>
        <v>3.0614489189870255</v>
      </c>
      <c r="T18" s="7">
        <f t="shared" si="11"/>
        <v>3.0126074008196326</v>
      </c>
      <c r="U18" s="7">
        <f t="shared" si="12"/>
        <v>2.998579543084702</v>
      </c>
      <c r="V18" s="4">
        <f t="shared" si="13"/>
        <v>2.9930002815013808</v>
      </c>
      <c r="X18" s="7">
        <f t="shared" si="14"/>
        <v>2.9524489189870309</v>
      </c>
      <c r="Y18" s="7">
        <f t="shared" si="15"/>
        <v>2.903607400819638</v>
      </c>
      <c r="Z18" s="7">
        <f t="shared" si="16"/>
        <v>2.8895795430847073</v>
      </c>
      <c r="AA18" s="4">
        <f t="shared" si="17"/>
        <v>2.8840002815013861</v>
      </c>
    </row>
    <row r="19" spans="1:27">
      <c r="A19" t="s">
        <v>139</v>
      </c>
      <c r="B19">
        <v>-498.53277835300003</v>
      </c>
      <c r="C19">
        <v>97.045000000000002</v>
      </c>
      <c r="D19">
        <v>91.950999999999993</v>
      </c>
      <c r="E19">
        <v>89.548000000000002</v>
      </c>
      <c r="F19" s="3">
        <f t="shared" si="2"/>
        <v>4.2650759147879391</v>
      </c>
      <c r="G19" s="4">
        <f t="shared" si="3"/>
        <v>3.2350759147879415</v>
      </c>
      <c r="H19" s="4">
        <f t="shared" si="4"/>
        <v>3.0560759147879395</v>
      </c>
      <c r="I19">
        <v>-497.37220462672599</v>
      </c>
      <c r="J19">
        <v>-497.89976919729202</v>
      </c>
      <c r="K19">
        <v>-498.05675327797297</v>
      </c>
      <c r="L19">
        <f t="shared" si="20"/>
        <v>-498.14395622709685</v>
      </c>
      <c r="M19">
        <f t="shared" si="19"/>
        <v>-498.16566364288985</v>
      </c>
      <c r="N19" s="6">
        <f t="shared" si="21"/>
        <v>-498.17429727417107</v>
      </c>
      <c r="O19" s="7">
        <f t="shared" si="6"/>
        <v>3.8475791637390002</v>
      </c>
      <c r="P19" s="7">
        <f t="shared" si="7"/>
        <v>3.6326122489198398</v>
      </c>
      <c r="Q19" s="7">
        <f t="shared" si="8"/>
        <v>3.7898664537889242</v>
      </c>
      <c r="R19" s="3">
        <f t="shared" si="9"/>
        <v>3.8524107398415324</v>
      </c>
      <c r="S19" s="7">
        <f t="shared" si="10"/>
        <v>2.8175791637389977</v>
      </c>
      <c r="T19" s="7">
        <f t="shared" si="11"/>
        <v>2.60261224891984</v>
      </c>
      <c r="U19" s="7">
        <f t="shared" si="12"/>
        <v>2.7598664537889164</v>
      </c>
      <c r="V19" s="4">
        <f t="shared" si="13"/>
        <v>2.8224107398415299</v>
      </c>
      <c r="X19" s="7">
        <f t="shared" si="14"/>
        <v>2.6385791637389957</v>
      </c>
      <c r="Y19" s="7">
        <f t="shared" si="15"/>
        <v>2.423612248919838</v>
      </c>
      <c r="Z19" s="7">
        <f t="shared" si="16"/>
        <v>2.5808664537889143</v>
      </c>
      <c r="AA19" s="4">
        <f t="shared" si="17"/>
        <v>2.6434107398415279</v>
      </c>
    </row>
    <row r="20" spans="1:27">
      <c r="A20" t="s">
        <v>26</v>
      </c>
      <c r="B20">
        <v>-498.53265244099998</v>
      </c>
      <c r="C20">
        <v>96.938999999999993</v>
      </c>
      <c r="D20">
        <v>91.825000000000003</v>
      </c>
      <c r="E20">
        <v>89.412999999999997</v>
      </c>
      <c r="F20" s="3">
        <f t="shared" si="2"/>
        <v>4.3440868889864772</v>
      </c>
      <c r="G20" s="4">
        <f t="shared" si="3"/>
        <v>3.2080868889864718</v>
      </c>
      <c r="H20" s="4">
        <f t="shared" si="4"/>
        <v>3.0000868889864734</v>
      </c>
      <c r="I20">
        <v>-497.37075540607401</v>
      </c>
      <c r="J20">
        <v>-497.89958357115898</v>
      </c>
      <c r="K20">
        <v>-498.05673401025001</v>
      </c>
      <c r="L20">
        <f t="shared" si="20"/>
        <v>-498.14435546471253</v>
      </c>
      <c r="M20">
        <f t="shared" si="19"/>
        <v>-498.16575978913164</v>
      </c>
      <c r="N20" s="6">
        <f t="shared" si="21"/>
        <v>-498.17427287270743</v>
      </c>
      <c r="O20" s="7">
        <f t="shared" si="6"/>
        <v>3.8596698426360336</v>
      </c>
      <c r="P20" s="7">
        <f t="shared" si="7"/>
        <v>3.3820868586420056</v>
      </c>
      <c r="Q20" s="7">
        <f t="shared" si="8"/>
        <v>3.7295337751998137</v>
      </c>
      <c r="R20" s="3">
        <f t="shared" si="9"/>
        <v>3.867722889699317</v>
      </c>
      <c r="S20" s="7">
        <f t="shared" si="10"/>
        <v>2.7236698426360277</v>
      </c>
      <c r="T20" s="7">
        <f t="shared" si="11"/>
        <v>2.246086858642002</v>
      </c>
      <c r="U20" s="7">
        <f t="shared" si="12"/>
        <v>2.593533775199802</v>
      </c>
      <c r="V20" s="4">
        <f t="shared" si="13"/>
        <v>2.7317228896993129</v>
      </c>
      <c r="X20" s="7">
        <f t="shared" si="14"/>
        <v>2.5156698426360293</v>
      </c>
      <c r="Y20" s="7">
        <f t="shared" si="15"/>
        <v>2.0380868586420036</v>
      </c>
      <c r="Z20" s="7">
        <f t="shared" si="16"/>
        <v>2.3855337751998036</v>
      </c>
      <c r="AA20" s="4">
        <f t="shared" si="17"/>
        <v>2.5237228896993145</v>
      </c>
    </row>
    <row r="21" spans="1:27">
      <c r="A21" t="s">
        <v>45</v>
      </c>
      <c r="B21">
        <v>-498.532635266</v>
      </c>
      <c r="C21">
        <v>96.56</v>
      </c>
      <c r="D21">
        <v>91.366</v>
      </c>
      <c r="E21">
        <v>88.918000000000006</v>
      </c>
      <c r="F21" s="3">
        <f t="shared" si="2"/>
        <v>4.3548643643659473</v>
      </c>
      <c r="G21" s="4">
        <f t="shared" si="3"/>
        <v>2.8398643643659511</v>
      </c>
      <c r="H21" s="4">
        <f t="shared" si="4"/>
        <v>2.5158643643659531</v>
      </c>
      <c r="I21">
        <v>-497.36985426234901</v>
      </c>
      <c r="J21">
        <v>-497.89892835450502</v>
      </c>
      <c r="K21">
        <v>-498.056404976046</v>
      </c>
      <c r="L21">
        <f t="shared" si="20"/>
        <v>-498.14381407716013</v>
      </c>
      <c r="M21">
        <f t="shared" si="19"/>
        <v>-498.16565704952706</v>
      </c>
      <c r="N21" s="6">
        <f t="shared" si="21"/>
        <v>-498.17434459535485</v>
      </c>
      <c r="O21" s="7">
        <f t="shared" si="6"/>
        <v>4.0661419262716478</v>
      </c>
      <c r="P21" s="7">
        <f t="shared" si="7"/>
        <v>3.7218126823865836</v>
      </c>
      <c r="Q21" s="7">
        <f t="shared" si="8"/>
        <v>3.7940038514772199</v>
      </c>
      <c r="R21" s="3">
        <f t="shared" si="9"/>
        <v>3.822716248213831</v>
      </c>
      <c r="S21" s="7">
        <f t="shared" si="10"/>
        <v>2.5511419262716544</v>
      </c>
      <c r="T21" s="7">
        <f t="shared" si="11"/>
        <v>2.2068126823865839</v>
      </c>
      <c r="U21" s="7">
        <f t="shared" si="12"/>
        <v>2.2790038514772135</v>
      </c>
      <c r="V21" s="4">
        <f t="shared" si="13"/>
        <v>2.3077162482138363</v>
      </c>
      <c r="X21" s="7">
        <f t="shared" si="14"/>
        <v>2.2271419262716563</v>
      </c>
      <c r="Y21" s="7">
        <f t="shared" si="15"/>
        <v>1.8828126823865858</v>
      </c>
      <c r="Z21" s="7">
        <f t="shared" si="16"/>
        <v>1.9550038514772154</v>
      </c>
      <c r="AA21" s="4">
        <f t="shared" si="17"/>
        <v>1.9837162482138382</v>
      </c>
    </row>
    <row r="22" spans="1:27">
      <c r="A22" t="s">
        <v>140</v>
      </c>
      <c r="B22">
        <v>-498.53259618099997</v>
      </c>
      <c r="C22">
        <v>97.046000000000006</v>
      </c>
      <c r="D22">
        <v>91.93</v>
      </c>
      <c r="E22">
        <v>89.519000000000005</v>
      </c>
      <c r="F22" s="3">
        <f t="shared" si="2"/>
        <v>4.3793905725709452</v>
      </c>
      <c r="G22" s="4">
        <f t="shared" si="3"/>
        <v>3.3503905725709444</v>
      </c>
      <c r="H22" s="4">
        <f t="shared" si="4"/>
        <v>3.1413905725709412</v>
      </c>
      <c r="I22">
        <v>-497.37162751429798</v>
      </c>
      <c r="J22">
        <v>-497.89956403136</v>
      </c>
      <c r="K22">
        <v>-498.05661646817703</v>
      </c>
      <c r="L22">
        <f t="shared" si="20"/>
        <v>-498.14392321925726</v>
      </c>
      <c r="M22">
        <f t="shared" si="19"/>
        <v>-498.16557425632101</v>
      </c>
      <c r="N22" s="6">
        <f t="shared" si="21"/>
        <v>-498.17418546424409</v>
      </c>
      <c r="O22" s="7">
        <f t="shared" si="6"/>
        <v>3.9334286082232386</v>
      </c>
      <c r="P22" s="7">
        <f t="shared" si="7"/>
        <v>3.6533249813148458</v>
      </c>
      <c r="Q22" s="7">
        <f t="shared" si="8"/>
        <v>3.8459573734968631</v>
      </c>
      <c r="R22" s="3">
        <f t="shared" si="9"/>
        <v>3.9225725294442988</v>
      </c>
      <c r="S22" s="7">
        <f t="shared" si="10"/>
        <v>2.9044286082232418</v>
      </c>
      <c r="T22" s="7">
        <f t="shared" si="11"/>
        <v>2.6243249813148424</v>
      </c>
      <c r="U22" s="7">
        <f t="shared" si="12"/>
        <v>2.8169573734968623</v>
      </c>
      <c r="V22" s="4">
        <f t="shared" si="13"/>
        <v>2.8935725294442989</v>
      </c>
      <c r="X22" s="7">
        <f t="shared" si="14"/>
        <v>2.6954286082232386</v>
      </c>
      <c r="Y22" s="7">
        <f t="shared" si="15"/>
        <v>2.4153249813148534</v>
      </c>
      <c r="Z22" s="7">
        <f t="shared" si="16"/>
        <v>2.6079573734968591</v>
      </c>
      <c r="AA22" s="4">
        <f t="shared" si="17"/>
        <v>2.6845725294442957</v>
      </c>
    </row>
    <row r="23" spans="1:27">
      <c r="A23" t="s">
        <v>141</v>
      </c>
      <c r="B23">
        <v>-498.53256824200002</v>
      </c>
      <c r="C23">
        <v>97.292000000000002</v>
      </c>
      <c r="D23">
        <v>92.210999999999999</v>
      </c>
      <c r="E23">
        <v>89.816999999999993</v>
      </c>
      <c r="F23" s="3">
        <f t="shared" si="2"/>
        <v>4.3969225600172628</v>
      </c>
      <c r="G23" s="4">
        <f t="shared" si="3"/>
        <v>3.613922560017258</v>
      </c>
      <c r="H23" s="4">
        <f t="shared" si="4"/>
        <v>3.4569225600172473</v>
      </c>
      <c r="I23">
        <v>-497.37239073676102</v>
      </c>
      <c r="J23">
        <v>-497.89994718276199</v>
      </c>
      <c r="K23">
        <v>-498.05677770905299</v>
      </c>
      <c r="L23">
        <f t="shared" si="20"/>
        <v>-498.1441304520539</v>
      </c>
      <c r="M23">
        <f t="shared" si="19"/>
        <v>-498.165581543011</v>
      </c>
      <c r="N23" s="6">
        <f t="shared" si="21"/>
        <v>-498.17411322691441</v>
      </c>
      <c r="O23" s="7">
        <f t="shared" si="6"/>
        <v>3.8322484293171319</v>
      </c>
      <c r="P23" s="7">
        <f t="shared" si="7"/>
        <v>3.5232844359919069</v>
      </c>
      <c r="Q23" s="7">
        <f t="shared" si="8"/>
        <v>3.8413849064182179</v>
      </c>
      <c r="R23" s="3">
        <f t="shared" si="9"/>
        <v>3.9679021389267124</v>
      </c>
      <c r="S23" s="7">
        <f t="shared" si="10"/>
        <v>3.0492484293171316</v>
      </c>
      <c r="T23" s="7">
        <f t="shared" si="11"/>
        <v>2.7402844359919101</v>
      </c>
      <c r="U23" s="7">
        <f t="shared" si="12"/>
        <v>3.0583849064182118</v>
      </c>
      <c r="V23" s="4">
        <f t="shared" si="13"/>
        <v>3.1849021389267165</v>
      </c>
      <c r="X23" s="7">
        <f t="shared" si="14"/>
        <v>2.8922484293171209</v>
      </c>
      <c r="Y23" s="7">
        <f t="shared" si="15"/>
        <v>2.5832844359918994</v>
      </c>
      <c r="Z23" s="7">
        <f t="shared" si="16"/>
        <v>2.9013849064182011</v>
      </c>
      <c r="AA23" s="4">
        <f t="shared" si="17"/>
        <v>3.0279021389267058</v>
      </c>
    </row>
    <row r="24" spans="1:27">
      <c r="A24" t="s">
        <v>76</v>
      </c>
      <c r="B24">
        <v>-498.53239285500001</v>
      </c>
      <c r="C24">
        <v>97.087000000000003</v>
      </c>
      <c r="D24">
        <v>91.984999999999999</v>
      </c>
      <c r="E24">
        <v>89.58</v>
      </c>
      <c r="F24" s="3">
        <f t="shared" si="2"/>
        <v>4.5069795659256098</v>
      </c>
      <c r="G24" s="4">
        <f t="shared" si="3"/>
        <v>3.5189795659256049</v>
      </c>
      <c r="H24" s="4">
        <f t="shared" si="4"/>
        <v>3.3299795659255977</v>
      </c>
      <c r="I24">
        <v>-497.37049120284797</v>
      </c>
      <c r="J24">
        <v>-497.899214108965</v>
      </c>
      <c r="K24">
        <v>-498.05643965817899</v>
      </c>
      <c r="L24">
        <f t="shared" si="20"/>
        <v>-498.14393728265338</v>
      </c>
      <c r="M24">
        <f t="shared" si="19"/>
        <v>-498.16551754598049</v>
      </c>
      <c r="N24" s="6">
        <f t="shared" si="21"/>
        <v>-498.17410060525839</v>
      </c>
      <c r="O24" s="7">
        <f t="shared" si="6"/>
        <v>4.044378558888349</v>
      </c>
      <c r="P24" s="7">
        <f t="shared" si="7"/>
        <v>3.6445000668684493</v>
      </c>
      <c r="Q24" s="7">
        <f t="shared" si="8"/>
        <v>3.8815436500212046</v>
      </c>
      <c r="R24" s="3">
        <f t="shared" si="9"/>
        <v>3.9758223477890362</v>
      </c>
      <c r="S24" s="7">
        <f t="shared" si="10"/>
        <v>3.0563785588883547</v>
      </c>
      <c r="T24" s="7">
        <f t="shared" si="11"/>
        <v>2.6565000668684462</v>
      </c>
      <c r="U24" s="7">
        <f t="shared" si="12"/>
        <v>2.8935436500212006</v>
      </c>
      <c r="V24" s="4">
        <f t="shared" si="13"/>
        <v>2.9878223477890344</v>
      </c>
      <c r="X24" s="7">
        <f t="shared" si="14"/>
        <v>2.8673785588883476</v>
      </c>
      <c r="Y24" s="7">
        <f t="shared" si="15"/>
        <v>2.467500066868439</v>
      </c>
      <c r="Z24" s="7">
        <f t="shared" si="16"/>
        <v>2.7045436500211935</v>
      </c>
      <c r="AA24" s="4">
        <f t="shared" si="17"/>
        <v>2.7988223477890273</v>
      </c>
    </row>
    <row r="25" spans="1:27">
      <c r="A25" t="s">
        <v>142</v>
      </c>
      <c r="B25">
        <v>-498.53234021600002</v>
      </c>
      <c r="C25">
        <v>96.966999999999999</v>
      </c>
      <c r="D25">
        <v>91.834000000000003</v>
      </c>
      <c r="E25">
        <v>89.414000000000001</v>
      </c>
      <c r="F25" s="3">
        <f t="shared" si="2"/>
        <v>4.5400110376560123</v>
      </c>
      <c r="G25" s="4">
        <f t="shared" si="3"/>
        <v>3.4320110376560109</v>
      </c>
      <c r="H25" s="4">
        <f t="shared" si="4"/>
        <v>3.1970110376560115</v>
      </c>
      <c r="I25">
        <v>-497.37035599556702</v>
      </c>
      <c r="J25">
        <v>-497.89891488187101</v>
      </c>
      <c r="K25">
        <v>-498.05619232357498</v>
      </c>
      <c r="L25">
        <f t="shared" si="20"/>
        <v>-498.14356213781741</v>
      </c>
      <c r="M25">
        <f t="shared" si="19"/>
        <v>-498.16530621267049</v>
      </c>
      <c r="N25" s="6">
        <f t="shared" si="21"/>
        <v>-498.17395442425959</v>
      </c>
      <c r="O25" s="7">
        <f t="shared" si="6"/>
        <v>4.1995833686693986</v>
      </c>
      <c r="P25" s="7">
        <f t="shared" si="7"/>
        <v>3.8799070093777086</v>
      </c>
      <c r="Q25" s="7">
        <f t="shared" si="8"/>
        <v>4.014157306370838</v>
      </c>
      <c r="R25" s="3">
        <f t="shared" si="9"/>
        <v>4.0675523109398366</v>
      </c>
      <c r="S25" s="7">
        <f t="shared" si="10"/>
        <v>3.0915833686693901</v>
      </c>
      <c r="T25" s="7">
        <f t="shared" si="11"/>
        <v>2.7719070093776992</v>
      </c>
      <c r="U25" s="7">
        <f t="shared" si="12"/>
        <v>2.9061573063708295</v>
      </c>
      <c r="V25" s="4">
        <f t="shared" si="13"/>
        <v>2.9595523109398272</v>
      </c>
      <c r="X25" s="7">
        <f t="shared" si="14"/>
        <v>2.8565833686693907</v>
      </c>
      <c r="Y25" s="7">
        <f t="shared" si="15"/>
        <v>2.5369070093776998</v>
      </c>
      <c r="Z25" s="7">
        <f t="shared" si="16"/>
        <v>2.67115730637083</v>
      </c>
      <c r="AA25" s="4">
        <f t="shared" si="17"/>
        <v>2.7245523109398277</v>
      </c>
    </row>
    <row r="26" spans="1:27">
      <c r="A26" t="s">
        <v>29</v>
      </c>
      <c r="B26">
        <v>-498.53231311899998</v>
      </c>
      <c r="C26">
        <v>96.591999999999999</v>
      </c>
      <c r="D26">
        <v>91.411000000000001</v>
      </c>
      <c r="E26">
        <v>88.968000000000004</v>
      </c>
      <c r="F26" s="3">
        <f t="shared" si="2"/>
        <v>4.5570146621754919</v>
      </c>
      <c r="G26" s="4">
        <f t="shared" si="3"/>
        <v>3.074014662175486</v>
      </c>
      <c r="H26" s="4">
        <f t="shared" si="4"/>
        <v>2.7680146621754886</v>
      </c>
      <c r="I26">
        <v>-497.36909404157001</v>
      </c>
      <c r="J26">
        <v>-497.89860419156997</v>
      </c>
      <c r="K26">
        <v>-498.05615614546099</v>
      </c>
      <c r="L26">
        <f t="shared" si="20"/>
        <v>-498.14369174671276</v>
      </c>
      <c r="M26">
        <f t="shared" si="19"/>
        <v>-498.16546048203577</v>
      </c>
      <c r="N26" s="6">
        <f t="shared" si="21"/>
        <v>-498.17411850176649</v>
      </c>
      <c r="O26" s="7">
        <f t="shared" si="6"/>
        <v>4.2222854783158068</v>
      </c>
      <c r="P26" s="7">
        <f t="shared" si="7"/>
        <v>3.7985761983130213</v>
      </c>
      <c r="Q26" s="7">
        <f t="shared" si="8"/>
        <v>3.9173518165392371</v>
      </c>
      <c r="R26" s="3">
        <f t="shared" si="9"/>
        <v>3.9645921192242</v>
      </c>
      <c r="S26" s="7">
        <f t="shared" si="10"/>
        <v>2.7392854783158072</v>
      </c>
      <c r="T26" s="7">
        <f t="shared" si="11"/>
        <v>2.3155761983130105</v>
      </c>
      <c r="U26" s="7">
        <f t="shared" si="12"/>
        <v>2.4343518165392339</v>
      </c>
      <c r="V26" s="4">
        <f t="shared" si="13"/>
        <v>2.481592119224203</v>
      </c>
      <c r="X26" s="7">
        <f t="shared" si="14"/>
        <v>2.4332854783158098</v>
      </c>
      <c r="Y26" s="7">
        <f t="shared" si="15"/>
        <v>2.0095761983130132</v>
      </c>
      <c r="Z26" s="7">
        <f t="shared" si="16"/>
        <v>2.1283518165392366</v>
      </c>
      <c r="AA26" s="4">
        <f t="shared" si="17"/>
        <v>2.1755921192242056</v>
      </c>
    </row>
    <row r="27" spans="1:27">
      <c r="A27" t="s">
        <v>20</v>
      </c>
      <c r="B27">
        <v>-498.53213506899999</v>
      </c>
      <c r="C27">
        <v>96.888999999999996</v>
      </c>
      <c r="D27">
        <v>91.712999999999994</v>
      </c>
      <c r="E27">
        <v>89.275000000000006</v>
      </c>
      <c r="F27" s="3">
        <f t="shared" si="2"/>
        <v>4.6687427258246226</v>
      </c>
      <c r="G27" s="4">
        <f t="shared" si="3"/>
        <v>3.4827427258246217</v>
      </c>
      <c r="H27" s="4">
        <f t="shared" si="4"/>
        <v>3.1867427258246295</v>
      </c>
      <c r="I27">
        <v>-497.37067932395001</v>
      </c>
      <c r="J27">
        <v>-497.89909731744899</v>
      </c>
      <c r="K27">
        <v>-498.05620648545602</v>
      </c>
      <c r="L27">
        <f t="shared" si="20"/>
        <v>-498.14367936015429</v>
      </c>
      <c r="M27">
        <f t="shared" si="19"/>
        <v>-498.16520363182406</v>
      </c>
      <c r="N27" s="6">
        <f t="shared" si="21"/>
        <v>-498.17376442169268</v>
      </c>
      <c r="O27" s="7">
        <f t="shared" si="6"/>
        <v>4.1906966540029096</v>
      </c>
      <c r="P27" s="7">
        <f t="shared" si="7"/>
        <v>3.806348881227243</v>
      </c>
      <c r="Q27" s="7">
        <f t="shared" si="8"/>
        <v>4.0785277604002506</v>
      </c>
      <c r="R27" s="3">
        <f t="shared" si="9"/>
        <v>4.1867807236926993</v>
      </c>
      <c r="S27" s="7">
        <f t="shared" si="10"/>
        <v>3.004696654002899</v>
      </c>
      <c r="T27" s="7">
        <f t="shared" si="11"/>
        <v>2.6203488812272298</v>
      </c>
      <c r="U27" s="7">
        <f t="shared" si="12"/>
        <v>2.8925277604002417</v>
      </c>
      <c r="V27" s="4">
        <f t="shared" si="13"/>
        <v>3.0007807236926993</v>
      </c>
      <c r="X27" s="7">
        <f t="shared" si="14"/>
        <v>2.7086966540029067</v>
      </c>
      <c r="Y27" s="7">
        <f t="shared" si="15"/>
        <v>2.3243488812272375</v>
      </c>
      <c r="Z27" s="7">
        <f t="shared" si="16"/>
        <v>2.5965277604002495</v>
      </c>
      <c r="AA27" s="4">
        <f t="shared" si="17"/>
        <v>2.7047807236926928</v>
      </c>
    </row>
    <row r="28" spans="1:27">
      <c r="A28" t="s">
        <v>143</v>
      </c>
      <c r="B28">
        <v>-498.53209086099997</v>
      </c>
      <c r="C28">
        <v>97.212999999999994</v>
      </c>
      <c r="D28">
        <v>92.132999999999996</v>
      </c>
      <c r="E28">
        <v>89.738</v>
      </c>
      <c r="F28" s="3">
        <f t="shared" si="2"/>
        <v>4.6964836651132611</v>
      </c>
      <c r="G28" s="4">
        <f t="shared" si="3"/>
        <v>3.8344836651132539</v>
      </c>
      <c r="H28" s="4">
        <f t="shared" si="4"/>
        <v>3.6774836651132574</v>
      </c>
      <c r="I28">
        <v>-497.370923098844</v>
      </c>
      <c r="J28">
        <v>-497.89930072687002</v>
      </c>
      <c r="K28">
        <v>-498.05630613688402</v>
      </c>
      <c r="L28">
        <f t="shared" si="20"/>
        <v>-498.14386408612779</v>
      </c>
      <c r="M28">
        <f t="shared" si="19"/>
        <v>-498.1652312993869</v>
      </c>
      <c r="N28" s="6">
        <f t="shared" si="21"/>
        <v>-498.1737296228423</v>
      </c>
      <c r="O28" s="7">
        <f t="shared" si="6"/>
        <v>4.1281644378206241</v>
      </c>
      <c r="P28" s="7">
        <f t="shared" si="7"/>
        <v>3.6904315808850696</v>
      </c>
      <c r="Q28" s="7">
        <f t="shared" si="8"/>
        <v>4.0611661023098744</v>
      </c>
      <c r="R28" s="3">
        <f t="shared" si="9"/>
        <v>4.2086173323437821</v>
      </c>
      <c r="S28" s="7">
        <f t="shared" si="10"/>
        <v>3.2661644378206205</v>
      </c>
      <c r="T28" s="7">
        <f t="shared" si="11"/>
        <v>2.8284315808850664</v>
      </c>
      <c r="U28" s="7">
        <f t="shared" si="12"/>
        <v>3.1991661023098601</v>
      </c>
      <c r="V28" s="4">
        <f t="shared" si="13"/>
        <v>3.3466173323437687</v>
      </c>
      <c r="X28" s="7">
        <f t="shared" si="14"/>
        <v>3.109164437820624</v>
      </c>
      <c r="Y28" s="7">
        <f t="shared" si="15"/>
        <v>2.6714315808850699</v>
      </c>
      <c r="Z28" s="7">
        <f t="shared" si="16"/>
        <v>3.0421661023098636</v>
      </c>
      <c r="AA28" s="4">
        <f t="shared" si="17"/>
        <v>3.1896173323437722</v>
      </c>
    </row>
    <row r="29" spans="1:27">
      <c r="A29" t="s">
        <v>144</v>
      </c>
      <c r="B29">
        <v>-498.531760889</v>
      </c>
      <c r="C29">
        <v>97.084000000000003</v>
      </c>
      <c r="D29">
        <v>91.989000000000004</v>
      </c>
      <c r="E29">
        <v>89.585999999999999</v>
      </c>
      <c r="F29" s="3">
        <f t="shared" si="2"/>
        <v>4.9035442246079919</v>
      </c>
      <c r="G29" s="4">
        <f t="shared" si="3"/>
        <v>3.9125442246079984</v>
      </c>
      <c r="H29" s="4">
        <f t="shared" si="4"/>
        <v>3.7325442246079916</v>
      </c>
      <c r="I29">
        <v>-497.370208903665</v>
      </c>
      <c r="J29">
        <v>-497.89864883657299</v>
      </c>
      <c r="K29">
        <v>-498.05577604341801</v>
      </c>
      <c r="L29">
        <f t="shared" si="20"/>
        <v>-498.14324103409041</v>
      </c>
      <c r="M29">
        <f t="shared" si="19"/>
        <v>-498.16478570453552</v>
      </c>
      <c r="N29" s="6">
        <f t="shared" si="21"/>
        <v>-498.17335460755328</v>
      </c>
      <c r="O29" s="7">
        <f t="shared" si="6"/>
        <v>4.4608031152395293</v>
      </c>
      <c r="P29" s="7">
        <f t="shared" si="7"/>
        <v>4.0814026434748696</v>
      </c>
      <c r="Q29" s="7">
        <f t="shared" si="8"/>
        <v>4.3407810976515533</v>
      </c>
      <c r="R29" s="3">
        <f t="shared" si="9"/>
        <v>4.4439429829149075</v>
      </c>
      <c r="S29" s="7">
        <f t="shared" si="10"/>
        <v>3.4698031152395288</v>
      </c>
      <c r="T29" s="7">
        <f t="shared" si="11"/>
        <v>3.0904026434748744</v>
      </c>
      <c r="U29" s="7">
        <f t="shared" si="12"/>
        <v>3.3497810976515581</v>
      </c>
      <c r="V29" s="4">
        <f t="shared" si="13"/>
        <v>3.4529429829149052</v>
      </c>
      <c r="X29" s="7">
        <f t="shared" si="14"/>
        <v>3.289803115239522</v>
      </c>
      <c r="Y29" s="7">
        <f t="shared" si="15"/>
        <v>2.9104026434748675</v>
      </c>
      <c r="Z29" s="7">
        <f t="shared" si="16"/>
        <v>3.1697810976515512</v>
      </c>
      <c r="AA29" s="4">
        <f t="shared" si="17"/>
        <v>3.2729429829148984</v>
      </c>
    </row>
    <row r="30" spans="1:27">
      <c r="A30" t="s">
        <v>72</v>
      </c>
      <c r="B30">
        <v>-498.53169979900002</v>
      </c>
      <c r="C30">
        <v>97.094999999999999</v>
      </c>
      <c r="D30">
        <v>91.974999999999994</v>
      </c>
      <c r="E30">
        <v>89.561000000000007</v>
      </c>
      <c r="F30" s="3">
        <f t="shared" si="2"/>
        <v>4.9418787789797962</v>
      </c>
      <c r="G30" s="4">
        <f t="shared" si="3"/>
        <v>3.9618787789797949</v>
      </c>
      <c r="H30" s="4">
        <f t="shared" si="4"/>
        <v>3.7458787789798009</v>
      </c>
      <c r="I30">
        <v>-497.37013223594403</v>
      </c>
      <c r="J30">
        <v>-497.89850678262599</v>
      </c>
      <c r="K30">
        <v>-498.055664660437</v>
      </c>
      <c r="L30">
        <f t="shared" si="20"/>
        <v>-498.14306871566163</v>
      </c>
      <c r="M30">
        <f t="shared" si="19"/>
        <v>-498.16469560005663</v>
      </c>
      <c r="N30" s="6">
        <f t="shared" si="21"/>
        <v>-498.17329720180459</v>
      </c>
      <c r="O30" s="7">
        <f t="shared" si="6"/>
        <v>4.5306969921945797</v>
      </c>
      <c r="P30" s="7">
        <f t="shared" si="7"/>
        <v>4.1895340918324218</v>
      </c>
      <c r="Q30" s="7">
        <f t="shared" si="8"/>
        <v>4.3973225127188424</v>
      </c>
      <c r="R30" s="3">
        <f t="shared" si="9"/>
        <v>4.4799656346647376</v>
      </c>
      <c r="S30" s="7">
        <f t="shared" si="10"/>
        <v>3.5506969921945739</v>
      </c>
      <c r="T30" s="7">
        <f t="shared" si="11"/>
        <v>3.209534091832424</v>
      </c>
      <c r="U30" s="7">
        <f t="shared" si="12"/>
        <v>3.4173225127188402</v>
      </c>
      <c r="V30" s="4">
        <f t="shared" si="13"/>
        <v>3.4999656346647328</v>
      </c>
      <c r="X30" s="7">
        <f t="shared" si="14"/>
        <v>3.3346969921945799</v>
      </c>
      <c r="Y30" s="7">
        <f t="shared" si="15"/>
        <v>2.99353409183243</v>
      </c>
      <c r="Z30" s="7">
        <f t="shared" si="16"/>
        <v>3.2013225127188463</v>
      </c>
      <c r="AA30" s="4">
        <f t="shared" si="17"/>
        <v>3.2839656346647388</v>
      </c>
    </row>
    <row r="31" spans="1:27">
      <c r="A31" t="s">
        <v>24</v>
      </c>
      <c r="B31">
        <v>-498.531522333</v>
      </c>
      <c r="C31">
        <v>97.512</v>
      </c>
      <c r="D31">
        <v>92.486000000000004</v>
      </c>
      <c r="E31">
        <v>90.116</v>
      </c>
      <c r="F31" s="3">
        <f t="shared" si="2"/>
        <v>5.0532403771133545</v>
      </c>
      <c r="G31" s="4">
        <f t="shared" si="3"/>
        <v>4.4902403771133521</v>
      </c>
      <c r="H31" s="4">
        <f t="shared" si="4"/>
        <v>4.4122403771133492</v>
      </c>
      <c r="I31">
        <v>-497.37002105741601</v>
      </c>
      <c r="J31">
        <v>-497.89811638607301</v>
      </c>
      <c r="K31">
        <v>-498.05516503673601</v>
      </c>
      <c r="L31">
        <f t="shared" si="20"/>
        <v>-498.14254908105141</v>
      </c>
      <c r="M31">
        <f t="shared" si="19"/>
        <v>-498.16412019817164</v>
      </c>
      <c r="N31" s="6">
        <f t="shared" si="21"/>
        <v>-498.17269961975347</v>
      </c>
      <c r="O31" s="7">
        <f t="shared" si="6"/>
        <v>4.8442156030816141</v>
      </c>
      <c r="P31" s="7">
        <f t="shared" si="7"/>
        <v>4.5156097380448719</v>
      </c>
      <c r="Q31" s="7">
        <f t="shared" si="8"/>
        <v>4.758392652757812</v>
      </c>
      <c r="R31" s="3">
        <f t="shared" si="9"/>
        <v>4.8549540393087964</v>
      </c>
      <c r="S31" s="7">
        <f t="shared" si="10"/>
        <v>4.2812156030816055</v>
      </c>
      <c r="T31" s="7">
        <f t="shared" si="11"/>
        <v>3.9526097380448704</v>
      </c>
      <c r="U31" s="7">
        <f t="shared" si="12"/>
        <v>4.1953926527578034</v>
      </c>
      <c r="V31" s="4">
        <f t="shared" si="13"/>
        <v>4.2919540393087914</v>
      </c>
      <c r="X31" s="7">
        <f t="shared" si="14"/>
        <v>4.2032156030816026</v>
      </c>
      <c r="Y31" s="7">
        <f t="shared" si="15"/>
        <v>3.8746097380448674</v>
      </c>
      <c r="Z31" s="7">
        <f t="shared" si="16"/>
        <v>4.1173926527578004</v>
      </c>
      <c r="AA31" s="4">
        <f t="shared" si="17"/>
        <v>4.2139540393087884</v>
      </c>
    </row>
    <row r="32" spans="1:27">
      <c r="A32" t="s">
        <v>91</v>
      </c>
      <c r="B32">
        <v>-498.53143639799998</v>
      </c>
      <c r="C32">
        <v>96.906000000000006</v>
      </c>
      <c r="D32">
        <v>91.74</v>
      </c>
      <c r="E32">
        <v>89.305999999999997</v>
      </c>
      <c r="F32" s="3">
        <f t="shared" si="2"/>
        <v>5.107165404645289</v>
      </c>
      <c r="G32" s="4">
        <f t="shared" si="3"/>
        <v>3.9381654046452894</v>
      </c>
      <c r="H32" s="4">
        <f t="shared" si="4"/>
        <v>3.6561654046452787</v>
      </c>
      <c r="I32">
        <v>-497.37002866155399</v>
      </c>
      <c r="J32">
        <v>-497.89866112720301</v>
      </c>
      <c r="K32">
        <v>-498.05585855921601</v>
      </c>
      <c r="L32">
        <f t="shared" si="20"/>
        <v>-498.14334243987486</v>
      </c>
      <c r="M32">
        <f t="shared" si="19"/>
        <v>-498.16491694023313</v>
      </c>
      <c r="N32" s="6">
        <f t="shared" si="21"/>
        <v>-498.17349770742118</v>
      </c>
      <c r="O32" s="7">
        <f t="shared" si="6"/>
        <v>4.409023669401325</v>
      </c>
      <c r="P32" s="7">
        <f t="shared" si="7"/>
        <v>4.017769551983613</v>
      </c>
      <c r="Q32" s="7">
        <f t="shared" si="8"/>
        <v>4.258429452740395</v>
      </c>
      <c r="R32" s="3">
        <f t="shared" si="9"/>
        <v>4.3541464586251148</v>
      </c>
      <c r="S32" s="7">
        <f t="shared" si="10"/>
        <v>3.2400236694013245</v>
      </c>
      <c r="T32" s="7">
        <f t="shared" si="11"/>
        <v>2.8487695519836223</v>
      </c>
      <c r="U32" s="7">
        <f t="shared" si="12"/>
        <v>3.0894294527404043</v>
      </c>
      <c r="V32" s="4">
        <f t="shared" si="13"/>
        <v>3.1851464586251126</v>
      </c>
      <c r="X32" s="7">
        <f t="shared" si="14"/>
        <v>2.9580236694013138</v>
      </c>
      <c r="Y32" s="7">
        <f t="shared" si="15"/>
        <v>2.5667695519836116</v>
      </c>
      <c r="Z32" s="7">
        <f t="shared" si="16"/>
        <v>2.8074294527403936</v>
      </c>
      <c r="AA32" s="4">
        <f t="shared" si="17"/>
        <v>2.9031464586251019</v>
      </c>
    </row>
    <row r="33" spans="1:27">
      <c r="A33" t="s">
        <v>145</v>
      </c>
      <c r="B33">
        <v>-498.531408715</v>
      </c>
      <c r="C33">
        <v>96.942999999999998</v>
      </c>
      <c r="D33">
        <v>91.789000000000001</v>
      </c>
      <c r="E33">
        <v>89.361000000000004</v>
      </c>
      <c r="F33" s="3">
        <f t="shared" si="2"/>
        <v>5.1245367496860377</v>
      </c>
      <c r="G33" s="4">
        <f t="shared" si="3"/>
        <v>3.9925367496860389</v>
      </c>
      <c r="H33" s="4">
        <f t="shared" si="4"/>
        <v>3.7285367496860431</v>
      </c>
      <c r="I33">
        <v>-497.36969325481999</v>
      </c>
      <c r="J33">
        <v>-497.89831814318001</v>
      </c>
      <c r="K33">
        <v>-498.05547224799398</v>
      </c>
      <c r="L33">
        <f t="shared" si="20"/>
        <v>-498.14299594864946</v>
      </c>
      <c r="M33">
        <f t="shared" si="19"/>
        <v>-498.16450057003294</v>
      </c>
      <c r="N33" s="6">
        <f t="shared" si="21"/>
        <v>-498.17305354444676</v>
      </c>
      <c r="O33" s="7">
        <f t="shared" si="6"/>
        <v>4.6514376250667402</v>
      </c>
      <c r="P33" s="7">
        <f t="shared" si="7"/>
        <v>4.2351960821041716</v>
      </c>
      <c r="Q33" s="7">
        <f t="shared" si="8"/>
        <v>4.5197057022822698</v>
      </c>
      <c r="R33" s="3">
        <f t="shared" si="9"/>
        <v>4.6328629375896995</v>
      </c>
      <c r="S33" s="7">
        <f t="shared" si="10"/>
        <v>3.519437625066729</v>
      </c>
      <c r="T33" s="7">
        <f t="shared" si="11"/>
        <v>3.1031960821041622</v>
      </c>
      <c r="U33" s="7">
        <f t="shared" si="12"/>
        <v>3.3877057022822612</v>
      </c>
      <c r="V33" s="4">
        <f t="shared" si="13"/>
        <v>3.5008629375897016</v>
      </c>
      <c r="X33" s="7">
        <f t="shared" si="14"/>
        <v>3.2554376250667332</v>
      </c>
      <c r="Y33" s="7">
        <f t="shared" si="15"/>
        <v>2.8391960821041664</v>
      </c>
      <c r="Z33" s="7">
        <f t="shared" si="16"/>
        <v>3.1237057022822654</v>
      </c>
      <c r="AA33" s="4">
        <f t="shared" si="17"/>
        <v>3.2368629375897058</v>
      </c>
    </row>
    <row r="34" spans="1:27">
      <c r="A34" t="s">
        <v>15</v>
      </c>
      <c r="B34">
        <v>-498.531369821</v>
      </c>
      <c r="C34">
        <v>96.78</v>
      </c>
      <c r="D34">
        <v>91.617000000000004</v>
      </c>
      <c r="E34">
        <v>89.183999999999997</v>
      </c>
      <c r="F34" s="3">
        <f t="shared" si="2"/>
        <v>5.1489431035629547</v>
      </c>
      <c r="G34" s="4">
        <f t="shared" si="3"/>
        <v>3.8539431035629548</v>
      </c>
      <c r="H34" s="4">
        <f t="shared" si="4"/>
        <v>3.575943103562949</v>
      </c>
      <c r="I34">
        <v>-497.37000088646198</v>
      </c>
      <c r="J34">
        <v>-497.898411220963</v>
      </c>
      <c r="K34">
        <v>-498.05549980536102</v>
      </c>
      <c r="L34">
        <f t="shared" si="20"/>
        <v>-498.14298971864628</v>
      </c>
      <c r="M34">
        <f t="shared" si="19"/>
        <v>-498.16448267150167</v>
      </c>
      <c r="N34" s="6">
        <f t="shared" si="21"/>
        <v>-498.17303100502369</v>
      </c>
      <c r="O34" s="7">
        <f t="shared" si="6"/>
        <v>4.6341451158854481</v>
      </c>
      <c r="P34" s="7">
        <f t="shared" si="7"/>
        <v>4.2391054681860387</v>
      </c>
      <c r="Q34" s="7">
        <f t="shared" si="8"/>
        <v>4.5309372004060737</v>
      </c>
      <c r="R34" s="3">
        <f t="shared" si="9"/>
        <v>4.6470066393345251</v>
      </c>
      <c r="S34" s="7">
        <f t="shared" si="10"/>
        <v>3.3391451158854437</v>
      </c>
      <c r="T34" s="7">
        <f t="shared" si="11"/>
        <v>2.9441054681860379</v>
      </c>
      <c r="U34" s="7">
        <f t="shared" si="12"/>
        <v>3.2359372004060702</v>
      </c>
      <c r="V34" s="4">
        <f t="shared" si="13"/>
        <v>3.3520066393345189</v>
      </c>
      <c r="X34" s="7">
        <f t="shared" si="14"/>
        <v>3.0611451158854379</v>
      </c>
      <c r="Y34" s="7">
        <f t="shared" si="15"/>
        <v>2.6661054681860321</v>
      </c>
      <c r="Z34" s="7">
        <f t="shared" si="16"/>
        <v>2.9579372004060644</v>
      </c>
      <c r="AA34" s="4">
        <f t="shared" si="17"/>
        <v>3.0740066393345131</v>
      </c>
    </row>
    <row r="35" spans="1:27">
      <c r="A35" t="s">
        <v>146</v>
      </c>
      <c r="B35">
        <v>-498.53135498</v>
      </c>
      <c r="C35">
        <v>97.132999999999996</v>
      </c>
      <c r="D35">
        <v>92.016999999999996</v>
      </c>
      <c r="E35">
        <v>89.605999999999995</v>
      </c>
      <c r="F35" s="3">
        <f t="shared" si="2"/>
        <v>5.1582559718144907</v>
      </c>
      <c r="G35" s="4">
        <f t="shared" si="3"/>
        <v>4.2162559718144763</v>
      </c>
      <c r="H35" s="4">
        <f t="shared" si="4"/>
        <v>4.0072559718144873</v>
      </c>
      <c r="I35">
        <v>-497.369787586776</v>
      </c>
      <c r="J35">
        <v>-497.89857799973998</v>
      </c>
      <c r="K35">
        <v>-498.05579661744298</v>
      </c>
      <c r="L35">
        <f t="shared" si="20"/>
        <v>-498.14333241945474</v>
      </c>
      <c r="M35">
        <f t="shared" si="19"/>
        <v>-498.16486969639152</v>
      </c>
      <c r="N35" s="6">
        <f t="shared" si="21"/>
        <v>-498.1734356588093</v>
      </c>
      <c r="O35" s="7">
        <f t="shared" si="6"/>
        <v>4.4478927194416773</v>
      </c>
      <c r="P35" s="7">
        <f t="shared" si="7"/>
        <v>4.0240574606444905</v>
      </c>
      <c r="Q35" s="7">
        <f t="shared" si="8"/>
        <v>4.2880754114173207</v>
      </c>
      <c r="R35" s="3">
        <f t="shared" si="9"/>
        <v>4.3930825510597602</v>
      </c>
      <c r="S35" s="7">
        <f t="shared" si="10"/>
        <v>3.5058927194416754</v>
      </c>
      <c r="T35" s="7">
        <f t="shared" si="11"/>
        <v>3.0820574606444779</v>
      </c>
      <c r="U35" s="7">
        <f t="shared" si="12"/>
        <v>3.346075411417317</v>
      </c>
      <c r="V35" s="4">
        <f t="shared" si="13"/>
        <v>3.4510825510597556</v>
      </c>
      <c r="X35" s="7">
        <f t="shared" si="14"/>
        <v>3.2968927194416722</v>
      </c>
      <c r="Y35" s="7">
        <f t="shared" si="15"/>
        <v>2.8730574606444748</v>
      </c>
      <c r="Z35" s="7">
        <f t="shared" si="16"/>
        <v>3.1370754114173138</v>
      </c>
      <c r="AA35" s="4">
        <f t="shared" si="17"/>
        <v>3.2420825510597524</v>
      </c>
    </row>
    <row r="36" spans="1:27">
      <c r="A36" t="s">
        <v>147</v>
      </c>
      <c r="B36">
        <v>-498.53132377899999</v>
      </c>
      <c r="C36">
        <v>96.852000000000004</v>
      </c>
      <c r="D36">
        <v>91.707999999999998</v>
      </c>
      <c r="E36">
        <v>89.283000000000001</v>
      </c>
      <c r="F36" s="3">
        <f t="shared" si="2"/>
        <v>5.1778348952382336</v>
      </c>
      <c r="G36" s="4">
        <f t="shared" si="3"/>
        <v>3.9548348952382355</v>
      </c>
      <c r="H36" s="4">
        <f t="shared" si="4"/>
        <v>3.7038348952382307</v>
      </c>
      <c r="I36">
        <v>-497.36813950279901</v>
      </c>
      <c r="J36">
        <v>-497.89759846666101</v>
      </c>
      <c r="K36">
        <v>-498.05501047443801</v>
      </c>
      <c r="L36">
        <f t="shared" si="20"/>
        <v>-498.1426623299343</v>
      </c>
      <c r="M36">
        <f t="shared" si="19"/>
        <v>-498.16421772102586</v>
      </c>
      <c r="N36" s="6">
        <f t="shared" si="21"/>
        <v>-498.1727908879372</v>
      </c>
      <c r="O36" s="7">
        <f t="shared" si="6"/>
        <v>4.9412049109764942</v>
      </c>
      <c r="P36" s="7">
        <f t="shared" si="7"/>
        <v>4.4445449899640748</v>
      </c>
      <c r="Q36" s="7">
        <f t="shared" si="8"/>
        <v>4.6971961368121216</v>
      </c>
      <c r="R36" s="3">
        <f t="shared" si="9"/>
        <v>4.7976823884192745</v>
      </c>
      <c r="S36" s="7">
        <f t="shared" si="10"/>
        <v>3.7182049109764961</v>
      </c>
      <c r="T36" s="7">
        <f t="shared" si="11"/>
        <v>3.2215449899640731</v>
      </c>
      <c r="U36" s="7">
        <f t="shared" si="12"/>
        <v>3.4741961368121252</v>
      </c>
      <c r="V36" s="4">
        <f t="shared" si="13"/>
        <v>3.5746823884192764</v>
      </c>
      <c r="X36" s="7">
        <f t="shared" si="14"/>
        <v>3.4672049109764913</v>
      </c>
      <c r="Y36" s="7">
        <f t="shared" si="15"/>
        <v>2.9705449899640683</v>
      </c>
      <c r="Z36" s="7">
        <f t="shared" si="16"/>
        <v>3.2231961368121205</v>
      </c>
      <c r="AA36" s="4">
        <f t="shared" si="17"/>
        <v>3.3236823884192717</v>
      </c>
    </row>
    <row r="37" spans="1:27">
      <c r="A37" t="s">
        <v>148</v>
      </c>
      <c r="B37">
        <v>-498.53118679699998</v>
      </c>
      <c r="C37">
        <v>97.558000000000007</v>
      </c>
      <c r="D37">
        <v>92.522000000000006</v>
      </c>
      <c r="E37">
        <v>90.149000000000001</v>
      </c>
      <c r="F37" s="3">
        <f t="shared" si="2"/>
        <v>5.2637923994082882</v>
      </c>
      <c r="G37" s="4">
        <f t="shared" si="3"/>
        <v>4.7467923994082923</v>
      </c>
      <c r="H37" s="4">
        <f t="shared" si="4"/>
        <v>4.6557923994082842</v>
      </c>
      <c r="I37">
        <v>-497.37068827362901</v>
      </c>
      <c r="J37">
        <v>-497.89858501684199</v>
      </c>
      <c r="K37">
        <v>-498.05552368324902</v>
      </c>
      <c r="L37">
        <f t="shared" si="20"/>
        <v>-498.14292579512909</v>
      </c>
      <c r="M37">
        <f t="shared" si="19"/>
        <v>-498.16440254124416</v>
      </c>
      <c r="N37" s="6">
        <f t="shared" si="21"/>
        <v>-498.17294442890358</v>
      </c>
      <c r="O37" s="7">
        <f t="shared" si="6"/>
        <v>4.6191615147050467</v>
      </c>
      <c r="P37" s="7">
        <f t="shared" si="7"/>
        <v>4.2792180814835907</v>
      </c>
      <c r="Q37" s="7">
        <f t="shared" si="8"/>
        <v>4.5812196969660883</v>
      </c>
      <c r="R37" s="3">
        <f t="shared" si="9"/>
        <v>4.7013339758069908</v>
      </c>
      <c r="S37" s="7">
        <f t="shared" si="10"/>
        <v>4.1021615147050454</v>
      </c>
      <c r="T37" s="7">
        <f t="shared" si="11"/>
        <v>3.7622180814835957</v>
      </c>
      <c r="U37" s="7">
        <f t="shared" si="12"/>
        <v>4.0642196969660915</v>
      </c>
      <c r="V37" s="4">
        <f t="shared" si="13"/>
        <v>4.1843339758069931</v>
      </c>
      <c r="X37" s="7">
        <f t="shared" si="14"/>
        <v>4.0111615147050372</v>
      </c>
      <c r="Y37" s="7">
        <f t="shared" si="15"/>
        <v>3.6712180814835875</v>
      </c>
      <c r="Z37" s="7">
        <f t="shared" si="16"/>
        <v>3.9732196969660833</v>
      </c>
      <c r="AA37" s="4">
        <f t="shared" si="17"/>
        <v>4.0933339758069849</v>
      </c>
    </row>
    <row r="38" spans="1:27">
      <c r="A38" t="s">
        <v>149</v>
      </c>
      <c r="B38">
        <v>-498.53109006099999</v>
      </c>
      <c r="C38">
        <v>96.683999999999997</v>
      </c>
      <c r="D38">
        <v>91.518000000000001</v>
      </c>
      <c r="E38">
        <v>89.082999999999998</v>
      </c>
      <c r="F38" s="3">
        <f t="shared" si="2"/>
        <v>5.3244951568621364</v>
      </c>
      <c r="G38" s="4">
        <f t="shared" si="3"/>
        <v>3.9334951568621364</v>
      </c>
      <c r="H38" s="4">
        <f t="shared" si="4"/>
        <v>3.6504951568621351</v>
      </c>
      <c r="I38">
        <v>-497.37012265662099</v>
      </c>
      <c r="J38">
        <v>-497.89803393449603</v>
      </c>
      <c r="K38">
        <v>-498.055010690443</v>
      </c>
      <c r="L38">
        <f t="shared" si="20"/>
        <v>-498.14238144025529</v>
      </c>
      <c r="M38">
        <f t="shared" si="19"/>
        <v>-498.16391597370171</v>
      </c>
      <c r="N38" s="6">
        <f t="shared" si="21"/>
        <v>-498.17248084495861</v>
      </c>
      <c r="O38" s="7">
        <f t="shared" si="6"/>
        <v>4.9410693657955926</v>
      </c>
      <c r="P38" s="7">
        <f t="shared" si="7"/>
        <v>4.6208059275448852</v>
      </c>
      <c r="Q38" s="7">
        <f t="shared" si="8"/>
        <v>4.886545444544617</v>
      </c>
      <c r="R38" s="3">
        <f t="shared" si="9"/>
        <v>4.9922372979806884</v>
      </c>
      <c r="S38" s="7">
        <f t="shared" si="10"/>
        <v>3.5500693657955935</v>
      </c>
      <c r="T38" s="7">
        <f t="shared" si="11"/>
        <v>3.2298059275448736</v>
      </c>
      <c r="U38" s="7">
        <f t="shared" si="12"/>
        <v>3.4955454445446179</v>
      </c>
      <c r="V38" s="4">
        <f t="shared" si="13"/>
        <v>3.6012372979806884</v>
      </c>
      <c r="X38" s="7">
        <f t="shared" si="14"/>
        <v>3.2670693657955923</v>
      </c>
      <c r="Y38" s="7">
        <f t="shared" si="15"/>
        <v>2.9468059275448724</v>
      </c>
      <c r="Z38" s="7">
        <f t="shared" si="16"/>
        <v>3.2125454445446167</v>
      </c>
      <c r="AA38" s="4">
        <f t="shared" si="17"/>
        <v>3.3182372979806871</v>
      </c>
    </row>
    <row r="39" spans="1:27">
      <c r="A39" t="s">
        <v>43</v>
      </c>
      <c r="B39">
        <v>-498.53102566799998</v>
      </c>
      <c r="C39">
        <v>97.028999999999996</v>
      </c>
      <c r="D39">
        <v>91.894999999999996</v>
      </c>
      <c r="E39">
        <v>89.475999999999999</v>
      </c>
      <c r="F39" s="3">
        <f t="shared" si="2"/>
        <v>5.3649023750778229</v>
      </c>
      <c r="G39" s="4">
        <f t="shared" si="3"/>
        <v>4.3189023750778119</v>
      </c>
      <c r="H39" s="4">
        <f t="shared" si="4"/>
        <v>4.0839023750778125</v>
      </c>
      <c r="I39">
        <v>-497.369567127116</v>
      </c>
      <c r="J39">
        <v>-497.89842373278401</v>
      </c>
      <c r="K39">
        <v>-498.05556459559</v>
      </c>
      <c r="L39">
        <f t="shared" si="20"/>
        <v>-498.14320879026468</v>
      </c>
      <c r="M39">
        <f t="shared" si="19"/>
        <v>-498.16458373076154</v>
      </c>
      <c r="N39" s="6">
        <f t="shared" si="21"/>
        <v>-498.17308512755022</v>
      </c>
      <c r="O39" s="7">
        <f t="shared" si="6"/>
        <v>4.5934886327216464</v>
      </c>
      <c r="P39" s="7">
        <f t="shared" si="7"/>
        <v>4.1016359499254627</v>
      </c>
      <c r="Q39" s="7">
        <f t="shared" si="8"/>
        <v>4.4675215563795341</v>
      </c>
      <c r="R39" s="3">
        <f t="shared" si="9"/>
        <v>4.6130442406264551</v>
      </c>
      <c r="S39" s="7">
        <f t="shared" si="10"/>
        <v>3.5474886327216382</v>
      </c>
      <c r="T39" s="7">
        <f t="shared" si="11"/>
        <v>3.0556359499254597</v>
      </c>
      <c r="U39" s="7">
        <f t="shared" si="12"/>
        <v>3.4215215563795311</v>
      </c>
      <c r="V39" s="4">
        <f t="shared" si="13"/>
        <v>3.5670442406264442</v>
      </c>
      <c r="X39" s="7">
        <f t="shared" si="14"/>
        <v>3.3124886327216387</v>
      </c>
      <c r="Y39" s="7">
        <f t="shared" si="15"/>
        <v>2.8206359499254603</v>
      </c>
      <c r="Z39" s="7">
        <f t="shared" si="16"/>
        <v>3.1865215563795317</v>
      </c>
      <c r="AA39" s="4">
        <f t="shared" si="17"/>
        <v>3.3320442406264448</v>
      </c>
    </row>
    <row r="40" spans="1:27">
      <c r="A40" t="s">
        <v>40</v>
      </c>
      <c r="B40">
        <v>-498.53101883599999</v>
      </c>
      <c r="C40">
        <v>97.581999999999994</v>
      </c>
      <c r="D40">
        <v>92.56</v>
      </c>
      <c r="E40">
        <v>90.191000000000003</v>
      </c>
      <c r="F40" s="3">
        <f t="shared" si="2"/>
        <v>5.3691895198716981</v>
      </c>
      <c r="G40" s="4">
        <f t="shared" si="3"/>
        <v>4.8761895198716871</v>
      </c>
      <c r="H40" s="4">
        <f t="shared" si="4"/>
        <v>4.8031895198716938</v>
      </c>
      <c r="I40">
        <v>-497.371672686149</v>
      </c>
      <c r="J40">
        <v>-497.898178557145</v>
      </c>
      <c r="K40">
        <v>-498.05503667258301</v>
      </c>
      <c r="L40">
        <f t="shared" si="20"/>
        <v>-498.14187556029174</v>
      </c>
      <c r="M40">
        <f t="shared" si="19"/>
        <v>-498.16385964697906</v>
      </c>
      <c r="N40" s="6">
        <f t="shared" si="21"/>
        <v>-498.17260331782057</v>
      </c>
      <c r="O40" s="7">
        <f t="shared" si="6"/>
        <v>4.9247653265162761</v>
      </c>
      <c r="P40" s="7">
        <f t="shared" si="7"/>
        <v>4.9382504025274105</v>
      </c>
      <c r="Q40" s="7">
        <f t="shared" si="8"/>
        <v>4.9218909972150602</v>
      </c>
      <c r="R40" s="3">
        <f t="shared" si="9"/>
        <v>4.9153844155470114</v>
      </c>
      <c r="S40" s="7">
        <f t="shared" si="10"/>
        <v>4.4317653265162704</v>
      </c>
      <c r="T40" s="7">
        <f t="shared" si="11"/>
        <v>4.4452504025274067</v>
      </c>
      <c r="U40" s="7">
        <f t="shared" si="12"/>
        <v>4.4288909972150492</v>
      </c>
      <c r="V40" s="4">
        <f t="shared" si="13"/>
        <v>4.4223844155470005</v>
      </c>
      <c r="X40" s="7">
        <f t="shared" si="14"/>
        <v>4.3587653265162771</v>
      </c>
      <c r="Y40" s="7">
        <f t="shared" si="15"/>
        <v>4.3722504025274134</v>
      </c>
      <c r="Z40" s="7">
        <f t="shared" si="16"/>
        <v>4.3558909972150559</v>
      </c>
      <c r="AA40" s="4">
        <f t="shared" si="17"/>
        <v>4.3493844155470072</v>
      </c>
    </row>
    <row r="41" spans="1:27">
      <c r="A41" t="s">
        <v>88</v>
      </c>
      <c r="B41">
        <v>-498.53097273100002</v>
      </c>
      <c r="C41">
        <v>98.05</v>
      </c>
      <c r="D41">
        <v>93.093000000000004</v>
      </c>
      <c r="E41">
        <v>90.754999999999995</v>
      </c>
      <c r="F41" s="3">
        <f t="shared" si="2"/>
        <v>5.3981208446187701</v>
      </c>
      <c r="G41" s="4">
        <f t="shared" si="3"/>
        <v>5.3731208446187679</v>
      </c>
      <c r="H41" s="4">
        <f t="shared" si="4"/>
        <v>5.3961208446187641</v>
      </c>
      <c r="I41">
        <v>-497.370617629648</v>
      </c>
      <c r="J41">
        <v>-497.897985498325</v>
      </c>
      <c r="K41">
        <v>-498.05474953199803</v>
      </c>
      <c r="L41">
        <f t="shared" si="20"/>
        <v>-498.14208148325542</v>
      </c>
      <c r="M41">
        <f t="shared" si="19"/>
        <v>-498.16350723557611</v>
      </c>
      <c r="N41" s="6">
        <f t="shared" si="21"/>
        <v>-498.17202884161264</v>
      </c>
      <c r="O41" s="7">
        <f t="shared" si="6"/>
        <v>5.1049487668861104</v>
      </c>
      <c r="P41" s="7">
        <f t="shared" si="7"/>
        <v>4.8090317898052906</v>
      </c>
      <c r="Q41" s="7">
        <f t="shared" si="8"/>
        <v>5.1430324949006563</v>
      </c>
      <c r="R41" s="3">
        <f t="shared" si="9"/>
        <v>5.2758736844535692</v>
      </c>
      <c r="S41" s="7">
        <f t="shared" si="10"/>
        <v>5.0799487668861047</v>
      </c>
      <c r="T41" s="7">
        <f t="shared" si="11"/>
        <v>4.7840317898052831</v>
      </c>
      <c r="U41" s="7">
        <f t="shared" si="12"/>
        <v>5.1180324949006462</v>
      </c>
      <c r="V41" s="4">
        <f t="shared" si="13"/>
        <v>5.2508736844535662</v>
      </c>
      <c r="X41" s="7">
        <f t="shared" ref="X41:X70" si="22">O41-$O$6+E41-$E$6</f>
        <v>5.1029487668861009</v>
      </c>
      <c r="Y41" s="7">
        <f t="shared" si="15"/>
        <v>4.8070317898052792</v>
      </c>
      <c r="Z41" s="7">
        <f t="shared" si="16"/>
        <v>5.1410324949006423</v>
      </c>
      <c r="AA41" s="4">
        <f t="shared" ref="AA41:AA70" si="23">R41-$R$6+E41-$E$6</f>
        <v>5.2738736844535623</v>
      </c>
    </row>
    <row r="42" spans="1:27">
      <c r="A42" t="s">
        <v>55</v>
      </c>
      <c r="B42">
        <v>-498.53077578300002</v>
      </c>
      <c r="C42">
        <v>96.878</v>
      </c>
      <c r="D42">
        <v>91.760999999999996</v>
      </c>
      <c r="E42">
        <v>89.347999999999999</v>
      </c>
      <c r="F42" s="3">
        <f t="shared" si="2"/>
        <v>5.5217075825044848</v>
      </c>
      <c r="G42" s="4">
        <f t="shared" si="3"/>
        <v>4.3247075825044874</v>
      </c>
      <c r="H42" s="4">
        <f t="shared" si="4"/>
        <v>4.1127075825044841</v>
      </c>
      <c r="I42">
        <v>-497.36915362297401</v>
      </c>
      <c r="J42">
        <v>-497.89736883995897</v>
      </c>
      <c r="K42">
        <v>-498.05447619425303</v>
      </c>
      <c r="L42">
        <f t="shared" si="20"/>
        <v>-498.14185702610627</v>
      </c>
      <c r="M42">
        <f t="shared" si="19"/>
        <v>-498.1634720823269</v>
      </c>
      <c r="N42" s="6">
        <f t="shared" si="21"/>
        <v>-498.17206897968742</v>
      </c>
      <c r="O42" s="7">
        <f t="shared" si="6"/>
        <v>5.2764707942553501</v>
      </c>
      <c r="P42" s="7">
        <f t="shared" si="7"/>
        <v>4.9498807796922826</v>
      </c>
      <c r="Q42" s="7">
        <f t="shared" si="8"/>
        <v>5.1650914921733468</v>
      </c>
      <c r="R42" s="3">
        <f t="shared" si="9"/>
        <v>5.2506866618525754</v>
      </c>
      <c r="S42" s="7">
        <f t="shared" si="10"/>
        <v>4.079470794255343</v>
      </c>
      <c r="T42" s="7">
        <f t="shared" si="11"/>
        <v>3.7528807796922763</v>
      </c>
      <c r="U42" s="7">
        <f t="shared" si="12"/>
        <v>3.9680914921733432</v>
      </c>
      <c r="V42" s="4">
        <f t="shared" si="13"/>
        <v>4.0536866618525664</v>
      </c>
      <c r="X42" s="7">
        <f t="shared" si="22"/>
        <v>3.8674707942553397</v>
      </c>
      <c r="Y42" s="7">
        <f t="shared" si="15"/>
        <v>3.540880779692273</v>
      </c>
      <c r="Z42" s="7">
        <f t="shared" si="16"/>
        <v>3.7560914921733399</v>
      </c>
      <c r="AA42" s="4">
        <f t="shared" si="23"/>
        <v>3.8416866618525631</v>
      </c>
    </row>
    <row r="43" spans="1:27">
      <c r="A43" t="s">
        <v>71</v>
      </c>
      <c r="B43">
        <v>-498.53063853700002</v>
      </c>
      <c r="C43">
        <v>96.721999999999994</v>
      </c>
      <c r="D43">
        <v>91.549000000000007</v>
      </c>
      <c r="E43">
        <v>89.11</v>
      </c>
      <c r="F43" s="3">
        <f t="shared" si="2"/>
        <v>5.6078307491742327</v>
      </c>
      <c r="G43" s="4">
        <f t="shared" si="3"/>
        <v>4.2548307491742179</v>
      </c>
      <c r="H43" s="4">
        <f t="shared" si="4"/>
        <v>3.960830749174221</v>
      </c>
      <c r="I43">
        <v>-497.36912616407699</v>
      </c>
      <c r="J43">
        <v>-497.89759652205998</v>
      </c>
      <c r="K43">
        <v>-498.05487287513103</v>
      </c>
      <c r="L43">
        <f t="shared" si="20"/>
        <v>-498.14220280204069</v>
      </c>
      <c r="M43">
        <f t="shared" si="19"/>
        <v>-498.16398600896889</v>
      </c>
      <c r="N43" s="6">
        <f t="shared" si="21"/>
        <v>-498.17264978445166</v>
      </c>
      <c r="O43" s="7">
        <f t="shared" si="6"/>
        <v>5.0275497811226302</v>
      </c>
      <c r="P43" s="7">
        <f t="shared" si="7"/>
        <v>4.7329031014457561</v>
      </c>
      <c r="Q43" s="7">
        <f t="shared" si="8"/>
        <v>4.8425976501592176</v>
      </c>
      <c r="R43" s="3">
        <f t="shared" si="9"/>
        <v>4.886226163840317</v>
      </c>
      <c r="S43" s="7">
        <f t="shared" si="10"/>
        <v>3.6745497811226215</v>
      </c>
      <c r="T43" s="7">
        <f t="shared" si="11"/>
        <v>3.3799031014457483</v>
      </c>
      <c r="U43" s="7">
        <f t="shared" si="12"/>
        <v>3.4895976501592116</v>
      </c>
      <c r="V43" s="4">
        <f t="shared" si="13"/>
        <v>3.5332261638403111</v>
      </c>
      <c r="X43" s="7">
        <f t="shared" si="22"/>
        <v>3.3805497811226246</v>
      </c>
      <c r="Y43" s="7">
        <f t="shared" si="15"/>
        <v>3.0859031014457514</v>
      </c>
      <c r="Z43" s="7">
        <f t="shared" si="16"/>
        <v>3.1955976501592147</v>
      </c>
      <c r="AA43" s="4">
        <f t="shared" si="23"/>
        <v>3.2392261638403141</v>
      </c>
    </row>
    <row r="44" spans="1:27">
      <c r="A44" t="s">
        <v>150</v>
      </c>
      <c r="B44">
        <v>-498.530588185</v>
      </c>
      <c r="C44">
        <v>97.441999999999993</v>
      </c>
      <c r="D44">
        <v>92.4</v>
      </c>
      <c r="E44">
        <v>90.022999999999996</v>
      </c>
      <c r="F44" s="3">
        <f t="shared" si="2"/>
        <v>5.6394271067315866</v>
      </c>
      <c r="G44" s="4">
        <f t="shared" si="3"/>
        <v>5.0064271067315786</v>
      </c>
      <c r="H44" s="4">
        <f t="shared" si="4"/>
        <v>4.9054271067315796</v>
      </c>
      <c r="I44">
        <v>-497.36974260335899</v>
      </c>
      <c r="J44">
        <v>-497.89792918308899</v>
      </c>
      <c r="K44">
        <v>-498.05501972005698</v>
      </c>
      <c r="L44">
        <f t="shared" si="20"/>
        <v>-498.14240411427835</v>
      </c>
      <c r="M44">
        <f t="shared" si="19"/>
        <v>-498.16400394082603</v>
      </c>
      <c r="N44" s="6">
        <f t="shared" si="21"/>
        <v>-498.17259478093024</v>
      </c>
      <c r="O44" s="7">
        <f t="shared" si="6"/>
        <v>4.9354031973863641</v>
      </c>
      <c r="P44" s="7">
        <f t="shared" si="7"/>
        <v>4.6065777630321074</v>
      </c>
      <c r="Q44" s="7">
        <f t="shared" si="8"/>
        <v>4.8313452397325367</v>
      </c>
      <c r="R44" s="3">
        <f t="shared" si="9"/>
        <v>4.9207413951970445</v>
      </c>
      <c r="S44" s="7">
        <f t="shared" si="10"/>
        <v>4.3024031973863543</v>
      </c>
      <c r="T44" s="7">
        <f t="shared" si="11"/>
        <v>3.9735777630320968</v>
      </c>
      <c r="U44" s="7">
        <f t="shared" si="12"/>
        <v>4.1983452397325323</v>
      </c>
      <c r="V44" s="4">
        <f t="shared" si="13"/>
        <v>4.2877413951970311</v>
      </c>
      <c r="X44" s="7">
        <f t="shared" si="22"/>
        <v>4.2014031973863553</v>
      </c>
      <c r="Y44" s="7">
        <f t="shared" si="15"/>
        <v>3.8725777630320977</v>
      </c>
      <c r="Z44" s="7">
        <f t="shared" si="16"/>
        <v>4.0973452397325332</v>
      </c>
      <c r="AA44" s="4">
        <f t="shared" si="23"/>
        <v>4.186741395197032</v>
      </c>
    </row>
    <row r="45" spans="1:27">
      <c r="A45" t="s">
        <v>25</v>
      </c>
      <c r="B45">
        <v>-498.53057500800003</v>
      </c>
      <c r="C45">
        <v>97.441999999999993</v>
      </c>
      <c r="D45">
        <v>92.393000000000001</v>
      </c>
      <c r="E45">
        <v>90.013000000000005</v>
      </c>
      <c r="F45" s="3">
        <f t="shared" si="2"/>
        <v>5.6476957991864074</v>
      </c>
      <c r="G45" s="4">
        <f t="shared" si="3"/>
        <v>5.0146957991863985</v>
      </c>
      <c r="H45" s="4">
        <f t="shared" si="4"/>
        <v>4.9036957991864085</v>
      </c>
      <c r="I45">
        <v>-497.37025451570298</v>
      </c>
      <c r="J45">
        <v>-497.898047146191</v>
      </c>
      <c r="K45">
        <v>-498.05495095174501</v>
      </c>
      <c r="L45">
        <f t="shared" si="20"/>
        <v>-498.14233973515979</v>
      </c>
      <c r="M45">
        <f t="shared" si="19"/>
        <v>-498.16380562443288</v>
      </c>
      <c r="N45" s="6">
        <f t="shared" si="21"/>
        <v>-498.17234319403008</v>
      </c>
      <c r="O45" s="7">
        <f t="shared" si="6"/>
        <v>4.9785559653530607</v>
      </c>
      <c r="P45" s="7">
        <f t="shared" si="7"/>
        <v>4.646976270508083</v>
      </c>
      <c r="Q45" s="7">
        <f t="shared" si="8"/>
        <v>4.9557906573023489</v>
      </c>
      <c r="R45" s="3">
        <f t="shared" si="9"/>
        <v>5.0786145611421931</v>
      </c>
      <c r="S45" s="7">
        <f t="shared" si="10"/>
        <v>4.3455559653530571</v>
      </c>
      <c r="T45" s="7">
        <f t="shared" si="11"/>
        <v>4.013976270508067</v>
      </c>
      <c r="U45" s="7">
        <f t="shared" si="12"/>
        <v>4.3227906573023347</v>
      </c>
      <c r="V45" s="4">
        <f t="shared" si="13"/>
        <v>4.4456145611421789</v>
      </c>
      <c r="X45" s="7">
        <f t="shared" si="22"/>
        <v>4.2345559653530671</v>
      </c>
      <c r="Y45" s="7">
        <f t="shared" si="15"/>
        <v>3.9029762705080771</v>
      </c>
      <c r="Z45" s="7">
        <f t="shared" si="16"/>
        <v>4.2117906573023447</v>
      </c>
      <c r="AA45" s="4">
        <f t="shared" si="23"/>
        <v>4.3346145611421889</v>
      </c>
    </row>
    <row r="46" spans="1:27">
      <c r="A46" t="s">
        <v>102</v>
      </c>
      <c r="B46">
        <v>-498.53054861300001</v>
      </c>
      <c r="C46">
        <v>96.37</v>
      </c>
      <c r="D46">
        <v>91.155000000000001</v>
      </c>
      <c r="E46">
        <v>88.694999999999993</v>
      </c>
      <c r="F46" s="3">
        <f t="shared" si="2"/>
        <v>5.6642589120338451</v>
      </c>
      <c r="G46" s="4">
        <f t="shared" si="3"/>
        <v>3.9592589120338459</v>
      </c>
      <c r="H46" s="4">
        <f t="shared" si="4"/>
        <v>3.6022589120338324</v>
      </c>
      <c r="I46">
        <v>-497.36656902926302</v>
      </c>
      <c r="J46">
        <v>-497.89668820250398</v>
      </c>
      <c r="K46">
        <v>-498.05449441730201</v>
      </c>
      <c r="L46">
        <f t="shared" si="20"/>
        <v>-498.14205764840409</v>
      </c>
      <c r="M46">
        <f t="shared" si="19"/>
        <v>-498.16397515168762</v>
      </c>
      <c r="N46" s="6">
        <f t="shared" si="21"/>
        <v>-498.1726923404936</v>
      </c>
      <c r="O46" s="7">
        <f t="shared" si="6"/>
        <v>5.2650356581882081</v>
      </c>
      <c r="P46" s="7">
        <f t="shared" si="7"/>
        <v>4.8239883850708587</v>
      </c>
      <c r="Q46" s="7">
        <f t="shared" si="8"/>
        <v>4.8494106971270803</v>
      </c>
      <c r="R46" s="3">
        <f t="shared" si="9"/>
        <v>4.8595218439185768</v>
      </c>
      <c r="S46" s="7">
        <f t="shared" si="10"/>
        <v>3.5600356581882124</v>
      </c>
      <c r="T46" s="7">
        <f t="shared" si="11"/>
        <v>3.118988385070864</v>
      </c>
      <c r="U46" s="7">
        <f t="shared" si="12"/>
        <v>3.1444106971270855</v>
      </c>
      <c r="V46" s="4">
        <f t="shared" si="13"/>
        <v>3.1545218439185732</v>
      </c>
      <c r="X46" s="7">
        <f t="shared" si="22"/>
        <v>3.2030356581881989</v>
      </c>
      <c r="Y46" s="7">
        <f t="shared" si="15"/>
        <v>2.7619883850708504</v>
      </c>
      <c r="Z46" s="7">
        <f t="shared" si="16"/>
        <v>2.787410697127072</v>
      </c>
      <c r="AA46" s="4">
        <f t="shared" si="23"/>
        <v>2.7975218439185596</v>
      </c>
    </row>
    <row r="47" spans="1:27">
      <c r="A47" t="s">
        <v>7</v>
      </c>
      <c r="B47">
        <v>-498.53051628499998</v>
      </c>
      <c r="C47">
        <v>97.804000000000002</v>
      </c>
      <c r="D47">
        <v>92.811000000000007</v>
      </c>
      <c r="E47">
        <v>90.454999999999998</v>
      </c>
      <c r="F47" s="3">
        <f t="shared" si="2"/>
        <v>5.6845450386579461</v>
      </c>
      <c r="G47" s="4">
        <f t="shared" si="3"/>
        <v>5.4135450386579436</v>
      </c>
      <c r="H47" s="4">
        <f t="shared" si="4"/>
        <v>5.3825450386579377</v>
      </c>
      <c r="I47">
        <v>-497.37059534069198</v>
      </c>
      <c r="J47">
        <v>-497.89766391494902</v>
      </c>
      <c r="K47">
        <v>-498.05434940962402</v>
      </c>
      <c r="L47">
        <f t="shared" si="20"/>
        <v>-498.14162136931935</v>
      </c>
      <c r="M47">
        <f t="shared" si="19"/>
        <v>-498.16305262544188</v>
      </c>
      <c r="N47" s="6">
        <f t="shared" si="21"/>
        <v>-498.17157642049062</v>
      </c>
      <c r="O47" s="7">
        <f t="shared" si="6"/>
        <v>5.3560293514020207</v>
      </c>
      <c r="P47" s="7">
        <f t="shared" si="7"/>
        <v>5.0977576484892397</v>
      </c>
      <c r="Q47" s="7">
        <f t="shared" si="8"/>
        <v>5.4283046657281879</v>
      </c>
      <c r="R47" s="3">
        <f t="shared" si="9"/>
        <v>5.5597722293602088</v>
      </c>
      <c r="S47" s="7">
        <f t="shared" si="10"/>
        <v>5.0850293514020137</v>
      </c>
      <c r="T47" s="7">
        <f t="shared" si="11"/>
        <v>4.8267576484892345</v>
      </c>
      <c r="U47" s="7">
        <f t="shared" si="12"/>
        <v>5.1573046657281907</v>
      </c>
      <c r="V47" s="4">
        <f t="shared" si="13"/>
        <v>5.2887722293602053</v>
      </c>
      <c r="X47" s="7">
        <f t="shared" si="22"/>
        <v>5.0540293514020078</v>
      </c>
      <c r="Y47" s="7">
        <f t="shared" si="15"/>
        <v>4.7957576484892286</v>
      </c>
      <c r="Z47" s="7">
        <f t="shared" si="16"/>
        <v>5.1263046657281848</v>
      </c>
      <c r="AA47" s="4">
        <f t="shared" si="23"/>
        <v>5.2577722293601994</v>
      </c>
    </row>
    <row r="48" spans="1:27">
      <c r="A48" t="s">
        <v>95</v>
      </c>
      <c r="B48">
        <v>-498.530426734</v>
      </c>
      <c r="C48">
        <v>96.313000000000002</v>
      </c>
      <c r="D48">
        <v>91.049000000000007</v>
      </c>
      <c r="E48">
        <v>88.569000000000003</v>
      </c>
      <c r="F48" s="3">
        <f t="shared" si="2"/>
        <v>5.7407391404583663</v>
      </c>
      <c r="G48" s="4">
        <f t="shared" si="3"/>
        <v>3.9787391404583587</v>
      </c>
      <c r="H48" s="4">
        <f t="shared" si="4"/>
        <v>3.5527391404583568</v>
      </c>
      <c r="I48">
        <v>-497.36744244334199</v>
      </c>
      <c r="J48">
        <v>-497.89736925099498</v>
      </c>
      <c r="K48">
        <v>-498.054870431187</v>
      </c>
      <c r="L48">
        <f t="shared" si="20"/>
        <v>-498.14264965910866</v>
      </c>
      <c r="M48">
        <f t="shared" si="19"/>
        <v>-498.16413954264812</v>
      </c>
      <c r="N48" s="6">
        <f t="shared" si="21"/>
        <v>-498.17268665541957</v>
      </c>
      <c r="O48" s="7">
        <f t="shared" si="6"/>
        <v>5.0290833791781724</v>
      </c>
      <c r="P48" s="7">
        <f t="shared" si="7"/>
        <v>4.4524960532256159</v>
      </c>
      <c r="Q48" s="7">
        <f t="shared" si="8"/>
        <v>4.7462538103062908</v>
      </c>
      <c r="R48" s="3">
        <f t="shared" si="9"/>
        <v>4.8630892817901845</v>
      </c>
      <c r="S48" s="7">
        <f t="shared" si="10"/>
        <v>3.2670833791781746</v>
      </c>
      <c r="T48" s="7">
        <f t="shared" si="11"/>
        <v>2.6904960532256155</v>
      </c>
      <c r="U48" s="7">
        <f t="shared" si="12"/>
        <v>2.984253810306285</v>
      </c>
      <c r="V48" s="4">
        <f t="shared" si="13"/>
        <v>3.1010892817901805</v>
      </c>
      <c r="X48" s="7">
        <f t="shared" si="22"/>
        <v>2.8410833791781727</v>
      </c>
      <c r="Y48" s="7">
        <f t="shared" si="15"/>
        <v>2.2644960532256135</v>
      </c>
      <c r="Z48" s="7">
        <f t="shared" si="16"/>
        <v>2.5582538103062831</v>
      </c>
      <c r="AA48" s="4">
        <f t="shared" si="23"/>
        <v>2.6750892817901786</v>
      </c>
    </row>
    <row r="49" spans="1:27">
      <c r="A49" t="s">
        <v>50</v>
      </c>
      <c r="B49">
        <v>-498.530422767</v>
      </c>
      <c r="C49">
        <v>97.114000000000004</v>
      </c>
      <c r="D49">
        <v>92.036000000000001</v>
      </c>
      <c r="E49">
        <v>89.64</v>
      </c>
      <c r="F49" s="3">
        <f t="shared" si="2"/>
        <v>5.743228470580708</v>
      </c>
      <c r="G49" s="4">
        <f t="shared" si="3"/>
        <v>4.782228470580705</v>
      </c>
      <c r="H49" s="4">
        <f t="shared" si="4"/>
        <v>4.6262284705806991</v>
      </c>
      <c r="I49">
        <v>-497.36872141314802</v>
      </c>
      <c r="J49">
        <v>-497.89664803889099</v>
      </c>
      <c r="K49">
        <v>-498.05391597702999</v>
      </c>
      <c r="L49">
        <f t="shared" si="20"/>
        <v>-498.14100264852061</v>
      </c>
      <c r="M49">
        <f t="shared" si="19"/>
        <v>-498.16302327286621</v>
      </c>
      <c r="N49" s="6">
        <f t="shared" si="21"/>
        <v>-498.17178147573105</v>
      </c>
      <c r="O49" s="7">
        <f t="shared" si="6"/>
        <v>5.6280124149084099</v>
      </c>
      <c r="P49" s="7">
        <f t="shared" si="7"/>
        <v>5.4860108177527227</v>
      </c>
      <c r="Q49" s="7">
        <f t="shared" si="8"/>
        <v>5.4467236853434686</v>
      </c>
      <c r="R49" s="3">
        <f t="shared" si="9"/>
        <v>5.4310981212124831</v>
      </c>
      <c r="S49" s="7">
        <f t="shared" si="10"/>
        <v>4.6670124149084131</v>
      </c>
      <c r="T49" s="7">
        <f t="shared" si="11"/>
        <v>4.5250108177527295</v>
      </c>
      <c r="U49" s="7">
        <f t="shared" si="12"/>
        <v>4.4857236853434728</v>
      </c>
      <c r="V49" s="4">
        <f t="shared" si="13"/>
        <v>4.4700981212124873</v>
      </c>
      <c r="X49" s="7">
        <f t="shared" si="22"/>
        <v>4.5110124149084072</v>
      </c>
      <c r="Y49" s="7">
        <f t="shared" si="15"/>
        <v>4.3690108177527236</v>
      </c>
      <c r="Z49" s="7">
        <f t="shared" si="16"/>
        <v>4.3297236853434669</v>
      </c>
      <c r="AA49" s="4">
        <f t="shared" si="23"/>
        <v>4.3140981212124814</v>
      </c>
    </row>
    <row r="50" spans="1:27">
      <c r="A50" t="s">
        <v>73</v>
      </c>
      <c r="B50">
        <v>-498.53037822700003</v>
      </c>
      <c r="C50">
        <v>96.171000000000006</v>
      </c>
      <c r="D50">
        <v>90.927999999999997</v>
      </c>
      <c r="E50">
        <v>88.456000000000003</v>
      </c>
      <c r="F50" s="3">
        <f t="shared" si="2"/>
        <v>5.7711777429907425</v>
      </c>
      <c r="G50" s="4">
        <f t="shared" si="3"/>
        <v>3.8671777429907479</v>
      </c>
      <c r="H50" s="4">
        <f t="shared" si="4"/>
        <v>3.4701777429907423</v>
      </c>
      <c r="I50">
        <v>-497.36675504432299</v>
      </c>
      <c r="J50">
        <v>-497.89667518003898</v>
      </c>
      <c r="K50">
        <v>-498.05445881247698</v>
      </c>
      <c r="L50">
        <f t="shared" si="20"/>
        <v>-498.14195249999892</v>
      </c>
      <c r="M50">
        <f t="shared" si="19"/>
        <v>-498.16392387996785</v>
      </c>
      <c r="N50" s="6">
        <f t="shared" si="21"/>
        <v>-498.17266249700094</v>
      </c>
      <c r="O50" s="7">
        <f t="shared" si="6"/>
        <v>5.2873780235765278</v>
      </c>
      <c r="P50" s="7">
        <f t="shared" si="7"/>
        <v>4.8899700065595715</v>
      </c>
      <c r="Q50" s="7">
        <f t="shared" si="8"/>
        <v>4.8815841875520958</v>
      </c>
      <c r="R50" s="3">
        <f t="shared" si="9"/>
        <v>4.8782489186002937</v>
      </c>
      <c r="S50" s="7">
        <f t="shared" si="10"/>
        <v>3.3833780235765261</v>
      </c>
      <c r="T50" s="7">
        <f t="shared" si="11"/>
        <v>2.9859700065595689</v>
      </c>
      <c r="U50" s="7">
        <f t="shared" si="12"/>
        <v>2.9775841875520968</v>
      </c>
      <c r="V50" s="4">
        <f t="shared" si="13"/>
        <v>2.9742489186002956</v>
      </c>
      <c r="X50" s="7">
        <f t="shared" si="22"/>
        <v>2.9863780235765205</v>
      </c>
      <c r="Y50" s="7">
        <f t="shared" si="15"/>
        <v>2.5889700065595633</v>
      </c>
      <c r="Z50" s="7">
        <f t="shared" si="16"/>
        <v>2.5805841875520912</v>
      </c>
      <c r="AA50" s="4">
        <f t="shared" si="23"/>
        <v>2.57724891860029</v>
      </c>
    </row>
    <row r="51" spans="1:27">
      <c r="A51" t="s">
        <v>70</v>
      </c>
      <c r="B51">
        <v>-498.53036638200001</v>
      </c>
      <c r="C51">
        <v>97.022999999999996</v>
      </c>
      <c r="D51">
        <v>91.91</v>
      </c>
      <c r="E51">
        <v>89.5</v>
      </c>
      <c r="F51" s="3">
        <f t="shared" si="2"/>
        <v>5.7786105928415816</v>
      </c>
      <c r="G51" s="4">
        <f t="shared" si="3"/>
        <v>4.7266105928415811</v>
      </c>
      <c r="H51" s="4">
        <f t="shared" si="4"/>
        <v>4.5216105928415828</v>
      </c>
      <c r="I51">
        <v>-497.36938002948602</v>
      </c>
      <c r="J51">
        <v>-497.89743501156897</v>
      </c>
      <c r="K51">
        <v>-498.05434328267302</v>
      </c>
      <c r="L51">
        <f t="shared" si="20"/>
        <v>-498.14184903184736</v>
      </c>
      <c r="M51">
        <f t="shared" si="19"/>
        <v>-498.16320105341191</v>
      </c>
      <c r="N51" s="6">
        <f t="shared" si="21"/>
        <v>-498.17169333471588</v>
      </c>
      <c r="O51" s="7">
        <f t="shared" si="6"/>
        <v>5.3598740712679547</v>
      </c>
      <c r="P51" s="7">
        <f t="shared" si="7"/>
        <v>4.9548972529760826</v>
      </c>
      <c r="Q51" s="7">
        <f t="shared" si="8"/>
        <v>5.3351647068168582</v>
      </c>
      <c r="R51" s="3">
        <f t="shared" si="9"/>
        <v>5.4864074441755637</v>
      </c>
      <c r="S51" s="7">
        <f t="shared" si="10"/>
        <v>4.3078740712679462</v>
      </c>
      <c r="T51" s="7">
        <f t="shared" si="11"/>
        <v>3.902897252976075</v>
      </c>
      <c r="U51" s="7">
        <f t="shared" si="12"/>
        <v>4.2831647068168479</v>
      </c>
      <c r="V51" s="4">
        <f t="shared" si="13"/>
        <v>4.4344074441755623</v>
      </c>
      <c r="X51" s="7">
        <f t="shared" si="22"/>
        <v>4.1028740712679479</v>
      </c>
      <c r="Y51" s="7">
        <f t="shared" si="15"/>
        <v>3.6978972529760767</v>
      </c>
      <c r="Z51" s="7">
        <f t="shared" si="16"/>
        <v>4.0781647068168496</v>
      </c>
      <c r="AA51" s="4">
        <f t="shared" si="23"/>
        <v>4.229407444175564</v>
      </c>
    </row>
    <row r="52" spans="1:27">
      <c r="A52" t="s">
        <v>151</v>
      </c>
      <c r="B52">
        <v>-498.53036490599999</v>
      </c>
      <c r="C52">
        <v>96.742999999999995</v>
      </c>
      <c r="D52">
        <v>91.58</v>
      </c>
      <c r="E52">
        <v>89.147000000000006</v>
      </c>
      <c r="F52" s="3">
        <f t="shared" si="2"/>
        <v>5.7795367968544298</v>
      </c>
      <c r="G52" s="4">
        <f t="shared" si="3"/>
        <v>4.4475367968544219</v>
      </c>
      <c r="H52" s="4">
        <f t="shared" si="4"/>
        <v>4.1695367968544303</v>
      </c>
      <c r="I52">
        <v>-497.36920363951401</v>
      </c>
      <c r="J52">
        <v>-497.89729014414399</v>
      </c>
      <c r="K52">
        <v>-498.05435351244</v>
      </c>
      <c r="L52">
        <f t="shared" si="20"/>
        <v>-498.1417187548584</v>
      </c>
      <c r="M52">
        <f t="shared" si="19"/>
        <v>-498.16331888448269</v>
      </c>
      <c r="N52" s="6">
        <f t="shared" si="21"/>
        <v>-498.17190984512882</v>
      </c>
      <c r="O52" s="7">
        <f t="shared" si="6"/>
        <v>5.3534547954636968</v>
      </c>
      <c r="P52" s="7">
        <f t="shared" si="7"/>
        <v>5.036647299114426</v>
      </c>
      <c r="Q52" s="7">
        <f t="shared" si="8"/>
        <v>5.2612245923715317</v>
      </c>
      <c r="R52" s="3">
        <f t="shared" si="9"/>
        <v>5.3505451066338194</v>
      </c>
      <c r="S52" s="7">
        <f t="shared" si="10"/>
        <v>4.0214547954636828</v>
      </c>
      <c r="T52" s="7">
        <f t="shared" si="11"/>
        <v>3.7046472991144128</v>
      </c>
      <c r="U52" s="7">
        <f t="shared" si="12"/>
        <v>3.9292245923715257</v>
      </c>
      <c r="V52" s="4">
        <f t="shared" si="13"/>
        <v>4.0185451066338089</v>
      </c>
      <c r="X52" s="7">
        <f t="shared" si="22"/>
        <v>3.7434547954636912</v>
      </c>
      <c r="Y52" s="7">
        <f t="shared" si="15"/>
        <v>3.4266472991144212</v>
      </c>
      <c r="Z52" s="7">
        <f t="shared" si="16"/>
        <v>3.6512245923715341</v>
      </c>
      <c r="AA52" s="4">
        <f t="shared" si="23"/>
        <v>3.7405451066338173</v>
      </c>
    </row>
    <row r="53" spans="1:27">
      <c r="A53" t="s">
        <v>111</v>
      </c>
      <c r="B53">
        <v>-498.530349301</v>
      </c>
      <c r="C53">
        <v>96.558999999999997</v>
      </c>
      <c r="D53">
        <v>91.385000000000005</v>
      </c>
      <c r="E53">
        <v>88.944000000000003</v>
      </c>
      <c r="F53" s="3">
        <f t="shared" si="2"/>
        <v>5.7893290823469528</v>
      </c>
      <c r="G53" s="4">
        <f t="shared" si="3"/>
        <v>4.2733290823469474</v>
      </c>
      <c r="H53" s="4">
        <f t="shared" si="4"/>
        <v>3.9763290823469504</v>
      </c>
      <c r="I53">
        <v>-497.36887602009199</v>
      </c>
      <c r="J53">
        <v>-497.897611716916</v>
      </c>
      <c r="K53">
        <v>-498.05494366160099</v>
      </c>
      <c r="L53">
        <f t="shared" si="20"/>
        <v>-498.14234081087449</v>
      </c>
      <c r="M53">
        <f t="shared" si="19"/>
        <v>-498.1640953630627</v>
      </c>
      <c r="N53" s="6">
        <f t="shared" si="21"/>
        <v>-498.17274774177395</v>
      </c>
      <c r="O53" s="7">
        <f t="shared" si="6"/>
        <v>4.9831305998704876</v>
      </c>
      <c r="P53" s="7">
        <f t="shared" si="7"/>
        <v>4.6463012493363198</v>
      </c>
      <c r="Q53" s="7">
        <f t="shared" si="8"/>
        <v>4.773976919161429</v>
      </c>
      <c r="R53" s="3">
        <f t="shared" si="9"/>
        <v>4.8247570150643355</v>
      </c>
      <c r="S53" s="7">
        <f t="shared" si="10"/>
        <v>3.4671305998704867</v>
      </c>
      <c r="T53" s="7">
        <f t="shared" si="11"/>
        <v>3.1303012493363127</v>
      </c>
      <c r="U53" s="7">
        <f t="shared" si="12"/>
        <v>3.2579769191614218</v>
      </c>
      <c r="V53" s="4">
        <f t="shared" si="13"/>
        <v>3.3087570150643302</v>
      </c>
      <c r="X53" s="7">
        <f t="shared" si="22"/>
        <v>3.1701305998704896</v>
      </c>
      <c r="Y53" s="7">
        <f t="shared" si="15"/>
        <v>2.8333012493363157</v>
      </c>
      <c r="Z53" s="7">
        <f t="shared" si="16"/>
        <v>2.9609769191614248</v>
      </c>
      <c r="AA53" s="4">
        <f t="shared" si="23"/>
        <v>3.0117570150643331</v>
      </c>
    </row>
    <row r="54" spans="1:27">
      <c r="A54" t="s">
        <v>64</v>
      </c>
      <c r="B54">
        <v>-498.530251179</v>
      </c>
      <c r="C54">
        <v>97.326999999999998</v>
      </c>
      <c r="D54">
        <v>92.266999999999996</v>
      </c>
      <c r="E54">
        <v>89.882000000000005</v>
      </c>
      <c r="F54" s="3">
        <f t="shared" si="2"/>
        <v>5.8509015679509409</v>
      </c>
      <c r="G54" s="4">
        <f t="shared" si="3"/>
        <v>5.1029015679509371</v>
      </c>
      <c r="H54" s="4">
        <f t="shared" si="4"/>
        <v>4.9759015679509417</v>
      </c>
      <c r="I54">
        <v>-497.36963574890899</v>
      </c>
      <c r="J54">
        <v>-497.89745584455102</v>
      </c>
      <c r="K54">
        <v>-498.05452877304799</v>
      </c>
      <c r="L54">
        <f t="shared" si="20"/>
        <v>-498.14176114596245</v>
      </c>
      <c r="M54">
        <f t="shared" si="19"/>
        <v>-498.16350077764207</v>
      </c>
      <c r="N54" s="6">
        <f t="shared" si="21"/>
        <v>-498.17214722206012</v>
      </c>
      <c r="O54" s="7">
        <f t="shared" si="6"/>
        <v>5.2434771017491082</v>
      </c>
      <c r="P54" s="7">
        <f t="shared" si="7"/>
        <v>5.0100464792812955</v>
      </c>
      <c r="Q54" s="7">
        <f t="shared" si="8"/>
        <v>5.1470849097555416</v>
      </c>
      <c r="R54" s="3">
        <f t="shared" si="9"/>
        <v>5.2015888309227076</v>
      </c>
      <c r="S54" s="7">
        <f t="shared" si="10"/>
        <v>4.4954771017491026</v>
      </c>
      <c r="T54" s="7">
        <f t="shared" si="11"/>
        <v>4.2620464792812953</v>
      </c>
      <c r="U54" s="7">
        <f t="shared" si="12"/>
        <v>4.3990849097555298</v>
      </c>
      <c r="V54" s="4">
        <f t="shared" si="13"/>
        <v>4.4535888309226976</v>
      </c>
      <c r="X54" s="7">
        <f t="shared" si="22"/>
        <v>4.3684771017491073</v>
      </c>
      <c r="Y54" s="7">
        <f t="shared" si="15"/>
        <v>4.1350464792813</v>
      </c>
      <c r="Z54" s="7">
        <f t="shared" si="16"/>
        <v>4.2720849097555345</v>
      </c>
      <c r="AA54" s="4">
        <f t="shared" si="23"/>
        <v>4.3265888309227023</v>
      </c>
    </row>
    <row r="55" spans="1:27">
      <c r="A55" t="s">
        <v>101</v>
      </c>
      <c r="B55">
        <v>-498.53017394099999</v>
      </c>
      <c r="C55">
        <v>96.884</v>
      </c>
      <c r="D55">
        <v>91.757999999999996</v>
      </c>
      <c r="E55">
        <v>89.340999999999994</v>
      </c>
      <c r="F55" s="3">
        <f t="shared" si="2"/>
        <v>5.8993691455000539</v>
      </c>
      <c r="G55" s="4">
        <f t="shared" si="3"/>
        <v>4.7083691455000576</v>
      </c>
      <c r="H55" s="4">
        <f t="shared" si="4"/>
        <v>4.4833691455000491</v>
      </c>
      <c r="I55">
        <v>-497.368320423125</v>
      </c>
      <c r="J55">
        <v>-497.89696110643899</v>
      </c>
      <c r="K55">
        <v>-498.05401081400902</v>
      </c>
      <c r="L55">
        <f t="shared" si="20"/>
        <v>-498.14164622271574</v>
      </c>
      <c r="M55">
        <f t="shared" si="19"/>
        <v>-498.16296670869178</v>
      </c>
      <c r="N55" s="6">
        <f t="shared" si="21"/>
        <v>-498.17144644743223</v>
      </c>
      <c r="O55" s="7">
        <f t="shared" si="6"/>
        <v>5.5685013111165107</v>
      </c>
      <c r="P55" s="7">
        <f t="shared" si="7"/>
        <v>5.0821619065452488</v>
      </c>
      <c r="Q55" s="7">
        <f t="shared" si="8"/>
        <v>5.4822182412618066</v>
      </c>
      <c r="R55" s="3">
        <f t="shared" si="9"/>
        <v>5.6413315561880566</v>
      </c>
      <c r="S55" s="7">
        <f t="shared" si="10"/>
        <v>4.3775013111165038</v>
      </c>
      <c r="T55" s="7">
        <f t="shared" si="11"/>
        <v>3.8911619065452498</v>
      </c>
      <c r="U55" s="7">
        <f t="shared" si="12"/>
        <v>4.2912182412618023</v>
      </c>
      <c r="V55" s="4">
        <f t="shared" si="13"/>
        <v>4.4503315561880612</v>
      </c>
      <c r="X55" s="7">
        <f t="shared" si="22"/>
        <v>4.1525013111164952</v>
      </c>
      <c r="Y55" s="7">
        <f t="shared" si="15"/>
        <v>3.6661619065452413</v>
      </c>
      <c r="Z55" s="7">
        <f t="shared" si="16"/>
        <v>4.0662182412617938</v>
      </c>
      <c r="AA55" s="4">
        <f t="shared" si="23"/>
        <v>4.2253315561880527</v>
      </c>
    </row>
    <row r="56" spans="1:27">
      <c r="A56" t="s">
        <v>54</v>
      </c>
      <c r="B56">
        <v>-498.53014276300001</v>
      </c>
      <c r="C56">
        <v>96.623999999999995</v>
      </c>
      <c r="D56">
        <v>91.450999999999993</v>
      </c>
      <c r="E56">
        <v>89.013000000000005</v>
      </c>
      <c r="F56" s="3">
        <f t="shared" si="2"/>
        <v>5.9189336361799434</v>
      </c>
      <c r="G56" s="4">
        <f t="shared" si="3"/>
        <v>4.4679336361799358</v>
      </c>
      <c r="H56" s="4">
        <f t="shared" si="4"/>
        <v>4.1749336361799436</v>
      </c>
      <c r="I56">
        <v>-497.36836660168098</v>
      </c>
      <c r="J56">
        <v>-497.89695397139297</v>
      </c>
      <c r="K56">
        <v>-498.054173109158</v>
      </c>
      <c r="L56">
        <f t="shared" si="20"/>
        <v>-498.14161441108826</v>
      </c>
      <c r="M56">
        <f t="shared" si="19"/>
        <v>-498.16324654890826</v>
      </c>
      <c r="N56" s="6">
        <f t="shared" si="21"/>
        <v>-498.17185024008666</v>
      </c>
      <c r="O56" s="7">
        <f t="shared" si="6"/>
        <v>5.4666595658953527</v>
      </c>
      <c r="P56" s="7">
        <f t="shared" si="7"/>
        <v>5.1021240044957121</v>
      </c>
      <c r="Q56" s="7">
        <f t="shared" si="8"/>
        <v>5.3066158513691981</v>
      </c>
      <c r="R56" s="3">
        <f t="shared" si="9"/>
        <v>5.3879478358984541</v>
      </c>
      <c r="S56" s="7">
        <f t="shared" si="10"/>
        <v>4.0156595658953478</v>
      </c>
      <c r="T56" s="7">
        <f t="shared" si="11"/>
        <v>3.6511240044956992</v>
      </c>
      <c r="U56" s="7">
        <f t="shared" si="12"/>
        <v>3.855615851369194</v>
      </c>
      <c r="V56" s="4">
        <f t="shared" si="13"/>
        <v>3.9369478358984509</v>
      </c>
      <c r="X56" s="7">
        <f t="shared" si="22"/>
        <v>3.7226595658953556</v>
      </c>
      <c r="Y56" s="7">
        <f t="shared" si="15"/>
        <v>3.358124004495707</v>
      </c>
      <c r="Z56" s="7">
        <f t="shared" si="16"/>
        <v>3.5626158513692019</v>
      </c>
      <c r="AA56" s="4">
        <f t="shared" si="23"/>
        <v>3.6439478358984587</v>
      </c>
    </row>
    <row r="57" spans="1:27">
      <c r="A57" t="s">
        <v>60</v>
      </c>
      <c r="B57">
        <v>-498.53004309699998</v>
      </c>
      <c r="C57">
        <v>96.921999999999997</v>
      </c>
      <c r="D57">
        <v>91.78</v>
      </c>
      <c r="E57">
        <v>89.355999999999995</v>
      </c>
      <c r="F57" s="3">
        <f t="shared" si="2"/>
        <v>5.9814749964541525</v>
      </c>
      <c r="G57" s="4">
        <f t="shared" si="3"/>
        <v>4.8284749964541476</v>
      </c>
      <c r="H57" s="4">
        <f t="shared" si="4"/>
        <v>4.5804749964541429</v>
      </c>
      <c r="I57">
        <v>-497.36855796356201</v>
      </c>
      <c r="J57">
        <v>-497.897045172015</v>
      </c>
      <c r="K57">
        <v>-498.05414802345001</v>
      </c>
      <c r="L57">
        <f t="shared" si="20"/>
        <v>-498.14165925135609</v>
      </c>
      <c r="M57">
        <f t="shared" si="19"/>
        <v>-498.16314078758921</v>
      </c>
      <c r="N57" s="6">
        <f t="shared" si="21"/>
        <v>-498.17168458040919</v>
      </c>
      <c r="O57" s="7">
        <f t="shared" si="6"/>
        <v>5.4824010855756402</v>
      </c>
      <c r="P57" s="7">
        <f t="shared" si="7"/>
        <v>5.0739863111577437</v>
      </c>
      <c r="Q57" s="7">
        <f t="shared" si="8"/>
        <v>5.3729820821303704</v>
      </c>
      <c r="R57" s="3">
        <f t="shared" si="9"/>
        <v>5.4919008546515764</v>
      </c>
      <c r="S57" s="7">
        <f t="shared" si="10"/>
        <v>4.3294010855756397</v>
      </c>
      <c r="T57" s="7">
        <f t="shared" si="11"/>
        <v>3.9209863111577334</v>
      </c>
      <c r="U57" s="7">
        <f t="shared" si="12"/>
        <v>4.2199820821303575</v>
      </c>
      <c r="V57" s="4">
        <f t="shared" si="13"/>
        <v>4.3389008546515697</v>
      </c>
      <c r="X57" s="7">
        <f t="shared" si="22"/>
        <v>4.0814010855756351</v>
      </c>
      <c r="Y57" s="7">
        <f t="shared" si="15"/>
        <v>3.6729863111577288</v>
      </c>
      <c r="Z57" s="7">
        <f t="shared" si="16"/>
        <v>3.9719820821303529</v>
      </c>
      <c r="AA57" s="4">
        <f t="shared" si="23"/>
        <v>4.0909008546515651</v>
      </c>
    </row>
    <row r="58" spans="1:27">
      <c r="A58" t="s">
        <v>90</v>
      </c>
      <c r="B58">
        <v>-498.52991786299998</v>
      </c>
      <c r="C58">
        <v>96.537999999999997</v>
      </c>
      <c r="D58">
        <v>91.307000000000002</v>
      </c>
      <c r="E58">
        <v>88.841999999999999</v>
      </c>
      <c r="F58" s="3">
        <f t="shared" si="2"/>
        <v>6.0600605191916799</v>
      </c>
      <c r="G58" s="4">
        <f t="shared" si="3"/>
        <v>4.5230605191916737</v>
      </c>
      <c r="H58" s="4">
        <f t="shared" si="4"/>
        <v>4.1450605191916736</v>
      </c>
      <c r="I58">
        <v>-497.36758161800498</v>
      </c>
      <c r="J58">
        <v>-497.89714571324498</v>
      </c>
      <c r="K58">
        <v>-498.05447604058497</v>
      </c>
      <c r="L58">
        <f t="shared" si="20"/>
        <v>-498.1422582373275</v>
      </c>
      <c r="M58">
        <f t="shared" si="19"/>
        <v>-498.16362661998613</v>
      </c>
      <c r="N58" s="6">
        <f t="shared" si="21"/>
        <v>-498.17212540854359</v>
      </c>
      <c r="O58" s="7">
        <f t="shared" si="6"/>
        <v>5.2765672224168254</v>
      </c>
      <c r="P58" s="7">
        <f t="shared" si="7"/>
        <v>4.6981169332143082</v>
      </c>
      <c r="Q58" s="7">
        <f t="shared" si="8"/>
        <v>5.0681176453465353</v>
      </c>
      <c r="R58" s="3">
        <f t="shared" si="9"/>
        <v>5.215277019425586</v>
      </c>
      <c r="S58" s="7">
        <f t="shared" si="10"/>
        <v>3.7395672224168237</v>
      </c>
      <c r="T58" s="7">
        <f t="shared" si="11"/>
        <v>3.1611169332143021</v>
      </c>
      <c r="U58" s="7">
        <f t="shared" si="12"/>
        <v>3.5311176453465265</v>
      </c>
      <c r="V58" s="4">
        <f t="shared" si="13"/>
        <v>3.6782770194255789</v>
      </c>
      <c r="X58" s="7">
        <f t="shared" si="22"/>
        <v>3.3615672224168236</v>
      </c>
      <c r="Y58" s="7">
        <f t="shared" si="15"/>
        <v>2.783116933214302</v>
      </c>
      <c r="Z58" s="7">
        <f t="shared" si="16"/>
        <v>3.1531176453465264</v>
      </c>
      <c r="AA58" s="4">
        <f t="shared" si="23"/>
        <v>3.3002770194255788</v>
      </c>
    </row>
    <row r="59" spans="1:27">
      <c r="A59" t="s">
        <v>152</v>
      </c>
      <c r="B59">
        <v>-498.52990007300002</v>
      </c>
      <c r="C59">
        <v>96.704999999999998</v>
      </c>
      <c r="D59">
        <v>91.539000000000001</v>
      </c>
      <c r="E59">
        <v>89.102000000000004</v>
      </c>
      <c r="F59" s="3">
        <f t="shared" si="2"/>
        <v>6.0712239128890291</v>
      </c>
      <c r="G59" s="4">
        <f t="shared" si="3"/>
        <v>4.7012239128890201</v>
      </c>
      <c r="H59" s="4">
        <f t="shared" si="4"/>
        <v>4.4162239128890235</v>
      </c>
      <c r="I59">
        <v>-497.367352528379</v>
      </c>
      <c r="J59">
        <v>-497.89710591340202</v>
      </c>
      <c r="K59">
        <v>-498.05458687914199</v>
      </c>
      <c r="L59">
        <f t="shared" si="20"/>
        <v>-498.14230605161265</v>
      </c>
      <c r="M59">
        <f t="shared" si="19"/>
        <v>-498.16384196648465</v>
      </c>
      <c r="N59" s="6">
        <f t="shared" si="21"/>
        <v>-498.17240738717231</v>
      </c>
      <c r="O59" s="7">
        <f t="shared" si="6"/>
        <v>5.2070149766746612</v>
      </c>
      <c r="P59" s="7">
        <f t="shared" si="7"/>
        <v>4.6681130158016941</v>
      </c>
      <c r="Q59" s="7">
        <f t="shared" si="8"/>
        <v>4.9329856751415182</v>
      </c>
      <c r="R59" s="3">
        <f t="shared" si="9"/>
        <v>5.0383327555700888</v>
      </c>
      <c r="S59" s="7">
        <f t="shared" si="10"/>
        <v>3.8370149766746522</v>
      </c>
      <c r="T59" s="7">
        <f t="shared" si="11"/>
        <v>3.2981130158016896</v>
      </c>
      <c r="U59" s="7">
        <f t="shared" si="12"/>
        <v>3.562985675141519</v>
      </c>
      <c r="V59" s="4">
        <f t="shared" si="13"/>
        <v>3.6683327555700913</v>
      </c>
      <c r="X59" s="7">
        <f t="shared" si="22"/>
        <v>3.5520149766746556</v>
      </c>
      <c r="Y59" s="7">
        <f t="shared" si="15"/>
        <v>3.013113015801693</v>
      </c>
      <c r="Z59" s="7">
        <f t="shared" si="16"/>
        <v>3.2779856751415224</v>
      </c>
      <c r="AA59" s="4">
        <f t="shared" si="23"/>
        <v>3.3833327555700805</v>
      </c>
    </row>
    <row r="60" spans="1:27">
      <c r="A60" t="s">
        <v>105</v>
      </c>
      <c r="B60">
        <v>-498.52988800499998</v>
      </c>
      <c r="C60">
        <v>97.283000000000001</v>
      </c>
      <c r="D60">
        <v>92.221999999999994</v>
      </c>
      <c r="E60">
        <v>89.835999999999999</v>
      </c>
      <c r="F60" s="3">
        <f t="shared" si="2"/>
        <v>6.0787966973731047</v>
      </c>
      <c r="G60" s="4">
        <f t="shared" si="3"/>
        <v>5.2867966973731058</v>
      </c>
      <c r="H60" s="4">
        <f t="shared" si="4"/>
        <v>5.1577966973731009</v>
      </c>
      <c r="I60">
        <v>-497.36946657041199</v>
      </c>
      <c r="J60">
        <v>-497.89723703901399</v>
      </c>
      <c r="K60">
        <v>-498.054205074153</v>
      </c>
      <c r="L60">
        <f t="shared" si="20"/>
        <v>-498.14151937019545</v>
      </c>
      <c r="M60">
        <f t="shared" si="19"/>
        <v>-498.16310430720335</v>
      </c>
      <c r="N60" s="6">
        <f t="shared" si="21"/>
        <v>-498.17168922533153</v>
      </c>
      <c r="O60" s="7">
        <f t="shared" si="6"/>
        <v>5.4466012283695644</v>
      </c>
      <c r="P60" s="7">
        <f t="shared" si="7"/>
        <v>5.1617630661129938</v>
      </c>
      <c r="Q60" s="7">
        <f t="shared" si="8"/>
        <v>5.3958738702429647</v>
      </c>
      <c r="R60" s="3">
        <f t="shared" si="9"/>
        <v>5.4889861218288187</v>
      </c>
      <c r="S60" s="7">
        <f t="shared" si="10"/>
        <v>4.6546012283695575</v>
      </c>
      <c r="T60" s="7">
        <f t="shared" si="11"/>
        <v>4.3697630661129949</v>
      </c>
      <c r="U60" s="7">
        <f t="shared" si="12"/>
        <v>4.603873870242964</v>
      </c>
      <c r="V60" s="4">
        <f t="shared" si="13"/>
        <v>4.6969861218288145</v>
      </c>
      <c r="X60" s="7">
        <f t="shared" si="22"/>
        <v>4.5256012283695526</v>
      </c>
      <c r="Y60" s="7">
        <f t="shared" si="15"/>
        <v>4.24076306611299</v>
      </c>
      <c r="Z60" s="7">
        <f t="shared" si="16"/>
        <v>4.4748738702429591</v>
      </c>
      <c r="AA60" s="4">
        <f t="shared" si="23"/>
        <v>4.5679861218288096</v>
      </c>
    </row>
    <row r="61" spans="1:27">
      <c r="A61" t="s">
        <v>153</v>
      </c>
      <c r="B61">
        <v>-498.529887191</v>
      </c>
      <c r="C61">
        <v>97.114999999999995</v>
      </c>
      <c r="D61">
        <v>92.006</v>
      </c>
      <c r="E61">
        <v>89.596999999999994</v>
      </c>
      <c r="F61" s="3">
        <f t="shared" si="2"/>
        <v>6.079307490077519</v>
      </c>
      <c r="G61" s="4">
        <f t="shared" si="3"/>
        <v>5.1193074900775173</v>
      </c>
      <c r="H61" s="4">
        <f t="shared" si="4"/>
        <v>4.9193074900775144</v>
      </c>
      <c r="I61">
        <v>-497.36862697228202</v>
      </c>
      <c r="J61">
        <v>-497.89688407095798</v>
      </c>
      <c r="K61">
        <v>-498.05397717927201</v>
      </c>
      <c r="L61">
        <f t="shared" si="20"/>
        <v>-498.14139164234513</v>
      </c>
      <c r="M61">
        <f t="shared" si="19"/>
        <v>-498.16296318395598</v>
      </c>
      <c r="N61" s="6">
        <f t="shared" si="21"/>
        <v>-498.17154277436941</v>
      </c>
      <c r="O61" s="7">
        <f t="shared" si="6"/>
        <v>5.5896074275866212</v>
      </c>
      <c r="P61" s="7">
        <f t="shared" si="7"/>
        <v>5.2419135035856872</v>
      </c>
      <c r="Q61" s="7">
        <f t="shared" si="8"/>
        <v>5.4844300464072493</v>
      </c>
      <c r="R61" s="3">
        <f t="shared" si="9"/>
        <v>5.580885489525059</v>
      </c>
      <c r="S61" s="7">
        <f t="shared" si="10"/>
        <v>4.6296074275866061</v>
      </c>
      <c r="T61" s="7">
        <f t="shared" si="11"/>
        <v>4.2819135035856846</v>
      </c>
      <c r="U61" s="7">
        <f t="shared" si="12"/>
        <v>4.5244300464072467</v>
      </c>
      <c r="V61" s="4">
        <f t="shared" si="13"/>
        <v>4.6208854895250511</v>
      </c>
      <c r="X61" s="7">
        <f t="shared" si="22"/>
        <v>4.4296074275866033</v>
      </c>
      <c r="Y61" s="7">
        <f t="shared" si="15"/>
        <v>4.0819135035856817</v>
      </c>
      <c r="Z61" s="7">
        <f t="shared" si="16"/>
        <v>4.3244300464072438</v>
      </c>
      <c r="AA61" s="4">
        <f t="shared" si="23"/>
        <v>4.4208854895250482</v>
      </c>
    </row>
    <row r="62" spans="1:27">
      <c r="A62" t="s">
        <v>48</v>
      </c>
      <c r="B62">
        <v>-498.52988588400001</v>
      </c>
      <c r="C62">
        <v>96.430999999999997</v>
      </c>
      <c r="D62">
        <v>91.228999999999999</v>
      </c>
      <c r="E62">
        <v>88.777000000000001</v>
      </c>
      <c r="F62" s="3">
        <f t="shared" si="2"/>
        <v>6.0801276449676207</v>
      </c>
      <c r="G62" s="4">
        <f t="shared" si="3"/>
        <v>4.4361276449676126</v>
      </c>
      <c r="H62" s="4">
        <f t="shared" si="4"/>
        <v>4.1001276449676141</v>
      </c>
      <c r="I62">
        <v>-497.36686574243703</v>
      </c>
      <c r="J62">
        <v>-497.89629233243102</v>
      </c>
      <c r="K62">
        <v>-498.05399721424402</v>
      </c>
      <c r="L62">
        <f t="shared" si="20"/>
        <v>-498.14134121122822</v>
      </c>
      <c r="M62">
        <f t="shared" si="19"/>
        <v>-498.16340764715494</v>
      </c>
      <c r="N62" s="6">
        <f t="shared" si="21"/>
        <v>-498.17218407053485</v>
      </c>
      <c r="O62" s="7">
        <f t="shared" si="6"/>
        <v>5.5770352926350624</v>
      </c>
      <c r="P62" s="7">
        <f t="shared" si="7"/>
        <v>5.2735595077401562</v>
      </c>
      <c r="Q62" s="7">
        <f t="shared" si="8"/>
        <v>5.205525173695106</v>
      </c>
      <c r="R62" s="3">
        <f t="shared" si="9"/>
        <v>5.1784660635489601</v>
      </c>
      <c r="S62" s="7">
        <f t="shared" si="10"/>
        <v>3.9330352926350542</v>
      </c>
      <c r="T62" s="7">
        <f t="shared" si="11"/>
        <v>3.6295595077401543</v>
      </c>
      <c r="U62" s="7">
        <f t="shared" si="12"/>
        <v>3.5615251736951024</v>
      </c>
      <c r="V62" s="4">
        <f t="shared" si="13"/>
        <v>3.5344660635489475</v>
      </c>
      <c r="X62" s="7">
        <f t="shared" si="22"/>
        <v>3.5970352926350557</v>
      </c>
      <c r="Y62" s="7">
        <f t="shared" si="15"/>
        <v>3.2935595077401558</v>
      </c>
      <c r="Z62" s="7">
        <f t="shared" si="16"/>
        <v>3.2255251736951038</v>
      </c>
      <c r="AA62" s="4">
        <f t="shared" si="23"/>
        <v>3.198466063548949</v>
      </c>
    </row>
    <row r="63" spans="1:27">
      <c r="A63" t="s">
        <v>154</v>
      </c>
      <c r="B63">
        <v>-498.52985101299998</v>
      </c>
      <c r="C63">
        <v>97.516000000000005</v>
      </c>
      <c r="D63">
        <v>92.481999999999999</v>
      </c>
      <c r="E63">
        <v>90.105999999999995</v>
      </c>
      <c r="F63" s="3">
        <f t="shared" si="2"/>
        <v>6.1020095282060103</v>
      </c>
      <c r="G63" s="4">
        <f t="shared" si="3"/>
        <v>5.5430095282060137</v>
      </c>
      <c r="H63" s="4">
        <f t="shared" si="4"/>
        <v>5.4510095282060007</v>
      </c>
      <c r="I63">
        <v>-497.36974942706502</v>
      </c>
      <c r="J63">
        <v>-497.89705160532901</v>
      </c>
      <c r="K63">
        <v>-498.05380963646002</v>
      </c>
      <c r="L63">
        <f t="shared" si="20"/>
        <v>-498.14111718498259</v>
      </c>
      <c r="M63">
        <f t="shared" si="19"/>
        <v>-498.16256317567291</v>
      </c>
      <c r="N63" s="6">
        <f t="shared" si="21"/>
        <v>-498.171092831061</v>
      </c>
      <c r="O63" s="7">
        <f t="shared" si="6"/>
        <v>5.6947421311173434</v>
      </c>
      <c r="P63" s="7">
        <f t="shared" si="7"/>
        <v>5.4141381015776995</v>
      </c>
      <c r="Q63" s="7">
        <f t="shared" si="8"/>
        <v>5.7354390377777662</v>
      </c>
      <c r="R63" s="3">
        <f t="shared" si="9"/>
        <v>5.863229182891792</v>
      </c>
      <c r="S63" s="7">
        <f t="shared" si="10"/>
        <v>5.1357421311173397</v>
      </c>
      <c r="T63" s="7">
        <f t="shared" si="11"/>
        <v>4.8551381015777082</v>
      </c>
      <c r="U63" s="7">
        <f t="shared" si="12"/>
        <v>5.1764390377777687</v>
      </c>
      <c r="V63" s="4">
        <f t="shared" si="13"/>
        <v>5.3042291828917882</v>
      </c>
      <c r="X63" s="7">
        <f t="shared" si="22"/>
        <v>5.0437421311173267</v>
      </c>
      <c r="Y63" s="7">
        <f t="shared" si="15"/>
        <v>4.7631381015776952</v>
      </c>
      <c r="Z63" s="7">
        <f t="shared" si="16"/>
        <v>5.0844390377777557</v>
      </c>
      <c r="AA63" s="4">
        <f t="shared" si="23"/>
        <v>5.2122291828917753</v>
      </c>
    </row>
    <row r="64" spans="1:27">
      <c r="A64" t="s">
        <v>35</v>
      </c>
      <c r="B64">
        <v>-498.52974280400002</v>
      </c>
      <c r="C64">
        <v>97.006</v>
      </c>
      <c r="D64">
        <v>91.912000000000006</v>
      </c>
      <c r="E64">
        <v>89.51</v>
      </c>
      <c r="F64" s="3">
        <f t="shared" si="2"/>
        <v>6.1699117019543541</v>
      </c>
      <c r="G64" s="4">
        <f t="shared" si="3"/>
        <v>5.1009117019543453</v>
      </c>
      <c r="H64" s="4">
        <f t="shared" si="4"/>
        <v>4.922911701954348</v>
      </c>
      <c r="I64">
        <v>-497.36732413785398</v>
      </c>
      <c r="J64">
        <v>-497.89608409392599</v>
      </c>
      <c r="K64">
        <v>-498.05351066213598</v>
      </c>
      <c r="L64">
        <f t="shared" si="20"/>
        <v>-498.14082441645076</v>
      </c>
      <c r="M64">
        <f t="shared" si="19"/>
        <v>-498.16272801027077</v>
      </c>
      <c r="N64" s="6">
        <f t="shared" si="21"/>
        <v>-498.17143966690389</v>
      </c>
      <c r="O64" s="7">
        <f t="shared" si="6"/>
        <v>5.882351354975369</v>
      </c>
      <c r="P64" s="7">
        <f t="shared" si="7"/>
        <v>5.597853131971128</v>
      </c>
      <c r="Q64" s="7">
        <f t="shared" si="8"/>
        <v>5.632003764305094</v>
      </c>
      <c r="R64" s="3">
        <f t="shared" si="9"/>
        <v>5.6455864020277842</v>
      </c>
      <c r="S64" s="7">
        <f t="shared" si="10"/>
        <v>4.8133513549753673</v>
      </c>
      <c r="T64" s="7">
        <f t="shared" si="11"/>
        <v>4.5288531319711325</v>
      </c>
      <c r="U64" s="7">
        <f t="shared" si="12"/>
        <v>4.563003764305094</v>
      </c>
      <c r="V64" s="4">
        <f t="shared" si="13"/>
        <v>4.576586402027786</v>
      </c>
      <c r="X64" s="7">
        <f t="shared" si="22"/>
        <v>4.63535135497537</v>
      </c>
      <c r="Y64" s="7">
        <f t="shared" si="15"/>
        <v>4.350853131971121</v>
      </c>
      <c r="Z64" s="7">
        <f t="shared" si="16"/>
        <v>4.3850037643050968</v>
      </c>
      <c r="AA64" s="4">
        <f t="shared" si="23"/>
        <v>4.3985864020277887</v>
      </c>
    </row>
    <row r="65" spans="1:27">
      <c r="A65" t="s">
        <v>84</v>
      </c>
      <c r="B65">
        <v>-498.52967842700002</v>
      </c>
      <c r="C65">
        <v>97.650999999999996</v>
      </c>
      <c r="D65">
        <v>92.637</v>
      </c>
      <c r="E65">
        <v>90.272000000000006</v>
      </c>
      <c r="F65" s="3">
        <f t="shared" si="2"/>
        <v>6.2103088800174637</v>
      </c>
      <c r="G65" s="4">
        <f t="shared" si="3"/>
        <v>5.786308880017458</v>
      </c>
      <c r="H65" s="4">
        <f t="shared" si="4"/>
        <v>5.7253088800174652</v>
      </c>
      <c r="I65">
        <v>-497.36952966734702</v>
      </c>
      <c r="J65">
        <v>-497.89696372774802</v>
      </c>
      <c r="K65">
        <v>-498.053790759089</v>
      </c>
      <c r="L65">
        <f t="shared" si="20"/>
        <v>-498.14109034999075</v>
      </c>
      <c r="M65">
        <f t="shared" si="19"/>
        <v>-498.16259216836625</v>
      </c>
      <c r="N65" s="6">
        <f t="shared" si="21"/>
        <v>-498.17114402794732</v>
      </c>
      <c r="O65" s="7">
        <f t="shared" si="6"/>
        <v>5.7065878604681242</v>
      </c>
      <c r="P65" s="7">
        <f t="shared" si="7"/>
        <v>5.430977313466733</v>
      </c>
      <c r="Q65" s="7">
        <f t="shared" si="8"/>
        <v>5.7172458477411894</v>
      </c>
      <c r="R65" s="3">
        <f t="shared" si="9"/>
        <v>5.8311026511672859</v>
      </c>
      <c r="S65" s="7">
        <f t="shared" si="10"/>
        <v>5.2825878604681122</v>
      </c>
      <c r="T65" s="7">
        <f t="shared" si="11"/>
        <v>5.0069773134667201</v>
      </c>
      <c r="U65" s="7">
        <f t="shared" si="12"/>
        <v>5.2932458477411757</v>
      </c>
      <c r="V65" s="4">
        <f t="shared" si="13"/>
        <v>5.4071026511672784</v>
      </c>
      <c r="X65" s="7">
        <f t="shared" si="22"/>
        <v>5.2215878604681194</v>
      </c>
      <c r="Y65" s="7">
        <f t="shared" si="15"/>
        <v>4.9459773134667273</v>
      </c>
      <c r="Z65" s="7">
        <f t="shared" si="16"/>
        <v>5.2322458477411828</v>
      </c>
      <c r="AA65" s="4">
        <f t="shared" si="23"/>
        <v>5.3461026511672856</v>
      </c>
    </row>
    <row r="66" spans="1:27">
      <c r="A66" t="s">
        <v>80</v>
      </c>
      <c r="B66">
        <v>-498.529649044</v>
      </c>
      <c r="C66">
        <v>97.863</v>
      </c>
      <c r="D66">
        <v>92.872</v>
      </c>
      <c r="E66">
        <v>90.518000000000001</v>
      </c>
      <c r="F66" s="3">
        <f t="shared" si="2"/>
        <v>6.228746991207144</v>
      </c>
      <c r="G66" s="4">
        <f t="shared" si="3"/>
        <v>6.0167469912071425</v>
      </c>
      <c r="H66" s="4">
        <f t="shared" si="4"/>
        <v>5.9897469912071415</v>
      </c>
      <c r="I66">
        <v>-497.36950631500798</v>
      </c>
      <c r="J66">
        <v>-497.896885444296</v>
      </c>
      <c r="K66">
        <v>-498.05374101508801</v>
      </c>
      <c r="L66">
        <f t="shared" si="20"/>
        <v>-498.14098664128073</v>
      </c>
      <c r="M66">
        <f t="shared" si="19"/>
        <v>-498.16256222409277</v>
      </c>
      <c r="N66" s="6">
        <f t="shared" si="21"/>
        <v>-498.17114342180219</v>
      </c>
      <c r="O66" s="7">
        <f t="shared" si="6"/>
        <v>5.7378026928695913</v>
      </c>
      <c r="P66" s="7">
        <f t="shared" si="7"/>
        <v>5.4960555125918678</v>
      </c>
      <c r="Q66" s="7">
        <f t="shared" si="8"/>
        <v>5.7360361633455916</v>
      </c>
      <c r="R66" s="3">
        <f t="shared" si="9"/>
        <v>5.8314830129888229</v>
      </c>
      <c r="S66" s="7">
        <f t="shared" si="10"/>
        <v>5.5258026928695898</v>
      </c>
      <c r="T66" s="7">
        <f t="shared" si="11"/>
        <v>5.2840555125918627</v>
      </c>
      <c r="U66" s="7">
        <f t="shared" si="12"/>
        <v>5.5240361633455848</v>
      </c>
      <c r="V66" s="4">
        <f t="shared" si="13"/>
        <v>5.6194830129888231</v>
      </c>
      <c r="X66" s="7">
        <f t="shared" si="22"/>
        <v>5.4988026928695888</v>
      </c>
      <c r="Y66" s="7">
        <f t="shared" si="15"/>
        <v>5.2570555125918617</v>
      </c>
      <c r="Z66" s="7">
        <f t="shared" si="16"/>
        <v>5.4970361633455838</v>
      </c>
      <c r="AA66" s="4">
        <f t="shared" si="23"/>
        <v>5.5924830129888221</v>
      </c>
    </row>
    <row r="67" spans="1:27">
      <c r="A67" t="s">
        <v>155</v>
      </c>
      <c r="B67">
        <v>-498.52950422800001</v>
      </c>
      <c r="C67">
        <v>97.102999999999994</v>
      </c>
      <c r="D67">
        <v>92.007000000000005</v>
      </c>
      <c r="E67">
        <v>89.602999999999994</v>
      </c>
      <c r="F67" s="3">
        <f t="shared" si="2"/>
        <v>6.3196204046593563</v>
      </c>
      <c r="G67" s="4">
        <f t="shared" si="3"/>
        <v>5.3476204046593523</v>
      </c>
      <c r="H67" s="4">
        <f t="shared" si="4"/>
        <v>5.1656204046593501</v>
      </c>
      <c r="I67">
        <v>-497.36843309425899</v>
      </c>
      <c r="J67">
        <v>-497.89629838134198</v>
      </c>
      <c r="K67">
        <v>-498.05341911488301</v>
      </c>
      <c r="L67">
        <f t="shared" si="20"/>
        <v>-498.14062459993465</v>
      </c>
      <c r="M67">
        <f t="shared" si="19"/>
        <v>-498.16242428503625</v>
      </c>
      <c r="N67" s="6">
        <f t="shared" si="21"/>
        <v>-498.1710946143379</v>
      </c>
      <c r="O67" s="7">
        <f t="shared" si="6"/>
        <v>5.9397981244601104</v>
      </c>
      <c r="P67" s="7">
        <f t="shared" si="7"/>
        <v>5.7232398909185642</v>
      </c>
      <c r="Q67" s="7">
        <f t="shared" si="8"/>
        <v>5.8225942295461763</v>
      </c>
      <c r="R67" s="3">
        <f t="shared" si="9"/>
        <v>5.8621101597239083</v>
      </c>
      <c r="S67" s="7">
        <f t="shared" si="10"/>
        <v>4.9677981244601028</v>
      </c>
      <c r="T67" s="7">
        <f t="shared" si="11"/>
        <v>4.7512398909185549</v>
      </c>
      <c r="U67" s="7">
        <f t="shared" si="12"/>
        <v>4.8505942295461608</v>
      </c>
      <c r="V67" s="4">
        <f t="shared" si="13"/>
        <v>4.8901101597239034</v>
      </c>
      <c r="X67" s="7">
        <f t="shared" si="22"/>
        <v>4.7857981244601007</v>
      </c>
      <c r="Y67" s="7">
        <f t="shared" si="15"/>
        <v>4.5692398909185528</v>
      </c>
      <c r="Z67" s="7">
        <f t="shared" si="16"/>
        <v>4.6685942295461587</v>
      </c>
      <c r="AA67" s="4">
        <f t="shared" si="23"/>
        <v>4.7081101597239012</v>
      </c>
    </row>
    <row r="68" spans="1:27">
      <c r="A68" t="s">
        <v>156</v>
      </c>
      <c r="B68">
        <v>-498.52948666700001</v>
      </c>
      <c r="C68">
        <v>96.808000000000007</v>
      </c>
      <c r="D68">
        <v>91.668999999999997</v>
      </c>
      <c r="E68">
        <v>89.245000000000005</v>
      </c>
      <c r="F68" s="3">
        <f t="shared" si="2"/>
        <v>6.3306400987063807</v>
      </c>
      <c r="G68" s="4">
        <f t="shared" si="3"/>
        <v>5.0636400987063865</v>
      </c>
      <c r="H68" s="4">
        <f t="shared" si="4"/>
        <v>4.818640098706382</v>
      </c>
      <c r="I68">
        <v>-497.367252137859</v>
      </c>
      <c r="J68">
        <v>-497.89660552797801</v>
      </c>
      <c r="K68">
        <v>-498.05392677289899</v>
      </c>
      <c r="L68">
        <f t="shared" si="20"/>
        <v>-498.14162052569031</v>
      </c>
      <c r="M68">
        <f t="shared" si="19"/>
        <v>-498.1630710512182</v>
      </c>
      <c r="N68" s="6">
        <f t="shared" si="21"/>
        <v>-498.17160251023483</v>
      </c>
      <c r="O68" s="7">
        <f t="shared" si="6"/>
        <v>5.6212379047195906</v>
      </c>
      <c r="P68" s="7">
        <f t="shared" si="7"/>
        <v>5.0982870337120998</v>
      </c>
      <c r="Q68" s="7">
        <f t="shared" si="8"/>
        <v>5.4167423163354043</v>
      </c>
      <c r="R68" s="3">
        <f t="shared" si="9"/>
        <v>5.5434006674286209</v>
      </c>
      <c r="S68" s="7">
        <f t="shared" si="10"/>
        <v>4.3542379047195965</v>
      </c>
      <c r="T68" s="7">
        <f t="shared" si="11"/>
        <v>3.8312870337121012</v>
      </c>
      <c r="U68" s="7">
        <f t="shared" si="12"/>
        <v>4.1497423163354057</v>
      </c>
      <c r="V68" s="4">
        <f t="shared" si="13"/>
        <v>4.2764006674286321</v>
      </c>
      <c r="X68" s="7">
        <f t="shared" si="22"/>
        <v>4.1092379047195919</v>
      </c>
      <c r="Y68" s="7">
        <f t="shared" si="15"/>
        <v>3.5862870337120967</v>
      </c>
      <c r="Z68" s="7">
        <f t="shared" si="16"/>
        <v>3.9047423163354011</v>
      </c>
      <c r="AA68" s="4">
        <f t="shared" si="23"/>
        <v>4.0314006674286134</v>
      </c>
    </row>
    <row r="69" spans="1:27">
      <c r="A69" t="s">
        <v>63</v>
      </c>
      <c r="B69">
        <v>-498.52940718100001</v>
      </c>
      <c r="C69">
        <v>96.972999999999999</v>
      </c>
      <c r="D69">
        <v>91.858999999999995</v>
      </c>
      <c r="E69">
        <v>89.447999999999993</v>
      </c>
      <c r="F69" s="3">
        <f t="shared" si="2"/>
        <v>6.3805183175677813</v>
      </c>
      <c r="G69" s="4">
        <f t="shared" si="3"/>
        <v>5.278518317567773</v>
      </c>
      <c r="H69" s="4">
        <f t="shared" si="4"/>
        <v>5.0715183175677652</v>
      </c>
      <c r="I69">
        <v>-497.36853668956297</v>
      </c>
      <c r="J69">
        <v>-497.89658425528199</v>
      </c>
      <c r="K69">
        <v>-498.05356010972702</v>
      </c>
      <c r="L69">
        <f t="shared" si="20"/>
        <v>-498.14099484284344</v>
      </c>
      <c r="M69">
        <f t="shared" si="19"/>
        <v>-498.16246476755327</v>
      </c>
      <c r="N69" s="6">
        <f t="shared" si="21"/>
        <v>-498.17100394215396</v>
      </c>
      <c r="O69" s="7">
        <f t="shared" si="6"/>
        <v>5.8513225226292356</v>
      </c>
      <c r="P69" s="7">
        <f t="shared" si="7"/>
        <v>5.4909089542080816</v>
      </c>
      <c r="Q69" s="7">
        <f t="shared" si="8"/>
        <v>5.7971910661716795</v>
      </c>
      <c r="R69" s="3">
        <f t="shared" si="9"/>
        <v>5.9190078150993513</v>
      </c>
      <c r="S69" s="7">
        <f t="shared" si="10"/>
        <v>4.7493225226292282</v>
      </c>
      <c r="T69" s="7">
        <f t="shared" si="11"/>
        <v>4.3889089542080768</v>
      </c>
      <c r="U69" s="7">
        <f t="shared" si="12"/>
        <v>4.6951910661716738</v>
      </c>
      <c r="V69" s="4">
        <f t="shared" si="13"/>
        <v>4.8170078150993447</v>
      </c>
      <c r="X69" s="7">
        <f t="shared" si="22"/>
        <v>4.5423225226292203</v>
      </c>
      <c r="Y69" s="7">
        <f t="shared" si="15"/>
        <v>4.181908954208069</v>
      </c>
      <c r="Z69" s="7">
        <f t="shared" si="16"/>
        <v>4.488191066171666</v>
      </c>
      <c r="AA69" s="4">
        <f t="shared" si="23"/>
        <v>4.6100078150993369</v>
      </c>
    </row>
    <row r="70" spans="1:27">
      <c r="A70" t="s">
        <v>89</v>
      </c>
      <c r="B70">
        <v>-498.52939894799999</v>
      </c>
      <c r="C70">
        <v>96.546999999999997</v>
      </c>
      <c r="D70">
        <v>91.35</v>
      </c>
      <c r="E70">
        <v>88.9</v>
      </c>
      <c r="F70" s="3">
        <f t="shared" si="2"/>
        <v>6.3856846031615264</v>
      </c>
      <c r="G70" s="4">
        <f t="shared" si="3"/>
        <v>4.8576846031615162</v>
      </c>
      <c r="H70" s="4">
        <f t="shared" si="4"/>
        <v>4.5286846031615227</v>
      </c>
      <c r="I70">
        <v>-497.36735417470197</v>
      </c>
      <c r="J70">
        <v>-497.89632671570001</v>
      </c>
      <c r="K70">
        <v>-498.05348949507498</v>
      </c>
      <c r="L70">
        <f t="shared" si="20"/>
        <v>-498.14116543467622</v>
      </c>
      <c r="M70">
        <f t="shared" si="19"/>
        <v>-498.16252383523761</v>
      </c>
      <c r="N70" s="6">
        <f t="shared" si="21"/>
        <v>-498.17101865364259</v>
      </c>
      <c r="O70" s="7">
        <f t="shared" si="6"/>
        <v>5.8956338865004083</v>
      </c>
      <c r="P70" s="7">
        <f t="shared" si="7"/>
        <v>5.3838609612138786</v>
      </c>
      <c r="Q70" s="7">
        <f t="shared" si="8"/>
        <v>5.7601255340446951</v>
      </c>
      <c r="R70" s="3">
        <f t="shared" si="9"/>
        <v>5.9097762164566632</v>
      </c>
      <c r="S70" s="7">
        <f t="shared" si="10"/>
        <v>4.3676338865003999</v>
      </c>
      <c r="T70" s="7">
        <f t="shared" si="11"/>
        <v>3.8558609612138781</v>
      </c>
      <c r="U70" s="7">
        <f t="shared" si="12"/>
        <v>4.2321255340446839</v>
      </c>
      <c r="V70" s="4">
        <f t="shared" si="13"/>
        <v>4.3817762164566574</v>
      </c>
      <c r="X70" s="7">
        <f t="shared" si="22"/>
        <v>4.0386338865004063</v>
      </c>
      <c r="Y70" s="7">
        <f t="shared" si="15"/>
        <v>3.5268609612138846</v>
      </c>
      <c r="Z70" s="7">
        <f t="shared" si="16"/>
        <v>3.9031255340446904</v>
      </c>
      <c r="AA70" s="4">
        <f t="shared" si="23"/>
        <v>4.0527762164566639</v>
      </c>
    </row>
    <row r="71" spans="1:27">
      <c r="A71" t="s">
        <v>37</v>
      </c>
      <c r="B71">
        <v>-498.529256197</v>
      </c>
      <c r="C71">
        <v>97.003</v>
      </c>
      <c r="D71">
        <v>91.872</v>
      </c>
      <c r="E71">
        <v>89.453999999999994</v>
      </c>
      <c r="F71" s="3">
        <f t="shared" ref="F71:F134" si="24">(B71-$B$6)*$P$3</f>
        <v>6.4752622095354084</v>
      </c>
      <c r="G71" s="4">
        <f t="shared" ref="G71:G134" si="25">F71-$F$6+C71-$C$6</f>
        <v>5.4032622095354128</v>
      </c>
      <c r="H71" s="4">
        <f t="shared" ref="H71:H134" si="26">F71-$F$6+E71-$E$6</f>
        <v>5.1722622095354041</v>
      </c>
      <c r="I71">
        <v>-497.36840679543002</v>
      </c>
      <c r="J71">
        <v>-497.896451000426</v>
      </c>
      <c r="K71">
        <v>-498.05343604372803</v>
      </c>
      <c r="L71">
        <f t="shared" si="20"/>
        <v>-498.14086003245268</v>
      </c>
      <c r="M71">
        <f t="shared" si="19"/>
        <v>-498.16234707647965</v>
      </c>
      <c r="N71" s="6">
        <f t="shared" si="21"/>
        <v>-498.17089305989924</v>
      </c>
      <c r="O71" s="7">
        <f t="shared" ref="O71:O134" si="27">(K71-$K$6)*$P$3</f>
        <v>5.9291751136578936</v>
      </c>
      <c r="P71" s="7">
        <f t="shared" ref="P71:P134" si="28">(L71-$L$6)*$P$3</f>
        <v>5.5755037529757718</v>
      </c>
      <c r="Q71" s="7">
        <f t="shared" ref="Q71:Q134" si="29">(M71-$M$6)*$P$3</f>
        <v>5.8710433310743593</v>
      </c>
      <c r="R71" s="3">
        <f t="shared" ref="R71:R134" si="30">(N71-$N$6)*$P$3</f>
        <v>5.9885874815602724</v>
      </c>
      <c r="S71" s="7">
        <f t="shared" ref="S71:S134" si="31">O71-$O$6+C71-$C$6</f>
        <v>4.8571751136578882</v>
      </c>
      <c r="T71" s="7">
        <f t="shared" ref="T71:T134" si="32">P71-$P$6+C71-$C$6</f>
        <v>4.5035037529757744</v>
      </c>
      <c r="U71" s="7">
        <f t="shared" ref="U71:U134" si="33">Q71-$Q$6+C71-$C$6</f>
        <v>4.7990433310743583</v>
      </c>
      <c r="V71" s="4">
        <f t="shared" ref="V71:V134" si="34">R71-$R$6+C71-$C$6</f>
        <v>4.9165874815602706</v>
      </c>
      <c r="X71" s="7">
        <f t="shared" ref="X71:X134" si="35">O71-$O$6+E71-$E$6</f>
        <v>4.6261751136578795</v>
      </c>
      <c r="Y71" s="7">
        <f t="shared" ref="Y71:Y134" si="36">P71-$P$6+E71-$E$6</f>
        <v>4.2725037529757657</v>
      </c>
      <c r="Z71" s="7">
        <f t="shared" ref="Z71:Z134" si="37">Q71-$Q$6+E71-$E$6</f>
        <v>4.5680433310743496</v>
      </c>
      <c r="AA71" s="4">
        <f t="shared" ref="AA71:AA134" si="38">R71-$R$6+E71-$E$6</f>
        <v>4.6855874815602618</v>
      </c>
    </row>
    <row r="72" spans="1:27">
      <c r="A72" t="s">
        <v>94</v>
      </c>
      <c r="B72">
        <v>-498.52918475799999</v>
      </c>
      <c r="C72">
        <v>96.864999999999995</v>
      </c>
      <c r="D72">
        <v>91.741</v>
      </c>
      <c r="E72">
        <v>89.323999999999998</v>
      </c>
      <c r="F72" s="3">
        <f t="shared" si="24"/>
        <v>6.5200908595812352</v>
      </c>
      <c r="G72" s="4">
        <f t="shared" si="25"/>
        <v>5.3100908595812228</v>
      </c>
      <c r="H72" s="4">
        <f t="shared" si="26"/>
        <v>5.0870908595812239</v>
      </c>
      <c r="I72">
        <v>-497.36820278985402</v>
      </c>
      <c r="J72">
        <v>-497.89624604351701</v>
      </c>
      <c r="K72">
        <v>-498.05343659815901</v>
      </c>
      <c r="L72">
        <f t="shared" si="20"/>
        <v>-498.14065463521246</v>
      </c>
      <c r="M72">
        <f t="shared" si="19"/>
        <v>-498.16249020788348</v>
      </c>
      <c r="N72" s="6">
        <f t="shared" si="21"/>
        <v>-498.17117481065037</v>
      </c>
      <c r="O72" s="7">
        <f t="shared" si="27"/>
        <v>5.9288272029578044</v>
      </c>
      <c r="P72" s="7">
        <f t="shared" si="28"/>
        <v>5.7043924692377024</v>
      </c>
      <c r="Q72" s="7">
        <f t="shared" si="29"/>
        <v>5.7812270176875318</v>
      </c>
      <c r="R72" s="3">
        <f t="shared" si="30"/>
        <v>5.811786213055206</v>
      </c>
      <c r="S72" s="7">
        <f t="shared" si="31"/>
        <v>4.7188272029577973</v>
      </c>
      <c r="T72" s="7">
        <f t="shared" si="32"/>
        <v>4.4943924692376953</v>
      </c>
      <c r="U72" s="7">
        <f t="shared" si="33"/>
        <v>4.5712270176875194</v>
      </c>
      <c r="V72" s="4">
        <f t="shared" si="34"/>
        <v>4.6017862130551919</v>
      </c>
      <c r="X72" s="7">
        <f t="shared" si="35"/>
        <v>4.4958272029577984</v>
      </c>
      <c r="Y72" s="7">
        <f t="shared" si="36"/>
        <v>4.2713924692376963</v>
      </c>
      <c r="Z72" s="7">
        <f t="shared" si="37"/>
        <v>4.3482270176875204</v>
      </c>
      <c r="AA72" s="4">
        <f t="shared" si="38"/>
        <v>4.3787862130551929</v>
      </c>
    </row>
    <row r="73" spans="1:27">
      <c r="A73" t="s">
        <v>157</v>
      </c>
      <c r="B73">
        <v>-498.52913311399999</v>
      </c>
      <c r="C73">
        <v>96.459000000000003</v>
      </c>
      <c r="D73">
        <v>91.24</v>
      </c>
      <c r="E73">
        <v>88.778999999999996</v>
      </c>
      <c r="F73" s="3">
        <f t="shared" si="24"/>
        <v>6.552497959378961</v>
      </c>
      <c r="G73" s="4">
        <f t="shared" si="25"/>
        <v>4.9364979593789684</v>
      </c>
      <c r="H73" s="4">
        <f t="shared" si="26"/>
        <v>4.5744979593789594</v>
      </c>
      <c r="I73">
        <v>-497.36608624761402</v>
      </c>
      <c r="J73">
        <v>-497.89557654109399</v>
      </c>
      <c r="K73">
        <v>-498.052984730829</v>
      </c>
      <c r="L73">
        <f t="shared" si="20"/>
        <v>-498.14065490550468</v>
      </c>
      <c r="M73">
        <f t="shared" si="19"/>
        <v>-498.16218932858555</v>
      </c>
      <c r="N73" s="6">
        <f t="shared" si="21"/>
        <v>-498.17075415594718</v>
      </c>
      <c r="O73" s="7">
        <f t="shared" si="27"/>
        <v>6.2123782381284025</v>
      </c>
      <c r="P73" s="7">
        <f t="shared" si="28"/>
        <v>5.7042228583068901</v>
      </c>
      <c r="Q73" s="7">
        <f t="shared" si="29"/>
        <v>5.970031630725682</v>
      </c>
      <c r="R73" s="3">
        <f t="shared" si="30"/>
        <v>6.0757510288686802</v>
      </c>
      <c r="S73" s="7">
        <f t="shared" si="31"/>
        <v>4.5963782381284091</v>
      </c>
      <c r="T73" s="7">
        <f t="shared" si="32"/>
        <v>4.0882228583068922</v>
      </c>
      <c r="U73" s="7">
        <f t="shared" si="33"/>
        <v>4.3540316307256859</v>
      </c>
      <c r="V73" s="4">
        <f t="shared" si="34"/>
        <v>4.4597510288686806</v>
      </c>
      <c r="X73" s="7">
        <f t="shared" si="35"/>
        <v>4.2343782381284001</v>
      </c>
      <c r="Y73" s="7">
        <f t="shared" si="36"/>
        <v>3.7262228583068833</v>
      </c>
      <c r="Z73" s="7">
        <f t="shared" si="37"/>
        <v>3.9920316307256769</v>
      </c>
      <c r="AA73" s="4">
        <f t="shared" si="38"/>
        <v>4.0977510288686716</v>
      </c>
    </row>
    <row r="74" spans="1:27">
      <c r="A74" t="s">
        <v>42</v>
      </c>
      <c r="B74">
        <v>-498.52912561699998</v>
      </c>
      <c r="C74">
        <v>98.064999999999998</v>
      </c>
      <c r="D74">
        <v>93.135000000000005</v>
      </c>
      <c r="E74">
        <v>90.811000000000007</v>
      </c>
      <c r="F74" s="3">
        <f t="shared" si="24"/>
        <v>6.5572023979898137</v>
      </c>
      <c r="G74" s="4">
        <f t="shared" si="25"/>
        <v>6.5472023979898069</v>
      </c>
      <c r="H74" s="4">
        <f t="shared" si="26"/>
        <v>6.611202397989814</v>
      </c>
      <c r="I74">
        <v>-497.37055382498301</v>
      </c>
      <c r="J74">
        <v>-497.89644836473298</v>
      </c>
      <c r="K74">
        <v>-498.05287339387502</v>
      </c>
      <c r="L74">
        <f t="shared" si="20"/>
        <v>-498.13986240884583</v>
      </c>
      <c r="M74">
        <f t="shared" si="19"/>
        <v>-498.16139590731763</v>
      </c>
      <c r="N74" s="6">
        <f t="shared" si="21"/>
        <v>-498.16996036693718</v>
      </c>
      <c r="O74" s="7">
        <f t="shared" si="27"/>
        <v>6.2822432326882689</v>
      </c>
      <c r="P74" s="7">
        <f t="shared" si="28"/>
        <v>6.2015220279063064</v>
      </c>
      <c r="Q74" s="7">
        <f t="shared" si="29"/>
        <v>6.4679110012935999</v>
      </c>
      <c r="R74" s="3">
        <f t="shared" si="30"/>
        <v>6.5738611610763975</v>
      </c>
      <c r="S74" s="7">
        <f t="shared" si="31"/>
        <v>6.2722432326882682</v>
      </c>
      <c r="T74" s="7">
        <f t="shared" si="32"/>
        <v>6.1915220279063021</v>
      </c>
      <c r="U74" s="7">
        <f t="shared" si="33"/>
        <v>6.4579110012935956</v>
      </c>
      <c r="V74" s="4">
        <f t="shared" si="34"/>
        <v>6.5638611610763888</v>
      </c>
      <c r="X74" s="7">
        <f t="shared" si="35"/>
        <v>6.3362432326882754</v>
      </c>
      <c r="Y74" s="7">
        <f t="shared" si="36"/>
        <v>6.2555220279063093</v>
      </c>
      <c r="Z74" s="7">
        <f t="shared" si="37"/>
        <v>6.5219110012936028</v>
      </c>
      <c r="AA74" s="4">
        <f t="shared" si="38"/>
        <v>6.627861161076396</v>
      </c>
    </row>
    <row r="75" spans="1:27">
      <c r="A75" t="s">
        <v>46</v>
      </c>
      <c r="B75">
        <v>-498.52906733700001</v>
      </c>
      <c r="C75">
        <v>97.111999999999995</v>
      </c>
      <c r="D75">
        <v>92.001999999999995</v>
      </c>
      <c r="E75">
        <v>89.593000000000004</v>
      </c>
      <c r="F75" s="3">
        <f t="shared" si="24"/>
        <v>6.5937736507034233</v>
      </c>
      <c r="G75" s="4">
        <f t="shared" si="25"/>
        <v>5.6307736507034178</v>
      </c>
      <c r="H75" s="4">
        <f t="shared" si="26"/>
        <v>5.4297736507034244</v>
      </c>
      <c r="I75">
        <v>-497.36861819687198</v>
      </c>
      <c r="J75">
        <v>-497.89624258210603</v>
      </c>
      <c r="K75">
        <v>-498.05324141627699</v>
      </c>
      <c r="L75">
        <f t="shared" si="20"/>
        <v>-498.14045729755725</v>
      </c>
      <c r="M75">
        <f t="shared" ref="M75:M138" si="39">(256*J75-625*K75)/-369</f>
        <v>-498.16216201667748</v>
      </c>
      <c r="N75" s="6">
        <f t="shared" si="21"/>
        <v>-498.17079457541843</v>
      </c>
      <c r="O75" s="7">
        <f t="shared" si="27"/>
        <v>6.0513056850637792</v>
      </c>
      <c r="P75" s="7">
        <f t="shared" si="28"/>
        <v>5.8282237194651225</v>
      </c>
      <c r="Q75" s="7">
        <f t="shared" si="29"/>
        <v>5.9871701120705625</v>
      </c>
      <c r="R75" s="3">
        <f t="shared" si="30"/>
        <v>6.0503874273158216</v>
      </c>
      <c r="S75" s="7">
        <f t="shared" si="31"/>
        <v>5.0883056850637729</v>
      </c>
      <c r="T75" s="7">
        <f t="shared" si="32"/>
        <v>4.8652237194651207</v>
      </c>
      <c r="U75" s="7">
        <f t="shared" si="33"/>
        <v>5.02417011207055</v>
      </c>
      <c r="V75" s="4">
        <f t="shared" si="34"/>
        <v>5.0873874273158179</v>
      </c>
      <c r="X75" s="7">
        <f t="shared" si="35"/>
        <v>4.8873056850637795</v>
      </c>
      <c r="Y75" s="7">
        <f t="shared" si="36"/>
        <v>4.6642237194651273</v>
      </c>
      <c r="Z75" s="7">
        <f t="shared" si="37"/>
        <v>4.8231701120705566</v>
      </c>
      <c r="AA75" s="4">
        <f t="shared" si="38"/>
        <v>4.8863874273158245</v>
      </c>
    </row>
    <row r="76" spans="1:27">
      <c r="A76" t="s">
        <v>86</v>
      </c>
      <c r="B76">
        <v>-498.52903515000003</v>
      </c>
      <c r="C76">
        <v>97.596000000000004</v>
      </c>
      <c r="D76">
        <v>92.563000000000002</v>
      </c>
      <c r="E76">
        <v>90.191000000000003</v>
      </c>
      <c r="F76" s="3">
        <f t="shared" si="24"/>
        <v>6.6139712984628716</v>
      </c>
      <c r="G76" s="4">
        <f t="shared" si="25"/>
        <v>6.1349712984628724</v>
      </c>
      <c r="H76" s="4">
        <f t="shared" si="26"/>
        <v>6.0479712984628691</v>
      </c>
      <c r="I76">
        <v>-497.36953261286499</v>
      </c>
      <c r="J76">
        <v>-497.89631105106599</v>
      </c>
      <c r="K76">
        <v>-498.05303328564003</v>
      </c>
      <c r="L76">
        <f t="shared" ref="L76:L139" si="40">(81*I76-256*J76)/-175</f>
        <v>-498.14013421389041</v>
      </c>
      <c r="M76">
        <f t="shared" si="39"/>
        <v>-498.16176199038506</v>
      </c>
      <c r="N76" s="6">
        <f t="shared" si="21"/>
        <v>-498.17036394694554</v>
      </c>
      <c r="O76" s="7">
        <f t="shared" si="27"/>
        <v>6.1819096337046568</v>
      </c>
      <c r="P76" s="7">
        <f t="shared" si="28"/>
        <v>6.0309617845891852</v>
      </c>
      <c r="Q76" s="7">
        <f t="shared" si="29"/>
        <v>6.2381904044848682</v>
      </c>
      <c r="R76" s="3">
        <f t="shared" si="30"/>
        <v>6.3206108782044641</v>
      </c>
      <c r="S76" s="7">
        <f t="shared" si="31"/>
        <v>5.7029096337046639</v>
      </c>
      <c r="T76" s="7">
        <f t="shared" si="32"/>
        <v>5.5519617845891815</v>
      </c>
      <c r="U76" s="7">
        <f t="shared" si="33"/>
        <v>5.759190404484869</v>
      </c>
      <c r="V76" s="4">
        <f t="shared" si="34"/>
        <v>5.8416108782044631</v>
      </c>
      <c r="X76" s="7">
        <f t="shared" si="35"/>
        <v>5.6159096337046606</v>
      </c>
      <c r="Y76" s="7">
        <f t="shared" si="36"/>
        <v>5.4649617845891783</v>
      </c>
      <c r="Z76" s="7">
        <f t="shared" si="37"/>
        <v>5.6721904044848657</v>
      </c>
      <c r="AA76" s="4">
        <f t="shared" si="38"/>
        <v>5.7546108782044598</v>
      </c>
    </row>
    <row r="77" spans="1:27">
      <c r="A77" t="s">
        <v>75</v>
      </c>
      <c r="B77">
        <v>-498.52902406300001</v>
      </c>
      <c r="C77">
        <v>96.391000000000005</v>
      </c>
      <c r="D77">
        <v>91.185000000000002</v>
      </c>
      <c r="E77">
        <v>88.73</v>
      </c>
      <c r="F77" s="3">
        <f t="shared" si="24"/>
        <v>6.6209284961254822</v>
      </c>
      <c r="G77" s="4">
        <f t="shared" si="25"/>
        <v>4.9369284961254891</v>
      </c>
      <c r="H77" s="4">
        <f t="shared" si="26"/>
        <v>4.5939284961254856</v>
      </c>
      <c r="I77">
        <v>-497.367146007629</v>
      </c>
      <c r="J77">
        <v>-497.895728209899</v>
      </c>
      <c r="K77">
        <v>-498.053312917281</v>
      </c>
      <c r="L77">
        <f t="shared" si="40"/>
        <v>-498.14038625780682</v>
      </c>
      <c r="M77">
        <f t="shared" si="39"/>
        <v>-498.16263997714498</v>
      </c>
      <c r="N77" s="6">
        <f t="shared" ref="N77:N140" si="41">(243*I77-2048*J77+3125*K77)/1320</f>
        <v>-498.17149088824533</v>
      </c>
      <c r="O77" s="7">
        <f t="shared" si="27"/>
        <v>6.0064381269164535</v>
      </c>
      <c r="P77" s="7">
        <f t="shared" si="28"/>
        <v>5.8728018366090069</v>
      </c>
      <c r="Q77" s="7">
        <f t="shared" si="29"/>
        <v>5.6872453856605949</v>
      </c>
      <c r="R77" s="3">
        <f t="shared" si="30"/>
        <v>5.613444524484283</v>
      </c>
      <c r="S77" s="7">
        <f t="shared" si="31"/>
        <v>4.3224381269164525</v>
      </c>
      <c r="T77" s="7">
        <f t="shared" si="32"/>
        <v>4.1888018366090165</v>
      </c>
      <c r="U77" s="7">
        <f t="shared" si="33"/>
        <v>4.0032453856605912</v>
      </c>
      <c r="V77" s="4">
        <f t="shared" si="34"/>
        <v>3.9294445244842819</v>
      </c>
      <c r="X77" s="7">
        <f t="shared" si="35"/>
        <v>3.9794381269164489</v>
      </c>
      <c r="Y77" s="7">
        <f t="shared" si="36"/>
        <v>3.845801836609013</v>
      </c>
      <c r="Z77" s="7">
        <f t="shared" si="37"/>
        <v>3.6602453856605877</v>
      </c>
      <c r="AA77" s="4">
        <f t="shared" si="38"/>
        <v>3.5864445244842784</v>
      </c>
    </row>
    <row r="78" spans="1:27">
      <c r="A78" t="s">
        <v>74</v>
      </c>
      <c r="B78">
        <v>-498.52900482699999</v>
      </c>
      <c r="C78">
        <v>96.320999999999998</v>
      </c>
      <c r="D78">
        <v>91.122</v>
      </c>
      <c r="E78">
        <v>88.668999999999997</v>
      </c>
      <c r="F78" s="3">
        <f t="shared" si="24"/>
        <v>6.6329992685718899</v>
      </c>
      <c r="G78" s="4">
        <f t="shared" si="25"/>
        <v>4.8789992685718886</v>
      </c>
      <c r="H78" s="4">
        <f t="shared" si="26"/>
        <v>4.5449992685718854</v>
      </c>
      <c r="I78">
        <v>-497.36696321332801</v>
      </c>
      <c r="J78">
        <v>-497.895838904269</v>
      </c>
      <c r="K78">
        <v>-498.05320859974898</v>
      </c>
      <c r="L78">
        <f t="shared" si="40"/>
        <v>-498.14063279550459</v>
      </c>
      <c r="M78">
        <f t="shared" si="39"/>
        <v>-498.16238649146413</v>
      </c>
      <c r="N78" s="6">
        <f t="shared" si="41"/>
        <v>-498.17103852962981</v>
      </c>
      <c r="O78" s="7">
        <f t="shared" si="27"/>
        <v>6.0718983676246152</v>
      </c>
      <c r="P78" s="7">
        <f t="shared" si="28"/>
        <v>5.7180970930574722</v>
      </c>
      <c r="Q78" s="7">
        <f t="shared" si="29"/>
        <v>5.8463100544915134</v>
      </c>
      <c r="R78" s="3">
        <f t="shared" si="30"/>
        <v>5.897303845968529</v>
      </c>
      <c r="S78" s="7">
        <f t="shared" si="31"/>
        <v>4.3178983676246077</v>
      </c>
      <c r="T78" s="7">
        <f t="shared" si="32"/>
        <v>3.9640970930574611</v>
      </c>
      <c r="U78" s="7">
        <f t="shared" si="33"/>
        <v>4.0923100544915059</v>
      </c>
      <c r="V78" s="4">
        <f t="shared" si="34"/>
        <v>4.1433038459685179</v>
      </c>
      <c r="X78" s="7">
        <f t="shared" si="35"/>
        <v>3.9838983676246045</v>
      </c>
      <c r="Y78" s="7">
        <f t="shared" si="36"/>
        <v>3.6300970930574579</v>
      </c>
      <c r="Z78" s="7">
        <f t="shared" si="37"/>
        <v>3.7583100544915027</v>
      </c>
      <c r="AA78" s="4">
        <f t="shared" si="38"/>
        <v>3.8093038459685147</v>
      </c>
    </row>
    <row r="79" spans="1:27">
      <c r="A79" t="s">
        <v>52</v>
      </c>
      <c r="B79">
        <v>-498.52889029699998</v>
      </c>
      <c r="C79">
        <v>96.861999999999995</v>
      </c>
      <c r="D79">
        <v>91.721999999999994</v>
      </c>
      <c r="E79">
        <v>89.298000000000002</v>
      </c>
      <c r="F79" s="3">
        <f t="shared" si="24"/>
        <v>6.7048679298058182</v>
      </c>
      <c r="G79" s="4">
        <f t="shared" si="25"/>
        <v>5.4918679298058066</v>
      </c>
      <c r="H79" s="4">
        <f t="shared" si="26"/>
        <v>5.2458679298058115</v>
      </c>
      <c r="I79">
        <v>-497.36836919548699</v>
      </c>
      <c r="J79">
        <v>-497.89613087658603</v>
      </c>
      <c r="K79">
        <v>-498.05309134314899</v>
      </c>
      <c r="L79">
        <f t="shared" si="40"/>
        <v>-498.14040914040908</v>
      </c>
      <c r="M79">
        <f t="shared" si="39"/>
        <v>-498.16198532537146</v>
      </c>
      <c r="N79" s="6">
        <f t="shared" si="41"/>
        <v>-498.17056676257266</v>
      </c>
      <c r="O79" s="7">
        <f t="shared" si="27"/>
        <v>6.1454779962013637</v>
      </c>
      <c r="P79" s="7">
        <f t="shared" si="28"/>
        <v>5.8584427866732884</v>
      </c>
      <c r="Q79" s="7">
        <f t="shared" si="29"/>
        <v>6.0980455823709168</v>
      </c>
      <c r="R79" s="3">
        <f t="shared" si="30"/>
        <v>6.1933421486490285</v>
      </c>
      <c r="S79" s="7">
        <f t="shared" si="31"/>
        <v>4.9324779962013565</v>
      </c>
      <c r="T79" s="7">
        <f t="shared" si="32"/>
        <v>4.6454427866732857</v>
      </c>
      <c r="U79" s="7">
        <f t="shared" si="33"/>
        <v>4.8850455823709069</v>
      </c>
      <c r="V79" s="4">
        <f t="shared" si="34"/>
        <v>4.9803421486490151</v>
      </c>
      <c r="X79" s="7">
        <f t="shared" si="35"/>
        <v>4.6864779962013614</v>
      </c>
      <c r="Y79" s="7">
        <f t="shared" si="36"/>
        <v>4.3994427866732906</v>
      </c>
      <c r="Z79" s="7">
        <f t="shared" si="37"/>
        <v>4.6390455823709118</v>
      </c>
      <c r="AA79" s="4">
        <f t="shared" si="38"/>
        <v>4.73434214864902</v>
      </c>
    </row>
    <row r="80" spans="1:27">
      <c r="A80" t="s">
        <v>158</v>
      </c>
      <c r="B80">
        <v>-498.52874729199999</v>
      </c>
      <c r="C80">
        <v>96.548000000000002</v>
      </c>
      <c r="D80">
        <v>91.353999999999999</v>
      </c>
      <c r="E80">
        <v>88.905000000000001</v>
      </c>
      <c r="F80" s="3">
        <f t="shared" si="24"/>
        <v>6.7946049235795734</v>
      </c>
      <c r="G80" s="4">
        <f t="shared" si="25"/>
        <v>5.2676049235795688</v>
      </c>
      <c r="H80" s="4">
        <f t="shared" si="26"/>
        <v>4.9426049235795659</v>
      </c>
      <c r="I80">
        <v>-497.36755404651302</v>
      </c>
      <c r="J80">
        <v>-497.89567211060501</v>
      </c>
      <c r="K80">
        <v>-498.05271308057598</v>
      </c>
      <c r="L80">
        <f t="shared" si="40"/>
        <v>-498.14011532884189</v>
      </c>
      <c r="M80">
        <f t="shared" si="39"/>
        <v>-498.16166291340136</v>
      </c>
      <c r="N80" s="6">
        <f t="shared" si="41"/>
        <v>-498.1702329754421</v>
      </c>
      <c r="O80" s="7">
        <f t="shared" si="27"/>
        <v>6.3828413482707589</v>
      </c>
      <c r="P80" s="7">
        <f t="shared" si="28"/>
        <v>6.0428123316437325</v>
      </c>
      <c r="Q80" s="7">
        <f t="shared" si="29"/>
        <v>6.3003621514206962</v>
      </c>
      <c r="R80" s="3">
        <f t="shared" si="30"/>
        <v>6.402796738767945</v>
      </c>
      <c r="S80" s="7">
        <f t="shared" si="31"/>
        <v>4.8558413482707579</v>
      </c>
      <c r="T80" s="7">
        <f t="shared" si="32"/>
        <v>4.5158123316437297</v>
      </c>
      <c r="U80" s="7">
        <f t="shared" si="33"/>
        <v>4.7733621514206988</v>
      </c>
      <c r="V80" s="4">
        <f t="shared" si="34"/>
        <v>4.8757967387679457</v>
      </c>
      <c r="X80" s="7">
        <f t="shared" si="35"/>
        <v>4.530841348270755</v>
      </c>
      <c r="Y80" s="7">
        <f t="shared" si="36"/>
        <v>4.1908123316437269</v>
      </c>
      <c r="Z80" s="7">
        <f t="shared" si="37"/>
        <v>4.4483621514206959</v>
      </c>
      <c r="AA80" s="4">
        <f t="shared" si="38"/>
        <v>4.5507967387679429</v>
      </c>
    </row>
    <row r="81" spans="1:27">
      <c r="A81" t="s">
        <v>59</v>
      </c>
      <c r="B81">
        <v>-498.528736536</v>
      </c>
      <c r="C81">
        <v>97.367000000000004</v>
      </c>
      <c r="D81">
        <v>92.32</v>
      </c>
      <c r="E81">
        <v>89.94</v>
      </c>
      <c r="F81" s="3">
        <f t="shared" si="24"/>
        <v>6.8013544155879675</v>
      </c>
      <c r="G81" s="4">
        <f t="shared" si="25"/>
        <v>6.0933544155879673</v>
      </c>
      <c r="H81" s="4">
        <f t="shared" si="26"/>
        <v>5.9843544155879584</v>
      </c>
      <c r="I81">
        <v>-497.36687166407302</v>
      </c>
      <c r="J81">
        <v>-497.895041180985</v>
      </c>
      <c r="K81">
        <v>-498.05221518302301</v>
      </c>
      <c r="L81">
        <f t="shared" si="40"/>
        <v>-498.1395082145271</v>
      </c>
      <c r="M81">
        <f t="shared" si="39"/>
        <v>-498.16125730909812</v>
      </c>
      <c r="N81" s="6">
        <f t="shared" si="41"/>
        <v>-498.16990751716611</v>
      </c>
      <c r="O81" s="7">
        <f t="shared" si="27"/>
        <v>6.6952767849080148</v>
      </c>
      <c r="P81" s="7">
        <f t="shared" si="28"/>
        <v>6.4237823221496448</v>
      </c>
      <c r="Q81" s="7">
        <f t="shared" si="29"/>
        <v>6.5548826985236754</v>
      </c>
      <c r="R81" s="3">
        <f t="shared" si="30"/>
        <v>6.6070248936566287</v>
      </c>
      <c r="S81" s="7">
        <f t="shared" si="31"/>
        <v>5.9872767849080191</v>
      </c>
      <c r="T81" s="7">
        <f t="shared" si="32"/>
        <v>5.71578232214965</v>
      </c>
      <c r="U81" s="7">
        <f t="shared" si="33"/>
        <v>5.8468826985236717</v>
      </c>
      <c r="V81" s="4">
        <f t="shared" si="34"/>
        <v>5.8990248936566303</v>
      </c>
      <c r="X81" s="7">
        <f t="shared" si="35"/>
        <v>5.8782767849080102</v>
      </c>
      <c r="Y81" s="7">
        <f t="shared" si="36"/>
        <v>5.6067823221496411</v>
      </c>
      <c r="Z81" s="7">
        <f t="shared" si="37"/>
        <v>5.7378826985236628</v>
      </c>
      <c r="AA81" s="4">
        <f t="shared" si="38"/>
        <v>5.7900248936566214</v>
      </c>
    </row>
    <row r="82" spans="1:27">
      <c r="A82" t="s">
        <v>17</v>
      </c>
      <c r="B82">
        <v>-498.528728978</v>
      </c>
      <c r="C82">
        <v>97.091999999999999</v>
      </c>
      <c r="D82">
        <v>92</v>
      </c>
      <c r="E82">
        <v>89.596999999999994</v>
      </c>
      <c r="F82" s="3">
        <f t="shared" si="24"/>
        <v>6.8060971322649157</v>
      </c>
      <c r="G82" s="4">
        <f t="shared" si="25"/>
        <v>5.8230971322649054</v>
      </c>
      <c r="H82" s="4">
        <f t="shared" si="26"/>
        <v>5.6460971322648987</v>
      </c>
      <c r="I82">
        <v>-497.36728846485897</v>
      </c>
      <c r="J82">
        <v>-497.89550958301697</v>
      </c>
      <c r="K82">
        <v>-498.05260632350303</v>
      </c>
      <c r="L82">
        <f t="shared" si="40"/>
        <v>-498.14000050056444</v>
      </c>
      <c r="M82">
        <f t="shared" si="39"/>
        <v>-498.16159484806792</v>
      </c>
      <c r="N82" s="6">
        <f t="shared" si="41"/>
        <v>-498.17018350900679</v>
      </c>
      <c r="O82" s="7">
        <f t="shared" si="27"/>
        <v>6.4498324240529588</v>
      </c>
      <c r="P82" s="7">
        <f t="shared" si="28"/>
        <v>6.1148681647924219</v>
      </c>
      <c r="Q82" s="7">
        <f t="shared" si="29"/>
        <v>6.3430737936956803</v>
      </c>
      <c r="R82" s="3">
        <f t="shared" si="30"/>
        <v>6.4338373960756599</v>
      </c>
      <c r="S82" s="7">
        <f t="shared" si="31"/>
        <v>5.4668324240529529</v>
      </c>
      <c r="T82" s="7">
        <f t="shared" si="32"/>
        <v>5.1318681647924222</v>
      </c>
      <c r="U82" s="7">
        <f t="shared" si="33"/>
        <v>5.3600737936956762</v>
      </c>
      <c r="V82" s="4">
        <f t="shared" si="34"/>
        <v>5.4508373960756558</v>
      </c>
      <c r="X82" s="7">
        <f t="shared" si="35"/>
        <v>5.2898324240529462</v>
      </c>
      <c r="Y82" s="7">
        <f t="shared" si="36"/>
        <v>4.9548681647924155</v>
      </c>
      <c r="Z82" s="7">
        <f t="shared" si="37"/>
        <v>5.1830737936956695</v>
      </c>
      <c r="AA82" s="4">
        <f t="shared" si="38"/>
        <v>5.2738373960756491</v>
      </c>
    </row>
    <row r="83" spans="1:27">
      <c r="A83" t="s">
        <v>159</v>
      </c>
      <c r="B83">
        <v>-498.52866919000002</v>
      </c>
      <c r="C83">
        <v>96.463999999999999</v>
      </c>
      <c r="D83">
        <v>91.251999999999995</v>
      </c>
      <c r="E83">
        <v>88.796000000000006</v>
      </c>
      <c r="F83" s="3">
        <f t="shared" si="24"/>
        <v>6.843614669296529</v>
      </c>
      <c r="G83" s="4">
        <f t="shared" si="25"/>
        <v>5.2326146692965239</v>
      </c>
      <c r="H83" s="4">
        <f t="shared" si="26"/>
        <v>4.8826146692965295</v>
      </c>
      <c r="I83">
        <v>-497.36646501958597</v>
      </c>
      <c r="J83">
        <v>-497.895467438656</v>
      </c>
      <c r="K83">
        <v>-498.052740650283</v>
      </c>
      <c r="L83">
        <f t="shared" si="40"/>
        <v>-498.14031998691132</v>
      </c>
      <c r="M83">
        <f t="shared" si="39"/>
        <v>-498.16185160469092</v>
      </c>
      <c r="N83" s="6">
        <f t="shared" si="41"/>
        <v>-498.17041531630781</v>
      </c>
      <c r="O83" s="7">
        <f t="shared" si="27"/>
        <v>6.3655410956429694</v>
      </c>
      <c r="P83" s="7">
        <f t="shared" si="28"/>
        <v>5.9143874520609412</v>
      </c>
      <c r="Q83" s="7">
        <f t="shared" si="29"/>
        <v>6.1819565776378758</v>
      </c>
      <c r="R83" s="3">
        <f t="shared" si="30"/>
        <v>6.288376116185562</v>
      </c>
      <c r="S83" s="7">
        <f t="shared" si="31"/>
        <v>4.7545410956429635</v>
      </c>
      <c r="T83" s="7">
        <f t="shared" si="32"/>
        <v>4.3033874520609317</v>
      </c>
      <c r="U83" s="7">
        <f t="shared" si="33"/>
        <v>4.5709565776378724</v>
      </c>
      <c r="V83" s="4">
        <f t="shared" si="34"/>
        <v>4.677376116185556</v>
      </c>
      <c r="X83" s="7">
        <f t="shared" si="35"/>
        <v>4.4045410956429691</v>
      </c>
      <c r="Y83" s="7">
        <f t="shared" si="36"/>
        <v>3.9533874520609373</v>
      </c>
      <c r="Z83" s="7">
        <f t="shared" si="37"/>
        <v>4.2209565776378781</v>
      </c>
      <c r="AA83" s="4">
        <f t="shared" si="38"/>
        <v>4.3273761161855617</v>
      </c>
    </row>
    <row r="84" spans="1:27">
      <c r="A84" t="s">
        <v>160</v>
      </c>
      <c r="B84">
        <v>-498.52862710400001</v>
      </c>
      <c r="C84">
        <v>96.367000000000004</v>
      </c>
      <c r="D84">
        <v>91.168999999999997</v>
      </c>
      <c r="E84">
        <v>88.718000000000004</v>
      </c>
      <c r="F84" s="3">
        <f t="shared" si="24"/>
        <v>6.8700240334521343</v>
      </c>
      <c r="G84" s="4">
        <f t="shared" si="25"/>
        <v>5.1620240334521412</v>
      </c>
      <c r="H84" s="4">
        <f t="shared" si="26"/>
        <v>4.8310240334521382</v>
      </c>
      <c r="I84">
        <v>-497.36642868257297</v>
      </c>
      <c r="J84">
        <v>-497.89560714814701</v>
      </c>
      <c r="K84">
        <v>-498.05296860352701</v>
      </c>
      <c r="L84">
        <f t="shared" si="40"/>
        <v>-498.14054118078417</v>
      </c>
      <c r="M84">
        <f t="shared" si="39"/>
        <v>-498.16214077853311</v>
      </c>
      <c r="N84" s="6">
        <f t="shared" si="41"/>
        <v>-498.17073152763794</v>
      </c>
      <c r="O84" s="7">
        <f t="shared" si="27"/>
        <v>6.2224982730811176</v>
      </c>
      <c r="P84" s="7">
        <f t="shared" si="28"/>
        <v>5.7755861990093749</v>
      </c>
      <c r="Q84" s="7">
        <f t="shared" si="29"/>
        <v>6.0004972490890918</v>
      </c>
      <c r="R84" s="3">
        <f t="shared" si="30"/>
        <v>6.0899505075267868</v>
      </c>
      <c r="S84" s="7">
        <f t="shared" si="31"/>
        <v>4.5144982730811165</v>
      </c>
      <c r="T84" s="7">
        <f t="shared" si="32"/>
        <v>4.0675861990093694</v>
      </c>
      <c r="U84" s="7">
        <f t="shared" si="33"/>
        <v>4.2924972490890951</v>
      </c>
      <c r="V84" s="4">
        <f t="shared" si="34"/>
        <v>4.3819505075267813</v>
      </c>
      <c r="X84" s="7">
        <f t="shared" si="35"/>
        <v>4.1834982730811134</v>
      </c>
      <c r="Y84" s="7">
        <f t="shared" si="36"/>
        <v>3.7365861990093663</v>
      </c>
      <c r="Z84" s="7">
        <f t="shared" si="37"/>
        <v>3.9614972490890921</v>
      </c>
      <c r="AA84" s="4">
        <f t="shared" si="38"/>
        <v>4.0509505075267782</v>
      </c>
    </row>
    <row r="85" spans="1:27">
      <c r="A85" t="s">
        <v>161</v>
      </c>
      <c r="B85">
        <v>-498.52859030299999</v>
      </c>
      <c r="C85">
        <v>97.031999999999996</v>
      </c>
      <c r="D85">
        <v>91.933000000000007</v>
      </c>
      <c r="E85">
        <v>89.528000000000006</v>
      </c>
      <c r="F85" s="3">
        <f t="shared" si="24"/>
        <v>6.8931170099926273</v>
      </c>
      <c r="G85" s="4">
        <f t="shared" si="25"/>
        <v>5.8501170099926156</v>
      </c>
      <c r="H85" s="4">
        <f t="shared" si="26"/>
        <v>5.6641170099926228</v>
      </c>
      <c r="I85">
        <v>-497.36826485241102</v>
      </c>
      <c r="J85">
        <v>-497.89589902319199</v>
      </c>
      <c r="K85">
        <v>-498.05290491226901</v>
      </c>
      <c r="L85">
        <f t="shared" si="40"/>
        <v>-498.14011826795343</v>
      </c>
      <c r="M85">
        <f t="shared" si="39"/>
        <v>-498.16183040713008</v>
      </c>
      <c r="N85" s="6">
        <f t="shared" si="41"/>
        <v>-498.1704659170299</v>
      </c>
      <c r="O85" s="7">
        <f t="shared" si="27"/>
        <v>6.2624651415299137</v>
      </c>
      <c r="P85" s="7">
        <f t="shared" si="28"/>
        <v>6.0409680112779531</v>
      </c>
      <c r="Q85" s="7">
        <f t="shared" si="29"/>
        <v>6.1952582481067884</v>
      </c>
      <c r="R85" s="3">
        <f t="shared" si="30"/>
        <v>6.2566236831678212</v>
      </c>
      <c r="S85" s="7">
        <f t="shared" si="31"/>
        <v>5.2194651415299091</v>
      </c>
      <c r="T85" s="7">
        <f t="shared" si="32"/>
        <v>4.9979680112779477</v>
      </c>
      <c r="U85" s="7">
        <f t="shared" si="33"/>
        <v>5.1522582481067758</v>
      </c>
      <c r="V85" s="4">
        <f t="shared" si="34"/>
        <v>5.2136236831678104</v>
      </c>
      <c r="X85" s="7">
        <f t="shared" si="35"/>
        <v>5.0334651415299163</v>
      </c>
      <c r="Y85" s="7">
        <f t="shared" si="36"/>
        <v>4.8119680112779548</v>
      </c>
      <c r="Z85" s="7">
        <f t="shared" si="37"/>
        <v>4.966258248106783</v>
      </c>
      <c r="AA85" s="4">
        <f t="shared" si="38"/>
        <v>5.0276236831678176</v>
      </c>
    </row>
    <row r="86" spans="1:27">
      <c r="A86" t="s">
        <v>103</v>
      </c>
      <c r="B86">
        <v>-498.52856982200001</v>
      </c>
      <c r="C86">
        <v>97.244</v>
      </c>
      <c r="D86">
        <v>92.186000000000007</v>
      </c>
      <c r="E86">
        <v>89.8</v>
      </c>
      <c r="F86" s="3">
        <f t="shared" si="24"/>
        <v>6.9059690317245233</v>
      </c>
      <c r="G86" s="4">
        <f t="shared" si="25"/>
        <v>6.0749690317245211</v>
      </c>
      <c r="H86" s="4">
        <f t="shared" si="26"/>
        <v>5.9489690317245163</v>
      </c>
      <c r="I86">
        <v>-497.36662287687602</v>
      </c>
      <c r="J86">
        <v>-497.89485605009401</v>
      </c>
      <c r="K86">
        <v>-498.052018610213</v>
      </c>
      <c r="L86">
        <f t="shared" si="40"/>
        <v>-498.1393525474121</v>
      </c>
      <c r="M86">
        <f t="shared" si="39"/>
        <v>-498.16105279826297</v>
      </c>
      <c r="N86" s="6">
        <f t="shared" si="41"/>
        <v>-498.16968357985155</v>
      </c>
      <c r="O86" s="7">
        <f t="shared" si="27"/>
        <v>6.8186280875204233</v>
      </c>
      <c r="P86" s="7">
        <f t="shared" si="28"/>
        <v>6.5214649131828422</v>
      </c>
      <c r="Q86" s="7">
        <f t="shared" si="29"/>
        <v>6.6832151871938743</v>
      </c>
      <c r="R86" s="3">
        <f t="shared" si="30"/>
        <v>6.7475476824017617</v>
      </c>
      <c r="S86" s="7">
        <f t="shared" si="31"/>
        <v>5.9876280875204202</v>
      </c>
      <c r="T86" s="7">
        <f t="shared" si="32"/>
        <v>5.6904649131828364</v>
      </c>
      <c r="U86" s="7">
        <f t="shared" si="33"/>
        <v>5.8522151871938775</v>
      </c>
      <c r="V86" s="4">
        <f t="shared" si="34"/>
        <v>5.916547682401756</v>
      </c>
      <c r="X86" s="7">
        <f t="shared" si="35"/>
        <v>5.8616280875204154</v>
      </c>
      <c r="Y86" s="7">
        <f t="shared" si="36"/>
        <v>5.5644649131828317</v>
      </c>
      <c r="Z86" s="7">
        <f t="shared" si="37"/>
        <v>5.7262151871938727</v>
      </c>
      <c r="AA86" s="4">
        <f t="shared" si="38"/>
        <v>5.7905476824017512</v>
      </c>
    </row>
    <row r="87" spans="1:27">
      <c r="A87" t="s">
        <v>162</v>
      </c>
      <c r="B87">
        <v>-498.52854794799998</v>
      </c>
      <c r="C87">
        <v>97.236999999999995</v>
      </c>
      <c r="D87">
        <v>92.152000000000001</v>
      </c>
      <c r="E87">
        <v>89.754000000000005</v>
      </c>
      <c r="F87" s="3">
        <f t="shared" si="24"/>
        <v>6.9196951741978356</v>
      </c>
      <c r="G87" s="4">
        <f t="shared" si="25"/>
        <v>6.0816951741978329</v>
      </c>
      <c r="H87" s="4">
        <f t="shared" si="26"/>
        <v>5.9166951741978409</v>
      </c>
      <c r="I87">
        <v>-497.36766358288003</v>
      </c>
      <c r="J87">
        <v>-497.89551428445202</v>
      </c>
      <c r="K87">
        <v>-498.05250875620999</v>
      </c>
      <c r="L87">
        <f t="shared" si="40"/>
        <v>-498.13983375203679</v>
      </c>
      <c r="M87">
        <f t="shared" si="39"/>
        <v>-498.16142633011253</v>
      </c>
      <c r="N87" s="6">
        <f t="shared" si="41"/>
        <v>-498.17001428730174</v>
      </c>
      <c r="O87" s="7">
        <f t="shared" si="27"/>
        <v>6.511056825780055</v>
      </c>
      <c r="P87" s="7">
        <f t="shared" si="28"/>
        <v>6.2195044473624383</v>
      </c>
      <c r="Q87" s="7">
        <f t="shared" si="29"/>
        <v>6.4488204089543064</v>
      </c>
      <c r="R87" s="3">
        <f t="shared" si="30"/>
        <v>6.5400256209222931</v>
      </c>
      <c r="S87" s="7">
        <f t="shared" si="31"/>
        <v>5.6730568257800513</v>
      </c>
      <c r="T87" s="7">
        <f t="shared" si="32"/>
        <v>5.3815044473624312</v>
      </c>
      <c r="U87" s="7">
        <f t="shared" si="33"/>
        <v>5.6108204089542966</v>
      </c>
      <c r="V87" s="4">
        <f t="shared" si="34"/>
        <v>5.702025620922285</v>
      </c>
      <c r="X87" s="7">
        <f t="shared" si="35"/>
        <v>5.5080568257800593</v>
      </c>
      <c r="Y87" s="7">
        <f t="shared" si="36"/>
        <v>5.2165044473624391</v>
      </c>
      <c r="Z87" s="7">
        <f t="shared" si="37"/>
        <v>5.4458204089543045</v>
      </c>
      <c r="AA87" s="4">
        <f t="shared" si="38"/>
        <v>5.537025620922293</v>
      </c>
    </row>
    <row r="88" spans="1:27">
      <c r="A88" t="s">
        <v>163</v>
      </c>
      <c r="B88">
        <v>-498.52847078500002</v>
      </c>
      <c r="C88">
        <v>96.679000000000002</v>
      </c>
      <c r="D88">
        <v>91.466999999999999</v>
      </c>
      <c r="E88">
        <v>89.013000000000005</v>
      </c>
      <c r="F88" s="3">
        <f t="shared" si="24"/>
        <v>6.9681156884983011</v>
      </c>
      <c r="G88" s="4">
        <f t="shared" si="25"/>
        <v>5.5721156884983003</v>
      </c>
      <c r="H88" s="4">
        <f t="shared" si="26"/>
        <v>5.2241156884983013</v>
      </c>
      <c r="I88">
        <v>-497.36683605053298</v>
      </c>
      <c r="J88">
        <v>-497.89561481472498</v>
      </c>
      <c r="K88">
        <v>-498.05283540590398</v>
      </c>
      <c r="L88">
        <f t="shared" si="40"/>
        <v>-498.14036384272242</v>
      </c>
      <c r="M88">
        <f t="shared" si="39"/>
        <v>-498.16190985398481</v>
      </c>
      <c r="N88" s="6">
        <f t="shared" si="41"/>
        <v>-498.17047929028234</v>
      </c>
      <c r="O88" s="7">
        <f t="shared" si="27"/>
        <v>6.306081044800778</v>
      </c>
      <c r="P88" s="7">
        <f t="shared" si="28"/>
        <v>5.8868675146596994</v>
      </c>
      <c r="Q88" s="7">
        <f t="shared" si="29"/>
        <v>6.1454045932781174</v>
      </c>
      <c r="R88" s="3">
        <f t="shared" si="30"/>
        <v>6.2482318404254968</v>
      </c>
      <c r="S88" s="7">
        <f t="shared" si="31"/>
        <v>4.9100810448007763</v>
      </c>
      <c r="T88" s="7">
        <f t="shared" si="32"/>
        <v>4.4908675146596977</v>
      </c>
      <c r="U88" s="7">
        <f t="shared" si="33"/>
        <v>4.7494045932781148</v>
      </c>
      <c r="V88" s="4">
        <f t="shared" si="34"/>
        <v>4.8522318404254889</v>
      </c>
      <c r="X88" s="7">
        <f t="shared" si="35"/>
        <v>4.5620810448007774</v>
      </c>
      <c r="Y88" s="7">
        <f t="shared" si="36"/>
        <v>4.1428675146596987</v>
      </c>
      <c r="Z88" s="7">
        <f t="shared" si="37"/>
        <v>4.4014045932781158</v>
      </c>
      <c r="AA88" s="4">
        <f t="shared" si="38"/>
        <v>4.50423184042549</v>
      </c>
    </row>
    <row r="89" spans="1:27">
      <c r="A89" t="s">
        <v>106</v>
      </c>
      <c r="B89">
        <v>-498.52846687499999</v>
      </c>
      <c r="C89">
        <v>96.182000000000002</v>
      </c>
      <c r="D89">
        <v>90.950999999999993</v>
      </c>
      <c r="E89">
        <v>88.483999999999995</v>
      </c>
      <c r="F89" s="3">
        <f t="shared" si="24"/>
        <v>6.970569250601609</v>
      </c>
      <c r="G89" s="4">
        <f t="shared" si="25"/>
        <v>5.0775692506016128</v>
      </c>
      <c r="H89" s="4">
        <f t="shared" si="26"/>
        <v>4.6975692506016031</v>
      </c>
      <c r="I89">
        <v>-497.36520496812602</v>
      </c>
      <c r="J89">
        <v>-497.89502155218202</v>
      </c>
      <c r="K89">
        <v>-498.05265567241599</v>
      </c>
      <c r="L89">
        <f t="shared" si="40"/>
        <v>-498.14025094251645</v>
      </c>
      <c r="M89">
        <f t="shared" si="39"/>
        <v>-498.16201701328293</v>
      </c>
      <c r="N89" s="6">
        <f t="shared" si="41"/>
        <v>-498.17067397324689</v>
      </c>
      <c r="O89" s="7">
        <f t="shared" si="27"/>
        <v>6.4188655131328449</v>
      </c>
      <c r="P89" s="7">
        <f t="shared" si="28"/>
        <v>5.9577134646750611</v>
      </c>
      <c r="Q89" s="7">
        <f t="shared" si="29"/>
        <v>6.0781611173877685</v>
      </c>
      <c r="R89" s="3">
        <f t="shared" si="30"/>
        <v>6.1260664337654402</v>
      </c>
      <c r="S89" s="7">
        <f t="shared" si="31"/>
        <v>4.5258655131328425</v>
      </c>
      <c r="T89" s="7">
        <f t="shared" si="32"/>
        <v>4.0647134646750658</v>
      </c>
      <c r="U89" s="7">
        <f t="shared" si="33"/>
        <v>4.1851611173877643</v>
      </c>
      <c r="V89" s="4">
        <f t="shared" si="34"/>
        <v>4.233066433765444</v>
      </c>
      <c r="X89" s="7">
        <f t="shared" si="35"/>
        <v>4.1458655131328328</v>
      </c>
      <c r="Y89" s="7">
        <f t="shared" si="36"/>
        <v>3.6847134646750561</v>
      </c>
      <c r="Z89" s="7">
        <f t="shared" si="37"/>
        <v>3.8051611173877546</v>
      </c>
      <c r="AA89" s="4">
        <f t="shared" si="38"/>
        <v>3.8530664337654343</v>
      </c>
    </row>
    <row r="90" spans="1:27">
      <c r="A90" t="s">
        <v>21</v>
      </c>
      <c r="B90">
        <v>-498.52844789400001</v>
      </c>
      <c r="C90">
        <v>97.617999999999995</v>
      </c>
      <c r="D90">
        <v>92.605000000000004</v>
      </c>
      <c r="E90">
        <v>90.24</v>
      </c>
      <c r="F90" s="3">
        <f t="shared" si="24"/>
        <v>6.9824800081096248</v>
      </c>
      <c r="G90" s="4">
        <f t="shared" si="25"/>
        <v>6.5254800081096107</v>
      </c>
      <c r="H90" s="4">
        <f t="shared" si="26"/>
        <v>6.4654800081096084</v>
      </c>
      <c r="I90">
        <v>-497.36854152818</v>
      </c>
      <c r="J90">
        <v>-497.89587946238299</v>
      </c>
      <c r="K90">
        <v>-498.05251769944999</v>
      </c>
      <c r="L90">
        <f t="shared" si="40"/>
        <v>-498.1399615919284</v>
      </c>
      <c r="M90">
        <f t="shared" si="39"/>
        <v>-498.16118812950191</v>
      </c>
      <c r="N90" s="6">
        <f t="shared" si="41"/>
        <v>-498.16963050240037</v>
      </c>
      <c r="O90" s="7">
        <f t="shared" si="27"/>
        <v>6.5054448578579835</v>
      </c>
      <c r="P90" s="7">
        <f t="shared" si="28"/>
        <v>6.1392837029254386</v>
      </c>
      <c r="Q90" s="7">
        <f t="shared" si="29"/>
        <v>6.5982935512563978</v>
      </c>
      <c r="R90" s="3">
        <f t="shared" si="30"/>
        <v>6.7808542864155923</v>
      </c>
      <c r="S90" s="7">
        <f t="shared" si="31"/>
        <v>6.048444857857973</v>
      </c>
      <c r="T90" s="7">
        <f t="shared" si="32"/>
        <v>5.6822837029254316</v>
      </c>
      <c r="U90" s="7">
        <f t="shared" si="33"/>
        <v>6.1412935512563962</v>
      </c>
      <c r="V90" s="4">
        <f t="shared" si="34"/>
        <v>6.3238542864155818</v>
      </c>
      <c r="X90" s="7">
        <f t="shared" si="35"/>
        <v>5.9884448578579708</v>
      </c>
      <c r="Y90" s="7">
        <f t="shared" si="36"/>
        <v>5.6222837029254293</v>
      </c>
      <c r="Z90" s="7">
        <f t="shared" si="37"/>
        <v>6.0812935512563939</v>
      </c>
      <c r="AA90" s="4">
        <f t="shared" si="38"/>
        <v>6.2638542864155795</v>
      </c>
    </row>
    <row r="91" spans="1:27">
      <c r="A91" t="s">
        <v>18</v>
      </c>
      <c r="B91">
        <v>-498.52843126800002</v>
      </c>
      <c r="C91">
        <v>96.635000000000005</v>
      </c>
      <c r="D91">
        <v>91.474999999999994</v>
      </c>
      <c r="E91">
        <v>89.04</v>
      </c>
      <c r="F91" s="3">
        <f t="shared" si="24"/>
        <v>6.9929129807872208</v>
      </c>
      <c r="G91" s="4">
        <f t="shared" si="25"/>
        <v>5.5529129807872266</v>
      </c>
      <c r="H91" s="4">
        <f t="shared" si="26"/>
        <v>5.2759129807872256</v>
      </c>
      <c r="I91">
        <v>-497.367049218266</v>
      </c>
      <c r="J91">
        <v>-497.89535390843298</v>
      </c>
      <c r="K91">
        <v>-498.05259601636499</v>
      </c>
      <c r="L91">
        <f t="shared" si="40"/>
        <v>-498.13988350788162</v>
      </c>
      <c r="M91">
        <f t="shared" si="39"/>
        <v>-498.16168539205768</v>
      </c>
      <c r="N91" s="6">
        <f t="shared" si="41"/>
        <v>-498.17035659599128</v>
      </c>
      <c r="O91" s="7">
        <f t="shared" si="27"/>
        <v>6.4563002509282432</v>
      </c>
      <c r="P91" s="7">
        <f t="shared" si="28"/>
        <v>6.1882821828403536</v>
      </c>
      <c r="Q91" s="7">
        <f t="shared" si="29"/>
        <v>6.2862565813888409</v>
      </c>
      <c r="R91" s="3">
        <f t="shared" si="30"/>
        <v>6.325223671722247</v>
      </c>
      <c r="S91" s="7">
        <f t="shared" si="31"/>
        <v>5.0163002509282393</v>
      </c>
      <c r="T91" s="7">
        <f t="shared" si="32"/>
        <v>4.7482821828403559</v>
      </c>
      <c r="U91" s="7">
        <f t="shared" si="33"/>
        <v>4.8462565813888432</v>
      </c>
      <c r="V91" s="4">
        <f t="shared" si="34"/>
        <v>4.8852236717222439</v>
      </c>
      <c r="X91" s="7">
        <f t="shared" si="35"/>
        <v>4.7393002509282383</v>
      </c>
      <c r="Y91" s="7">
        <f t="shared" si="36"/>
        <v>4.4712821828403548</v>
      </c>
      <c r="Z91" s="7">
        <f t="shared" si="37"/>
        <v>4.5692565813888422</v>
      </c>
      <c r="AA91" s="4">
        <f t="shared" si="38"/>
        <v>4.6082236717222429</v>
      </c>
    </row>
    <row r="92" spans="1:27">
      <c r="A92" t="s">
        <v>14</v>
      </c>
      <c r="B92">
        <v>-498.52837502800003</v>
      </c>
      <c r="C92">
        <v>96.177000000000007</v>
      </c>
      <c r="D92">
        <v>90.909000000000006</v>
      </c>
      <c r="E92">
        <v>88.426000000000002</v>
      </c>
      <c r="F92" s="3">
        <f t="shared" si="24"/>
        <v>7.0282041141720493</v>
      </c>
      <c r="G92" s="4">
        <f t="shared" si="25"/>
        <v>5.1302041141720593</v>
      </c>
      <c r="H92" s="4">
        <f t="shared" si="26"/>
        <v>4.6972041141720524</v>
      </c>
      <c r="I92">
        <v>-497.36649858784801</v>
      </c>
      <c r="J92">
        <v>-497.89533968650801</v>
      </c>
      <c r="K92">
        <v>-498.05259932750499</v>
      </c>
      <c r="L92">
        <f t="shared" si="40"/>
        <v>-498.14011756645914</v>
      </c>
      <c r="M92">
        <f t="shared" si="39"/>
        <v>-498.16170086705847</v>
      </c>
      <c r="N92" s="6">
        <f t="shared" si="41"/>
        <v>-498.17028513434229</v>
      </c>
      <c r="O92" s="7">
        <f t="shared" si="27"/>
        <v>6.4542224791712277</v>
      </c>
      <c r="P92" s="7">
        <f t="shared" si="28"/>
        <v>6.0414082055959231</v>
      </c>
      <c r="Q92" s="7">
        <f t="shared" si="29"/>
        <v>6.2765458716232567</v>
      </c>
      <c r="R92" s="3">
        <f t="shared" si="30"/>
        <v>6.3700665342153382</v>
      </c>
      <c r="S92" s="7">
        <f t="shared" si="31"/>
        <v>4.5562224791712254</v>
      </c>
      <c r="T92" s="7">
        <f t="shared" si="32"/>
        <v>4.1434082055959323</v>
      </c>
      <c r="U92" s="7">
        <f t="shared" si="33"/>
        <v>4.3785458716232597</v>
      </c>
      <c r="V92" s="4">
        <f t="shared" si="34"/>
        <v>4.4720665342153438</v>
      </c>
      <c r="X92" s="7">
        <f t="shared" si="35"/>
        <v>4.1232224791712184</v>
      </c>
      <c r="Y92" s="7">
        <f t="shared" si="36"/>
        <v>3.7104082055959253</v>
      </c>
      <c r="Z92" s="7">
        <f t="shared" si="37"/>
        <v>3.9455458716232528</v>
      </c>
      <c r="AA92" s="4">
        <f t="shared" si="38"/>
        <v>4.0390665342153369</v>
      </c>
    </row>
    <row r="93" spans="1:27">
      <c r="A93" t="s">
        <v>67</v>
      </c>
      <c r="B93">
        <v>-498.52835169100001</v>
      </c>
      <c r="C93">
        <v>97.171999999999997</v>
      </c>
      <c r="D93">
        <v>92.1</v>
      </c>
      <c r="E93">
        <v>89.706999999999994</v>
      </c>
      <c r="F93" s="3">
        <f t="shared" si="24"/>
        <v>7.0428483030141766</v>
      </c>
      <c r="G93" s="4">
        <f t="shared" si="25"/>
        <v>6.1398483030141762</v>
      </c>
      <c r="H93" s="4">
        <f t="shared" si="26"/>
        <v>5.9928483030141706</v>
      </c>
      <c r="I93">
        <v>-497.366726954265</v>
      </c>
      <c r="J93">
        <v>-497.89495284789803</v>
      </c>
      <c r="K93">
        <v>-498.05204673352699</v>
      </c>
      <c r="L93">
        <f t="shared" si="40"/>
        <v>-498.1394459758082</v>
      </c>
      <c r="M93">
        <f t="shared" si="39"/>
        <v>-498.16103327748635</v>
      </c>
      <c r="N93" s="6">
        <f t="shared" si="41"/>
        <v>-498.16961913610834</v>
      </c>
      <c r="O93" s="7">
        <f t="shared" si="27"/>
        <v>6.8009804412617409</v>
      </c>
      <c r="P93" s="7">
        <f t="shared" si="28"/>
        <v>6.462837708540059</v>
      </c>
      <c r="Q93" s="7">
        <f t="shared" si="29"/>
        <v>6.6954646596602094</v>
      </c>
      <c r="R93" s="3">
        <f t="shared" si="30"/>
        <v>6.7879867424633087</v>
      </c>
      <c r="S93" s="7">
        <f t="shared" si="31"/>
        <v>5.8979804412617369</v>
      </c>
      <c r="T93" s="7">
        <f t="shared" si="32"/>
        <v>5.5598377085400585</v>
      </c>
      <c r="U93" s="7">
        <f t="shared" si="33"/>
        <v>5.7924646596601974</v>
      </c>
      <c r="V93" s="4">
        <f t="shared" si="34"/>
        <v>5.8849867424632976</v>
      </c>
      <c r="X93" s="7">
        <f t="shared" si="35"/>
        <v>5.7509804412617314</v>
      </c>
      <c r="Y93" s="7">
        <f t="shared" si="36"/>
        <v>5.412837708540053</v>
      </c>
      <c r="Z93" s="7">
        <f t="shared" si="37"/>
        <v>5.6454646596601918</v>
      </c>
      <c r="AA93" s="4">
        <f t="shared" si="38"/>
        <v>5.737986742463292</v>
      </c>
    </row>
    <row r="94" spans="1:27">
      <c r="A94" t="s">
        <v>39</v>
      </c>
      <c r="B94">
        <v>-498.52829754599998</v>
      </c>
      <c r="C94">
        <v>96.552000000000007</v>
      </c>
      <c r="D94">
        <v>91.373999999999995</v>
      </c>
      <c r="E94">
        <v>88.930999999999997</v>
      </c>
      <c r="F94" s="3">
        <f t="shared" si="24"/>
        <v>7.0768248040568862</v>
      </c>
      <c r="G94" s="4">
        <f t="shared" si="25"/>
        <v>5.5538248040568874</v>
      </c>
      <c r="H94" s="4">
        <f t="shared" si="26"/>
        <v>5.2508248040568759</v>
      </c>
      <c r="I94">
        <v>-497.36573019759197</v>
      </c>
      <c r="J94">
        <v>-497.89501325249898</v>
      </c>
      <c r="K94">
        <v>-498.05239398048298</v>
      </c>
      <c r="L94">
        <f t="shared" si="40"/>
        <v>-498.13999569505597</v>
      </c>
      <c r="M94">
        <f t="shared" si="39"/>
        <v>-498.1615795261846</v>
      </c>
      <c r="N94" s="6">
        <f t="shared" si="41"/>
        <v>-498.17016400447437</v>
      </c>
      <c r="O94" s="7">
        <f t="shared" si="27"/>
        <v>6.5830796830334277</v>
      </c>
      <c r="P94" s="7">
        <f t="shared" si="28"/>
        <v>6.1178836669321015</v>
      </c>
      <c r="Q94" s="7">
        <f t="shared" si="29"/>
        <v>6.3526884207973211</v>
      </c>
      <c r="R94" s="3">
        <f t="shared" si="30"/>
        <v>6.4460766751520238</v>
      </c>
      <c r="S94" s="7">
        <f t="shared" si="31"/>
        <v>5.060079683033436</v>
      </c>
      <c r="T94" s="7">
        <f t="shared" si="32"/>
        <v>4.5948836669321054</v>
      </c>
      <c r="U94" s="7">
        <f t="shared" si="33"/>
        <v>4.829688420797325</v>
      </c>
      <c r="V94" s="4">
        <f t="shared" si="34"/>
        <v>4.9230766751520321</v>
      </c>
      <c r="X94" s="7">
        <f t="shared" si="35"/>
        <v>4.7570796830334245</v>
      </c>
      <c r="Y94" s="7">
        <f t="shared" si="36"/>
        <v>4.2918836669320939</v>
      </c>
      <c r="Z94" s="7">
        <f t="shared" si="37"/>
        <v>4.5266884207973135</v>
      </c>
      <c r="AA94" s="4">
        <f t="shared" si="38"/>
        <v>4.6200766751520206</v>
      </c>
    </row>
    <row r="95" spans="1:27">
      <c r="A95" t="s">
        <v>93</v>
      </c>
      <c r="B95">
        <v>-498.52826559099998</v>
      </c>
      <c r="C95">
        <v>96.430999999999997</v>
      </c>
      <c r="D95">
        <v>91.253</v>
      </c>
      <c r="E95">
        <v>88.811000000000007</v>
      </c>
      <c r="F95" s="3">
        <f t="shared" si="24"/>
        <v>7.0968768696217959</v>
      </c>
      <c r="G95" s="4">
        <f t="shared" si="25"/>
        <v>5.4528768696217895</v>
      </c>
      <c r="H95" s="4">
        <f t="shared" si="26"/>
        <v>5.150876869621797</v>
      </c>
      <c r="I95">
        <v>-497.36678531063399</v>
      </c>
      <c r="J95">
        <v>-497.89541981976799</v>
      </c>
      <c r="K95">
        <v>-498.05260109297399</v>
      </c>
      <c r="L95">
        <f t="shared" si="40"/>
        <v>-498.14010207828153</v>
      </c>
      <c r="M95">
        <f t="shared" si="39"/>
        <v>-498.16164826354509</v>
      </c>
      <c r="N95" s="6">
        <f t="shared" si="41"/>
        <v>-498.17021776904778</v>
      </c>
      <c r="O95" s="7">
        <f t="shared" si="27"/>
        <v>6.4531146306334159</v>
      </c>
      <c r="P95" s="7">
        <f t="shared" si="28"/>
        <v>6.0511271839385694</v>
      </c>
      <c r="Q95" s="7">
        <f t="shared" si="29"/>
        <v>6.3095550751709357</v>
      </c>
      <c r="R95" s="3">
        <f t="shared" si="30"/>
        <v>6.4123388954258438</v>
      </c>
      <c r="S95" s="7">
        <f t="shared" si="31"/>
        <v>4.8091146306334167</v>
      </c>
      <c r="T95" s="7">
        <f t="shared" si="32"/>
        <v>4.4071271839385702</v>
      </c>
      <c r="U95" s="7">
        <f t="shared" si="33"/>
        <v>4.6655550751709285</v>
      </c>
      <c r="V95" s="4">
        <f t="shared" si="34"/>
        <v>4.7683388954258419</v>
      </c>
      <c r="X95" s="7">
        <f t="shared" si="35"/>
        <v>4.5071146306334242</v>
      </c>
      <c r="Y95" s="7">
        <f t="shared" si="36"/>
        <v>4.1051271839385777</v>
      </c>
      <c r="Z95" s="7">
        <f t="shared" si="37"/>
        <v>4.363555075170936</v>
      </c>
      <c r="AA95" s="4">
        <f t="shared" si="38"/>
        <v>4.4663388954258494</v>
      </c>
    </row>
    <row r="96" spans="1:27">
      <c r="A96" t="s">
        <v>69</v>
      </c>
      <c r="B96">
        <v>-498.52825563200003</v>
      </c>
      <c r="C96">
        <v>96.471999999999994</v>
      </c>
      <c r="D96">
        <v>91.289000000000001</v>
      </c>
      <c r="E96">
        <v>88.844999999999999</v>
      </c>
      <c r="F96" s="3">
        <f t="shared" si="24"/>
        <v>7.1031262365455312</v>
      </c>
      <c r="G96" s="4">
        <f t="shared" si="25"/>
        <v>5.5001262365455261</v>
      </c>
      <c r="H96" s="4">
        <f t="shared" si="26"/>
        <v>5.1911262365455286</v>
      </c>
      <c r="I96">
        <v>-497.36646297592398</v>
      </c>
      <c r="J96">
        <v>-497.89495305648899</v>
      </c>
      <c r="K96">
        <v>-498.05244967418798</v>
      </c>
      <c r="L96">
        <f t="shared" si="40"/>
        <v>-498.13956846520773</v>
      </c>
      <c r="M96">
        <f t="shared" si="39"/>
        <v>-498.16171562034231</v>
      </c>
      <c r="N96" s="6">
        <f t="shared" si="41"/>
        <v>-498.17052414795262</v>
      </c>
      <c r="O96" s="7">
        <f t="shared" si="27"/>
        <v>6.5481313549324405</v>
      </c>
      <c r="P96" s="7">
        <f t="shared" si="28"/>
        <v>6.385974448624653</v>
      </c>
      <c r="Q96" s="7">
        <f t="shared" si="29"/>
        <v>6.2672880460938281</v>
      </c>
      <c r="R96" s="3">
        <f t="shared" si="30"/>
        <v>6.2200832268900283</v>
      </c>
      <c r="S96" s="7">
        <f t="shared" si="31"/>
        <v>4.9451313549324283</v>
      </c>
      <c r="T96" s="7">
        <f t="shared" si="32"/>
        <v>4.7829744486246426</v>
      </c>
      <c r="U96" s="7">
        <f t="shared" si="33"/>
        <v>4.6642880460938159</v>
      </c>
      <c r="V96" s="4">
        <f t="shared" si="34"/>
        <v>4.617083226890017</v>
      </c>
      <c r="X96" s="7">
        <f t="shared" si="35"/>
        <v>4.6361313549324308</v>
      </c>
      <c r="Y96" s="7">
        <f t="shared" si="36"/>
        <v>4.4739744486246451</v>
      </c>
      <c r="Z96" s="7">
        <f t="shared" si="37"/>
        <v>4.3552880460938184</v>
      </c>
      <c r="AA96" s="4">
        <f t="shared" si="38"/>
        <v>4.3080832268900195</v>
      </c>
    </row>
    <row r="97" spans="1:27">
      <c r="A97" t="s">
        <v>164</v>
      </c>
      <c r="B97">
        <v>-498.52822714299998</v>
      </c>
      <c r="C97">
        <v>98.019000000000005</v>
      </c>
      <c r="D97">
        <v>93.073999999999998</v>
      </c>
      <c r="E97">
        <v>90.744</v>
      </c>
      <c r="F97" s="3">
        <f t="shared" si="24"/>
        <v>7.1210033542679101</v>
      </c>
      <c r="G97" s="4">
        <f t="shared" si="25"/>
        <v>7.0650033542679154</v>
      </c>
      <c r="H97" s="4">
        <f t="shared" si="26"/>
        <v>7.1080033542679075</v>
      </c>
      <c r="I97">
        <v>-497.37015359834697</v>
      </c>
      <c r="J97">
        <v>-497.89564730205399</v>
      </c>
      <c r="K97">
        <v>-498.05184063631401</v>
      </c>
      <c r="L97">
        <f t="shared" si="40"/>
        <v>-498.13887581634117</v>
      </c>
      <c r="M97">
        <f t="shared" si="39"/>
        <v>-498.16020240750794</v>
      </c>
      <c r="N97" s="6">
        <f t="shared" si="41"/>
        <v>-498.16868457444923</v>
      </c>
      <c r="O97" s="7">
        <f t="shared" si="27"/>
        <v>6.9303083970685213</v>
      </c>
      <c r="P97" s="7">
        <f t="shared" si="28"/>
        <v>6.8206181815918141</v>
      </c>
      <c r="Q97" s="7">
        <f t="shared" si="29"/>
        <v>7.2168434512282911</v>
      </c>
      <c r="R97" s="3">
        <f t="shared" si="30"/>
        <v>7.3744330470954909</v>
      </c>
      <c r="S97" s="7">
        <f t="shared" si="31"/>
        <v>6.8743083970685177</v>
      </c>
      <c r="T97" s="7">
        <f t="shared" si="32"/>
        <v>6.7646181815918141</v>
      </c>
      <c r="U97" s="7">
        <f t="shared" si="33"/>
        <v>7.1608434512282884</v>
      </c>
      <c r="V97" s="4">
        <f t="shared" si="34"/>
        <v>7.3184330470954961</v>
      </c>
      <c r="X97" s="7">
        <f t="shared" si="35"/>
        <v>6.9173083970685099</v>
      </c>
      <c r="Y97" s="7">
        <f t="shared" si="36"/>
        <v>6.8076181815918062</v>
      </c>
      <c r="Z97" s="7">
        <f t="shared" si="37"/>
        <v>7.2038434512282805</v>
      </c>
      <c r="AA97" s="4">
        <f t="shared" si="38"/>
        <v>7.3614330470954883</v>
      </c>
    </row>
    <row r="98" spans="1:27">
      <c r="A98" t="s">
        <v>53</v>
      </c>
      <c r="B98">
        <v>-498.52818077199998</v>
      </c>
      <c r="C98">
        <v>96.376999999999995</v>
      </c>
      <c r="D98">
        <v>91.165999999999997</v>
      </c>
      <c r="E98">
        <v>88.707999999999998</v>
      </c>
      <c r="F98" s="3">
        <f t="shared" si="24"/>
        <v>7.1501015965560404</v>
      </c>
      <c r="G98" s="4">
        <f t="shared" si="25"/>
        <v>5.4521015965560338</v>
      </c>
      <c r="H98" s="4">
        <f t="shared" si="26"/>
        <v>5.1011015965560347</v>
      </c>
      <c r="I98">
        <v>-497.36612646516397</v>
      </c>
      <c r="J98">
        <v>-497.89514410530802</v>
      </c>
      <c r="K98">
        <v>-498.05254194708198</v>
      </c>
      <c r="L98">
        <f t="shared" si="40"/>
        <v>-498.14000369874611</v>
      </c>
      <c r="M98">
        <f t="shared" si="39"/>
        <v>-498.1617393657653</v>
      </c>
      <c r="N98" s="6">
        <f t="shared" si="41"/>
        <v>-498.17038423332974</v>
      </c>
      <c r="O98" s="7">
        <f t="shared" si="27"/>
        <v>6.4902292388193139</v>
      </c>
      <c r="P98" s="7">
        <f t="shared" si="28"/>
        <v>6.1128612754603449</v>
      </c>
      <c r="Q98" s="7">
        <f t="shared" si="29"/>
        <v>6.2523875679599445</v>
      </c>
      <c r="R98" s="3">
        <f t="shared" si="30"/>
        <v>6.3078809797199682</v>
      </c>
      <c r="S98" s="7">
        <f t="shared" si="31"/>
        <v>4.7922292388193029</v>
      </c>
      <c r="T98" s="7">
        <f t="shared" si="32"/>
        <v>4.4148612754603391</v>
      </c>
      <c r="U98" s="7">
        <f t="shared" si="33"/>
        <v>4.5543875679599353</v>
      </c>
      <c r="V98" s="4">
        <f t="shared" si="34"/>
        <v>4.6098809797199607</v>
      </c>
      <c r="X98" s="7">
        <f t="shared" si="35"/>
        <v>4.4412292388193038</v>
      </c>
      <c r="Y98" s="7">
        <f t="shared" si="36"/>
        <v>4.06386127546034</v>
      </c>
      <c r="Z98" s="7">
        <f t="shared" si="37"/>
        <v>4.2033875679599362</v>
      </c>
      <c r="AA98" s="4">
        <f t="shared" si="38"/>
        <v>4.2588809797199616</v>
      </c>
    </row>
    <row r="99" spans="1:27">
      <c r="A99" t="s">
        <v>113</v>
      </c>
      <c r="B99">
        <v>-498.52815006499998</v>
      </c>
      <c r="C99">
        <v>96.405000000000001</v>
      </c>
      <c r="D99">
        <v>91.201999999999998</v>
      </c>
      <c r="E99">
        <v>88.748999999999995</v>
      </c>
      <c r="F99" s="3">
        <f t="shared" si="24"/>
        <v>7.169370530291248</v>
      </c>
      <c r="G99" s="4">
        <f t="shared" si="25"/>
        <v>5.4993705302912446</v>
      </c>
      <c r="H99" s="4">
        <f t="shared" si="26"/>
        <v>5.1613705302912365</v>
      </c>
      <c r="I99">
        <v>-497.36522821363599</v>
      </c>
      <c r="J99">
        <v>-497.89475549153701</v>
      </c>
      <c r="K99">
        <v>-498.052401217453</v>
      </c>
      <c r="L99">
        <f t="shared" si="40"/>
        <v>-498.13985097445118</v>
      </c>
      <c r="M99">
        <f t="shared" si="39"/>
        <v>-498.16177060995841</v>
      </c>
      <c r="N99" s="6">
        <f t="shared" si="41"/>
        <v>-498.170488646808</v>
      </c>
      <c r="O99" s="7">
        <f t="shared" si="27"/>
        <v>6.5785384157088531</v>
      </c>
      <c r="P99" s="7">
        <f t="shared" si="28"/>
        <v>6.2086972189953551</v>
      </c>
      <c r="Q99" s="7">
        <f t="shared" si="29"/>
        <v>6.2327815404581211</v>
      </c>
      <c r="R99" s="3">
        <f t="shared" si="30"/>
        <v>6.2423605318399584</v>
      </c>
      <c r="S99" s="7">
        <f t="shared" si="31"/>
        <v>4.908538415708847</v>
      </c>
      <c r="T99" s="7">
        <f t="shared" si="32"/>
        <v>4.5386972189953525</v>
      </c>
      <c r="U99" s="7">
        <f t="shared" si="33"/>
        <v>4.5627815404581185</v>
      </c>
      <c r="V99" s="4">
        <f t="shared" si="34"/>
        <v>4.5723605318399621</v>
      </c>
      <c r="X99" s="7">
        <f t="shared" si="35"/>
        <v>4.5705384157088389</v>
      </c>
      <c r="Y99" s="7">
        <f t="shared" si="36"/>
        <v>4.2006972189953444</v>
      </c>
      <c r="Z99" s="7">
        <f t="shared" si="37"/>
        <v>4.2247815404581104</v>
      </c>
      <c r="AA99" s="4">
        <f t="shared" si="38"/>
        <v>4.234360531839954</v>
      </c>
    </row>
    <row r="100" spans="1:27">
      <c r="A100" t="s">
        <v>85</v>
      </c>
      <c r="B100">
        <v>-498.52814898399998</v>
      </c>
      <c r="C100">
        <v>96.570999999999998</v>
      </c>
      <c r="D100">
        <v>91.393000000000001</v>
      </c>
      <c r="E100">
        <v>88.950999999999993</v>
      </c>
      <c r="F100" s="3">
        <f t="shared" si="24"/>
        <v>7.1700488680395695</v>
      </c>
      <c r="G100" s="4">
        <f t="shared" si="25"/>
        <v>5.6660488680395673</v>
      </c>
      <c r="H100" s="4">
        <f t="shared" si="26"/>
        <v>5.3640488680395606</v>
      </c>
      <c r="I100">
        <v>-497.365460029264</v>
      </c>
      <c r="J100">
        <v>-497.89467928434999</v>
      </c>
      <c r="K100">
        <v>-498.05225239977699</v>
      </c>
      <c r="L100">
        <f t="shared" si="40"/>
        <v>-498.1396321967041</v>
      </c>
      <c r="M100">
        <f t="shared" si="39"/>
        <v>-498.16157141752575</v>
      </c>
      <c r="N100" s="6">
        <f t="shared" si="41"/>
        <v>-498.17029724398901</v>
      </c>
      <c r="O100" s="7">
        <f t="shared" si="27"/>
        <v>6.671922918815004</v>
      </c>
      <c r="P100" s="7">
        <f t="shared" si="28"/>
        <v>6.3459823302131717</v>
      </c>
      <c r="Q100" s="7">
        <f t="shared" si="29"/>
        <v>6.3577766811274623</v>
      </c>
      <c r="R100" s="3">
        <f t="shared" si="30"/>
        <v>6.3624676160496678</v>
      </c>
      <c r="S100" s="7">
        <f t="shared" si="31"/>
        <v>5.1679229188149947</v>
      </c>
      <c r="T100" s="7">
        <f t="shared" si="32"/>
        <v>4.8419823302131704</v>
      </c>
      <c r="U100" s="7">
        <f t="shared" si="33"/>
        <v>4.8537766811274565</v>
      </c>
      <c r="V100" s="4">
        <f t="shared" si="34"/>
        <v>4.8584676160496656</v>
      </c>
      <c r="X100" s="7">
        <f t="shared" si="35"/>
        <v>4.865922918814988</v>
      </c>
      <c r="Y100" s="7">
        <f t="shared" si="36"/>
        <v>4.5399823302131637</v>
      </c>
      <c r="Z100" s="7">
        <f t="shared" si="37"/>
        <v>4.5517766811274498</v>
      </c>
      <c r="AA100" s="4">
        <f t="shared" si="38"/>
        <v>4.5564676160496589</v>
      </c>
    </row>
    <row r="101" spans="1:27">
      <c r="A101" t="s">
        <v>19</v>
      </c>
      <c r="B101">
        <v>-498.52807641700002</v>
      </c>
      <c r="C101">
        <v>97.558999999999997</v>
      </c>
      <c r="D101">
        <v>92.558999999999997</v>
      </c>
      <c r="E101">
        <v>90.2</v>
      </c>
      <c r="F101" s="3">
        <f t="shared" si="24"/>
        <v>7.2155853487529322</v>
      </c>
      <c r="G101" s="4">
        <f t="shared" si="25"/>
        <v>6.6995853487529331</v>
      </c>
      <c r="H101" s="4">
        <f t="shared" si="26"/>
        <v>6.6585853487529363</v>
      </c>
      <c r="I101">
        <v>-497.367646582536</v>
      </c>
      <c r="J101">
        <v>-497.89513506746698</v>
      </c>
      <c r="K101">
        <v>-498.051941756254</v>
      </c>
      <c r="L101">
        <f t="shared" si="40"/>
        <v>-498.13928688049219</v>
      </c>
      <c r="M101">
        <f t="shared" si="39"/>
        <v>-498.16072905253981</v>
      </c>
      <c r="N101" s="6">
        <f t="shared" si="41"/>
        <v>-498.16925718914962</v>
      </c>
      <c r="O101" s="7">
        <f t="shared" si="27"/>
        <v>6.8668546756897628</v>
      </c>
      <c r="P101" s="7">
        <f t="shared" si="28"/>
        <v>6.5626715282219017</v>
      </c>
      <c r="Q101" s="7">
        <f t="shared" si="29"/>
        <v>6.8863686989394566</v>
      </c>
      <c r="R101" s="3">
        <f t="shared" si="30"/>
        <v>7.015111891826324</v>
      </c>
      <c r="S101" s="7">
        <f t="shared" si="31"/>
        <v>6.3508546756897601</v>
      </c>
      <c r="T101" s="7">
        <f t="shared" si="32"/>
        <v>6.0466715282218928</v>
      </c>
      <c r="U101" s="7">
        <f t="shared" si="33"/>
        <v>6.3703686989394583</v>
      </c>
      <c r="V101" s="4">
        <f t="shared" si="34"/>
        <v>6.4991118918263169</v>
      </c>
      <c r="X101" s="7">
        <f t="shared" si="35"/>
        <v>6.3098546756897633</v>
      </c>
      <c r="Y101" s="7">
        <f t="shared" si="36"/>
        <v>6.005671528221896</v>
      </c>
      <c r="Z101" s="7">
        <f t="shared" si="37"/>
        <v>6.3293686989394473</v>
      </c>
      <c r="AA101" s="4">
        <f t="shared" si="38"/>
        <v>6.4581118918263201</v>
      </c>
    </row>
    <row r="102" spans="1:27">
      <c r="A102" t="s">
        <v>31</v>
      </c>
      <c r="B102">
        <v>-498.52803025999998</v>
      </c>
      <c r="C102">
        <v>96.147999999999996</v>
      </c>
      <c r="D102">
        <v>90.926000000000002</v>
      </c>
      <c r="E102">
        <v>88.462999999999994</v>
      </c>
      <c r="F102" s="3">
        <f t="shared" si="24"/>
        <v>7.2445493040404676</v>
      </c>
      <c r="G102" s="4">
        <f t="shared" si="25"/>
        <v>5.3175493040404547</v>
      </c>
      <c r="H102" s="4">
        <f t="shared" si="26"/>
        <v>4.9505493040404502</v>
      </c>
      <c r="I102">
        <v>-497.36644724267097</v>
      </c>
      <c r="J102">
        <v>-497.89502568429702</v>
      </c>
      <c r="K102">
        <v>-498.05234921194699</v>
      </c>
      <c r="L102">
        <f t="shared" si="40"/>
        <v>-498.13968199156392</v>
      </c>
      <c r="M102">
        <f t="shared" si="39"/>
        <v>-498.161495073948</v>
      </c>
      <c r="N102" s="6">
        <f t="shared" si="41"/>
        <v>-498.17017073171456</v>
      </c>
      <c r="O102" s="7">
        <f t="shared" si="27"/>
        <v>6.6111723639570057</v>
      </c>
      <c r="P102" s="7">
        <f t="shared" si="28"/>
        <v>6.3147355834135039</v>
      </c>
      <c r="Q102" s="7">
        <f t="shared" si="29"/>
        <v>6.4056830002184446</v>
      </c>
      <c r="R102" s="3">
        <f t="shared" si="30"/>
        <v>6.4418552681300758</v>
      </c>
      <c r="S102" s="7">
        <f t="shared" si="31"/>
        <v>4.6841723639570034</v>
      </c>
      <c r="T102" s="7">
        <f t="shared" si="32"/>
        <v>4.3877355834135017</v>
      </c>
      <c r="U102" s="7">
        <f t="shared" si="33"/>
        <v>4.4786830002184388</v>
      </c>
      <c r="V102" s="4">
        <f t="shared" si="34"/>
        <v>4.5148552681300629</v>
      </c>
      <c r="X102" s="7">
        <f t="shared" si="35"/>
        <v>4.317172363956999</v>
      </c>
      <c r="Y102" s="7">
        <f t="shared" si="36"/>
        <v>4.0207355834134972</v>
      </c>
      <c r="Z102" s="7">
        <f t="shared" si="37"/>
        <v>4.1116830002184344</v>
      </c>
      <c r="AA102" s="4">
        <f t="shared" si="38"/>
        <v>4.1478552681300584</v>
      </c>
    </row>
    <row r="103" spans="1:27">
      <c r="A103" t="s">
        <v>47</v>
      </c>
      <c r="B103">
        <v>-498.528007102</v>
      </c>
      <c r="C103">
        <v>96.96</v>
      </c>
      <c r="D103">
        <v>91.858000000000004</v>
      </c>
      <c r="E103">
        <v>89.450999999999993</v>
      </c>
      <c r="F103" s="3">
        <f t="shared" si="24"/>
        <v>7.2590811686600283</v>
      </c>
      <c r="G103" s="4">
        <f t="shared" si="25"/>
        <v>6.1440811686600227</v>
      </c>
      <c r="H103" s="4">
        <f t="shared" si="26"/>
        <v>5.9530811686600202</v>
      </c>
      <c r="I103">
        <v>-497.367308998493</v>
      </c>
      <c r="J103">
        <v>-497.89468573593302</v>
      </c>
      <c r="K103">
        <v>-498.05175589279401</v>
      </c>
      <c r="L103">
        <f t="shared" si="40"/>
        <v>-498.13878582583385</v>
      </c>
      <c r="M103">
        <f t="shared" si="39"/>
        <v>-498.1607259745187</v>
      </c>
      <c r="N103" s="6">
        <f t="shared" si="41"/>
        <v>-498.1694521700183</v>
      </c>
      <c r="O103" s="7">
        <f t="shared" si="27"/>
        <v>6.9834857595941289</v>
      </c>
      <c r="P103" s="7">
        <f t="shared" si="28"/>
        <v>6.8770880784202575</v>
      </c>
      <c r="Q103" s="7">
        <f t="shared" si="29"/>
        <v>6.8883001863778963</v>
      </c>
      <c r="R103" s="3">
        <f t="shared" si="30"/>
        <v>6.8927595474949799</v>
      </c>
      <c r="S103" s="7">
        <f t="shared" si="31"/>
        <v>5.8684857595941224</v>
      </c>
      <c r="T103" s="7">
        <f t="shared" si="32"/>
        <v>5.7620880784202484</v>
      </c>
      <c r="U103" s="7">
        <f t="shared" si="33"/>
        <v>5.773300186377881</v>
      </c>
      <c r="V103" s="4">
        <f t="shared" si="34"/>
        <v>5.7777595474949663</v>
      </c>
      <c r="X103" s="7">
        <f t="shared" si="35"/>
        <v>5.6774857595941199</v>
      </c>
      <c r="Y103" s="7">
        <f t="shared" si="36"/>
        <v>5.5710880784202459</v>
      </c>
      <c r="Z103" s="7">
        <f t="shared" si="37"/>
        <v>5.5823001863778785</v>
      </c>
      <c r="AA103" s="4">
        <f t="shared" si="38"/>
        <v>5.5867595474949638</v>
      </c>
    </row>
    <row r="104" spans="1:27">
      <c r="A104" t="s">
        <v>100</v>
      </c>
      <c r="B104">
        <v>-498.527977771</v>
      </c>
      <c r="C104">
        <v>96.9</v>
      </c>
      <c r="D104">
        <v>91.745999999999995</v>
      </c>
      <c r="E104">
        <v>89.317999999999998</v>
      </c>
      <c r="F104" s="3">
        <f t="shared" si="24"/>
        <v>7.2774866493449153</v>
      </c>
      <c r="G104" s="4">
        <f t="shared" si="25"/>
        <v>6.1024866493449252</v>
      </c>
      <c r="H104" s="4">
        <f t="shared" si="26"/>
        <v>5.838486649344901</v>
      </c>
      <c r="I104">
        <v>-497.36679145522402</v>
      </c>
      <c r="J104">
        <v>-497.895365311879</v>
      </c>
      <c r="K104">
        <v>-498.05233615484502</v>
      </c>
      <c r="L104">
        <f t="shared" si="40"/>
        <v>-498.14001949695938</v>
      </c>
      <c r="M104">
        <f t="shared" si="39"/>
        <v>-498.1612373358729</v>
      </c>
      <c r="N104" s="6">
        <f t="shared" si="41"/>
        <v>-498.16967624907733</v>
      </c>
      <c r="O104" s="7">
        <f t="shared" si="27"/>
        <v>6.6193658192769238</v>
      </c>
      <c r="P104" s="7">
        <f t="shared" si="28"/>
        <v>6.1029477468010143</v>
      </c>
      <c r="Q104" s="7">
        <f t="shared" si="29"/>
        <v>6.5674160867795104</v>
      </c>
      <c r="R104" s="3">
        <f t="shared" si="30"/>
        <v>6.752147812753698</v>
      </c>
      <c r="S104" s="7">
        <f t="shared" si="31"/>
        <v>5.4443658192769249</v>
      </c>
      <c r="T104" s="7">
        <f t="shared" si="32"/>
        <v>4.9279477468010242</v>
      </c>
      <c r="U104" s="7">
        <f t="shared" si="33"/>
        <v>5.3924160867795194</v>
      </c>
      <c r="V104" s="4">
        <f t="shared" si="34"/>
        <v>5.5771478127536938</v>
      </c>
      <c r="X104" s="7">
        <f t="shared" si="35"/>
        <v>5.1803658192769149</v>
      </c>
      <c r="Y104" s="7">
        <f t="shared" si="36"/>
        <v>4.663947746801</v>
      </c>
      <c r="Z104" s="7">
        <f t="shared" si="37"/>
        <v>5.1284160867795094</v>
      </c>
      <c r="AA104" s="4">
        <f t="shared" si="38"/>
        <v>5.313147812753698</v>
      </c>
    </row>
    <row r="105" spans="1:27">
      <c r="A105" t="s">
        <v>165</v>
      </c>
      <c r="B105">
        <v>-498.52796655399999</v>
      </c>
      <c r="C105">
        <v>97.543999999999997</v>
      </c>
      <c r="D105">
        <v>92.539000000000001</v>
      </c>
      <c r="E105">
        <v>90.177999999999997</v>
      </c>
      <c r="F105" s="3">
        <f t="shared" si="24"/>
        <v>7.2845254232338421</v>
      </c>
      <c r="G105" s="4">
        <f t="shared" si="25"/>
        <v>6.7535254232338389</v>
      </c>
      <c r="H105" s="4">
        <f t="shared" si="26"/>
        <v>6.705525423233837</v>
      </c>
      <c r="I105">
        <v>-497.36785664816102</v>
      </c>
      <c r="J105">
        <v>-497.89507735276101</v>
      </c>
      <c r="K105">
        <v>-498.05172384816598</v>
      </c>
      <c r="L105">
        <f t="shared" si="40"/>
        <v>-498.13910522174729</v>
      </c>
      <c r="M105">
        <f t="shared" si="39"/>
        <v>-498.16040000757965</v>
      </c>
      <c r="N105" s="6">
        <f t="shared" si="41"/>
        <v>-498.16886952467206</v>
      </c>
      <c r="O105" s="7">
        <f t="shared" si="27"/>
        <v>7.0035940675986756</v>
      </c>
      <c r="P105" s="7">
        <f t="shared" si="28"/>
        <v>6.6766641135335894</v>
      </c>
      <c r="Q105" s="7">
        <f t="shared" si="29"/>
        <v>7.0928475321543631</v>
      </c>
      <c r="R105" s="3">
        <f t="shared" si="30"/>
        <v>7.2583750281695592</v>
      </c>
      <c r="S105" s="7">
        <f t="shared" si="31"/>
        <v>6.4725940675986635</v>
      </c>
      <c r="T105" s="7">
        <f t="shared" si="32"/>
        <v>6.1456641135335843</v>
      </c>
      <c r="U105" s="7">
        <f t="shared" si="33"/>
        <v>6.5618475321543599</v>
      </c>
      <c r="V105" s="4">
        <f t="shared" si="34"/>
        <v>6.727375028169547</v>
      </c>
      <c r="X105" s="7">
        <f t="shared" si="35"/>
        <v>6.4245940675986617</v>
      </c>
      <c r="Y105" s="7">
        <f t="shared" si="36"/>
        <v>6.0976641135335825</v>
      </c>
      <c r="Z105" s="7">
        <f t="shared" si="37"/>
        <v>6.5138475321543581</v>
      </c>
      <c r="AA105" s="4">
        <f t="shared" si="38"/>
        <v>6.6793750281695452</v>
      </c>
    </row>
    <row r="106" spans="1:27">
      <c r="A106" t="s">
        <v>78</v>
      </c>
      <c r="B106">
        <v>-498.52792606499997</v>
      </c>
      <c r="C106">
        <v>97.894000000000005</v>
      </c>
      <c r="D106">
        <v>92.924999999999997</v>
      </c>
      <c r="E106">
        <v>90.581000000000003</v>
      </c>
      <c r="F106" s="3">
        <f t="shared" si="24"/>
        <v>7.3099326547472545</v>
      </c>
      <c r="G106" s="4">
        <f t="shared" si="25"/>
        <v>7.1289326547472598</v>
      </c>
      <c r="H106" s="4">
        <f t="shared" si="26"/>
        <v>7.1339326547472552</v>
      </c>
      <c r="I106">
        <v>-497.36793770629998</v>
      </c>
      <c r="J106">
        <v>-497.89522596896398</v>
      </c>
      <c r="K106">
        <v>-498.05180824122101</v>
      </c>
      <c r="L106">
        <f t="shared" si="40"/>
        <v>-498.13928510768272</v>
      </c>
      <c r="M106">
        <f t="shared" si="39"/>
        <v>-498.16043984473805</v>
      </c>
      <c r="N106" s="6">
        <f t="shared" si="41"/>
        <v>-498.1688536606124</v>
      </c>
      <c r="O106" s="7">
        <f t="shared" si="27"/>
        <v>6.9506366251672436</v>
      </c>
      <c r="P106" s="7">
        <f t="shared" si="28"/>
        <v>6.5637839829773288</v>
      </c>
      <c r="Q106" s="7">
        <f t="shared" si="29"/>
        <v>7.0678493374378748</v>
      </c>
      <c r="R106" s="3">
        <f t="shared" si="30"/>
        <v>7.2683298760651383</v>
      </c>
      <c r="S106" s="7">
        <f t="shared" si="31"/>
        <v>6.7696366251672515</v>
      </c>
      <c r="T106" s="7">
        <f t="shared" si="32"/>
        <v>6.3827839829773296</v>
      </c>
      <c r="U106" s="7">
        <f t="shared" si="33"/>
        <v>6.8868493374378801</v>
      </c>
      <c r="V106" s="4">
        <f t="shared" si="34"/>
        <v>7.0873298760651409</v>
      </c>
      <c r="X106" s="7">
        <f t="shared" si="35"/>
        <v>6.774636625167247</v>
      </c>
      <c r="Y106" s="7">
        <f t="shared" si="36"/>
        <v>6.3877839829773251</v>
      </c>
      <c r="Z106" s="7">
        <f t="shared" si="37"/>
        <v>6.8918493374378755</v>
      </c>
      <c r="AA106" s="4">
        <f t="shared" si="38"/>
        <v>7.0923298760651363</v>
      </c>
    </row>
    <row r="107" spans="1:27">
      <c r="A107" t="s">
        <v>112</v>
      </c>
      <c r="B107">
        <v>-498.52789448599998</v>
      </c>
      <c r="C107">
        <v>96.176000000000002</v>
      </c>
      <c r="D107">
        <v>90.936999999999998</v>
      </c>
      <c r="E107">
        <v>88.465999999999994</v>
      </c>
      <c r="F107" s="3">
        <f t="shared" si="24"/>
        <v>7.3297487767444292</v>
      </c>
      <c r="G107" s="4">
        <f t="shared" si="25"/>
        <v>5.4307487767444229</v>
      </c>
      <c r="H107" s="4">
        <f t="shared" si="26"/>
        <v>5.0387487767444128</v>
      </c>
      <c r="I107">
        <v>-497.365170272027</v>
      </c>
      <c r="J107">
        <v>-497.89455856138301</v>
      </c>
      <c r="K107">
        <v>-498.05218871672702</v>
      </c>
      <c r="L107">
        <f t="shared" si="40"/>
        <v>-498.13958971245631</v>
      </c>
      <c r="M107">
        <f t="shared" si="39"/>
        <v>-498.16154730688436</v>
      </c>
      <c r="N107" s="6">
        <f t="shared" si="41"/>
        <v>-498.17028044103193</v>
      </c>
      <c r="O107" s="7">
        <f t="shared" si="27"/>
        <v>6.7118846366539353</v>
      </c>
      <c r="P107" s="7">
        <f t="shared" si="28"/>
        <v>6.372641598626438</v>
      </c>
      <c r="Q107" s="7">
        <f t="shared" si="29"/>
        <v>6.3729063372697254</v>
      </c>
      <c r="R107" s="3">
        <f t="shared" si="30"/>
        <v>6.3730116309777758</v>
      </c>
      <c r="S107" s="7">
        <f t="shared" si="31"/>
        <v>4.8128846366539335</v>
      </c>
      <c r="T107" s="7">
        <f t="shared" si="32"/>
        <v>4.4736415986264433</v>
      </c>
      <c r="U107" s="7">
        <f t="shared" si="33"/>
        <v>4.4739063372697245</v>
      </c>
      <c r="V107" s="4">
        <f t="shared" si="34"/>
        <v>4.4740116309777704</v>
      </c>
      <c r="X107" s="7">
        <f t="shared" si="35"/>
        <v>4.4208846366539234</v>
      </c>
      <c r="Y107" s="7">
        <f t="shared" si="36"/>
        <v>4.0816415986264332</v>
      </c>
      <c r="Z107" s="7">
        <f t="shared" si="37"/>
        <v>4.0819063372697144</v>
      </c>
      <c r="AA107" s="4">
        <f t="shared" si="38"/>
        <v>4.0820116309777603</v>
      </c>
    </row>
    <row r="108" spans="1:27">
      <c r="A108" t="s">
        <v>33</v>
      </c>
      <c r="B108">
        <v>-498.52784251600002</v>
      </c>
      <c r="C108">
        <v>96.613</v>
      </c>
      <c r="D108">
        <v>91.444000000000003</v>
      </c>
      <c r="E108">
        <v>89.006</v>
      </c>
      <c r="F108" s="3">
        <f t="shared" si="24"/>
        <v>7.3623604446107924</v>
      </c>
      <c r="G108" s="4">
        <f t="shared" si="25"/>
        <v>5.9003604446107829</v>
      </c>
      <c r="H108" s="4">
        <f t="shared" si="26"/>
        <v>5.6113604446107814</v>
      </c>
      <c r="I108">
        <v>-497.36637024829201</v>
      </c>
      <c r="J108">
        <v>-497.89465546883099</v>
      </c>
      <c r="K108">
        <v>-498.05177704707199</v>
      </c>
      <c r="L108">
        <f t="shared" si="40"/>
        <v>-498.13917605662334</v>
      </c>
      <c r="M108">
        <f t="shared" si="39"/>
        <v>-498.16078280325007</v>
      </c>
      <c r="N108" s="6">
        <f t="shared" si="41"/>
        <v>-498.16937639565839</v>
      </c>
      <c r="O108" s="7">
        <f t="shared" si="27"/>
        <v>6.9702112495258861</v>
      </c>
      <c r="P108" s="7">
        <f t="shared" si="28"/>
        <v>6.6322145569987745</v>
      </c>
      <c r="Q108" s="7">
        <f t="shared" si="29"/>
        <v>6.8526396184673173</v>
      </c>
      <c r="R108" s="3">
        <f t="shared" si="30"/>
        <v>6.9403086769978355</v>
      </c>
      <c r="S108" s="7">
        <f t="shared" si="31"/>
        <v>5.5082112495258855</v>
      </c>
      <c r="T108" s="7">
        <f t="shared" si="32"/>
        <v>5.1702145569987721</v>
      </c>
      <c r="U108" s="7">
        <f t="shared" si="33"/>
        <v>5.3906396184673184</v>
      </c>
      <c r="V108" s="4">
        <f t="shared" si="34"/>
        <v>5.4783086769978269</v>
      </c>
      <c r="X108" s="7">
        <f t="shared" si="35"/>
        <v>5.219211249525884</v>
      </c>
      <c r="Y108" s="7">
        <f t="shared" si="36"/>
        <v>4.8812145569987706</v>
      </c>
      <c r="Z108" s="7">
        <f t="shared" si="37"/>
        <v>5.101639618467317</v>
      </c>
      <c r="AA108" s="4">
        <f t="shared" si="38"/>
        <v>5.1893086769978254</v>
      </c>
    </row>
    <row r="109" spans="1:27">
      <c r="A109" t="s">
        <v>99</v>
      </c>
      <c r="B109">
        <v>-498.52779442299999</v>
      </c>
      <c r="C109">
        <v>96.665000000000006</v>
      </c>
      <c r="D109">
        <v>91.52</v>
      </c>
      <c r="E109">
        <v>89.091999999999999</v>
      </c>
      <c r="F109" s="3">
        <f t="shared" si="24"/>
        <v>7.3925392582531906</v>
      </c>
      <c r="G109" s="4">
        <f t="shared" si="25"/>
        <v>5.9825392582531975</v>
      </c>
      <c r="H109" s="4">
        <f t="shared" si="26"/>
        <v>5.7275392582531879</v>
      </c>
      <c r="I109">
        <v>-497.36701660475802</v>
      </c>
      <c r="J109">
        <v>-497.89420185843198</v>
      </c>
      <c r="K109">
        <v>-498.05166057268002</v>
      </c>
      <c r="L109">
        <f t="shared" si="40"/>
        <v>-498.13821331870395</v>
      </c>
      <c r="M109">
        <f t="shared" si="39"/>
        <v>-498.16090022267321</v>
      </c>
      <c r="N109" s="6">
        <f t="shared" si="41"/>
        <v>-498.16992342311556</v>
      </c>
      <c r="O109" s="7">
        <f t="shared" si="27"/>
        <v>7.0433000351519635</v>
      </c>
      <c r="P109" s="7">
        <f t="shared" si="28"/>
        <v>7.2363417321893353</v>
      </c>
      <c r="Q109" s="7">
        <f t="shared" si="29"/>
        <v>6.7789578168249491</v>
      </c>
      <c r="R109" s="3">
        <f t="shared" si="30"/>
        <v>6.5970437595197868</v>
      </c>
      <c r="S109" s="7">
        <f t="shared" si="31"/>
        <v>5.6333000351519615</v>
      </c>
      <c r="T109" s="7">
        <f t="shared" si="32"/>
        <v>5.8263417321893343</v>
      </c>
      <c r="U109" s="7">
        <f t="shared" si="33"/>
        <v>5.3689578168249597</v>
      </c>
      <c r="V109" s="4">
        <f t="shared" si="34"/>
        <v>5.1870437595197956</v>
      </c>
      <c r="X109" s="7">
        <f t="shared" si="35"/>
        <v>5.3783000351519519</v>
      </c>
      <c r="Y109" s="7">
        <f t="shared" si="36"/>
        <v>5.5713417321893246</v>
      </c>
      <c r="Z109" s="7">
        <f t="shared" si="37"/>
        <v>5.11395781682495</v>
      </c>
      <c r="AA109" s="4">
        <f t="shared" si="38"/>
        <v>4.9320437595197859</v>
      </c>
    </row>
    <row r="110" spans="1:27">
      <c r="A110" t="s">
        <v>58</v>
      </c>
      <c r="B110">
        <v>-498.52776992899999</v>
      </c>
      <c r="C110">
        <v>96.213999999999999</v>
      </c>
      <c r="D110">
        <v>90.975999999999999</v>
      </c>
      <c r="E110">
        <v>88.506</v>
      </c>
      <c r="F110" s="3">
        <f t="shared" si="24"/>
        <v>7.4079094755594639</v>
      </c>
      <c r="G110" s="4">
        <f t="shared" si="25"/>
        <v>5.5469094755594597</v>
      </c>
      <c r="H110" s="4">
        <f t="shared" si="26"/>
        <v>5.1569094755594591</v>
      </c>
      <c r="I110">
        <v>-497.36571501479</v>
      </c>
      <c r="J110">
        <v>-497.89476162605899</v>
      </c>
      <c r="K110">
        <v>-498.05224658023297</v>
      </c>
      <c r="L110">
        <f t="shared" si="40"/>
        <v>-498.13963462898926</v>
      </c>
      <c r="M110">
        <f t="shared" si="39"/>
        <v>-498.16150443461925</v>
      </c>
      <c r="N110" s="6">
        <f t="shared" si="41"/>
        <v>-498.17020265276756</v>
      </c>
      <c r="O110" s="7">
        <f t="shared" si="27"/>
        <v>6.6755747378777661</v>
      </c>
      <c r="P110" s="7">
        <f t="shared" si="28"/>
        <v>6.3444560482087695</v>
      </c>
      <c r="Q110" s="7">
        <f t="shared" si="29"/>
        <v>6.399809090235526</v>
      </c>
      <c r="R110" s="3">
        <f t="shared" si="30"/>
        <v>6.4218245046317781</v>
      </c>
      <c r="S110" s="7">
        <f t="shared" si="31"/>
        <v>4.8145747378777628</v>
      </c>
      <c r="T110" s="7">
        <f t="shared" si="32"/>
        <v>4.4834560482087653</v>
      </c>
      <c r="U110" s="7">
        <f t="shared" si="33"/>
        <v>4.5388090902355174</v>
      </c>
      <c r="V110" s="4">
        <f t="shared" si="34"/>
        <v>4.5608245046317677</v>
      </c>
      <c r="X110" s="7">
        <f t="shared" si="35"/>
        <v>4.4245747378777622</v>
      </c>
      <c r="Y110" s="7">
        <f t="shared" si="36"/>
        <v>4.0934560482087647</v>
      </c>
      <c r="Z110" s="7">
        <f t="shared" si="37"/>
        <v>4.1488090902355168</v>
      </c>
      <c r="AA110" s="4">
        <f t="shared" si="38"/>
        <v>4.1708245046317671</v>
      </c>
    </row>
    <row r="111" spans="1:27">
      <c r="A111" t="s">
        <v>166</v>
      </c>
      <c r="B111">
        <v>-498.52771092500001</v>
      </c>
      <c r="C111">
        <v>97.093999999999994</v>
      </c>
      <c r="D111">
        <v>92.018000000000001</v>
      </c>
      <c r="E111">
        <v>89.623000000000005</v>
      </c>
      <c r="F111" s="3">
        <f t="shared" si="24"/>
        <v>7.4449350451504515</v>
      </c>
      <c r="G111" s="4">
        <f t="shared" si="25"/>
        <v>6.4639350451504498</v>
      </c>
      <c r="H111" s="4">
        <f t="shared" si="26"/>
        <v>6.310935045150444</v>
      </c>
      <c r="I111">
        <v>-497.366743667001</v>
      </c>
      <c r="J111">
        <v>-497.894655852879</v>
      </c>
      <c r="K111">
        <v>-498.05185329007497</v>
      </c>
      <c r="L111">
        <f t="shared" si="40"/>
        <v>-498.13900377891395</v>
      </c>
      <c r="M111">
        <f t="shared" si="39"/>
        <v>-498.16091167468795</v>
      </c>
      <c r="N111" s="6">
        <f t="shared" si="41"/>
        <v>-498.16962504232526</v>
      </c>
      <c r="O111" s="7">
        <f t="shared" si="27"/>
        <v>6.9223680420546208</v>
      </c>
      <c r="P111" s="7">
        <f t="shared" si="28"/>
        <v>6.7403204535559258</v>
      </c>
      <c r="Q111" s="7">
        <f t="shared" si="29"/>
        <v>6.7717715689587967</v>
      </c>
      <c r="R111" s="3">
        <f t="shared" si="30"/>
        <v>6.7842805353259923</v>
      </c>
      <c r="S111" s="7">
        <f t="shared" si="31"/>
        <v>5.9413680420546058</v>
      </c>
      <c r="T111" s="7">
        <f t="shared" si="32"/>
        <v>5.7593204535559153</v>
      </c>
      <c r="U111" s="7">
        <f t="shared" si="33"/>
        <v>5.7907715689587889</v>
      </c>
      <c r="V111" s="4">
        <f t="shared" si="34"/>
        <v>5.8032805353259818</v>
      </c>
      <c r="X111" s="7">
        <f t="shared" si="35"/>
        <v>5.7883680420546142</v>
      </c>
      <c r="Y111" s="7">
        <f t="shared" si="36"/>
        <v>5.6063204535559237</v>
      </c>
      <c r="Z111" s="7">
        <f t="shared" si="37"/>
        <v>5.6377715689587973</v>
      </c>
      <c r="AA111" s="4">
        <f t="shared" si="38"/>
        <v>5.6502805353259902</v>
      </c>
    </row>
    <row r="112" spans="1:27">
      <c r="A112" t="s">
        <v>167</v>
      </c>
      <c r="B112">
        <v>-498.52770442399998</v>
      </c>
      <c r="C112">
        <v>96.149000000000001</v>
      </c>
      <c r="D112">
        <v>90.88</v>
      </c>
      <c r="E112">
        <v>88.397000000000006</v>
      </c>
      <c r="F112" s="3">
        <f t="shared" si="24"/>
        <v>7.4490144843257795</v>
      </c>
      <c r="G112" s="4">
        <f t="shared" si="25"/>
        <v>5.5230144843257705</v>
      </c>
      <c r="H112" s="4">
        <f t="shared" si="26"/>
        <v>5.0890144843257872</v>
      </c>
      <c r="I112">
        <v>-497.36531600665302</v>
      </c>
      <c r="J112">
        <v>-497.89491009903901</v>
      </c>
      <c r="K112">
        <v>-498.05240118675198</v>
      </c>
      <c r="L112">
        <f t="shared" si="40"/>
        <v>-498.14003650751482</v>
      </c>
      <c r="M112">
        <f t="shared" si="39"/>
        <v>-498.1616632963848</v>
      </c>
      <c r="N112" s="6">
        <f t="shared" si="41"/>
        <v>-498.17026486013987</v>
      </c>
      <c r="O112" s="7">
        <f t="shared" si="27"/>
        <v>6.5785576808880935</v>
      </c>
      <c r="P112" s="7">
        <f t="shared" si="28"/>
        <v>6.0922734619320957</v>
      </c>
      <c r="Q112" s="7">
        <f t="shared" si="29"/>
        <v>6.3001218256772624</v>
      </c>
      <c r="R112" s="3">
        <f t="shared" si="30"/>
        <v>6.3827887885223467</v>
      </c>
      <c r="S112" s="7">
        <f t="shared" si="31"/>
        <v>4.6525576808880942</v>
      </c>
      <c r="T112" s="7">
        <f t="shared" si="32"/>
        <v>4.1662734619320929</v>
      </c>
      <c r="U112" s="7">
        <f t="shared" si="33"/>
        <v>4.374121825677264</v>
      </c>
      <c r="V112" s="4">
        <f t="shared" si="34"/>
        <v>4.4567887885223456</v>
      </c>
      <c r="X112" s="7">
        <f t="shared" si="35"/>
        <v>4.2185576808880967</v>
      </c>
      <c r="Y112" s="7">
        <f t="shared" si="36"/>
        <v>3.7322734619320954</v>
      </c>
      <c r="Z112" s="7">
        <f t="shared" si="37"/>
        <v>3.9401218256772665</v>
      </c>
      <c r="AA112" s="4">
        <f t="shared" si="38"/>
        <v>4.0227887885223481</v>
      </c>
    </row>
    <row r="113" spans="1:27">
      <c r="A113" t="s">
        <v>96</v>
      </c>
      <c r="B113">
        <v>-498.52762825600001</v>
      </c>
      <c r="C113">
        <v>95.971000000000004</v>
      </c>
      <c r="D113">
        <v>90.683000000000007</v>
      </c>
      <c r="E113">
        <v>88.191000000000003</v>
      </c>
      <c r="F113" s="3">
        <f t="shared" si="24"/>
        <v>7.4968106266935681</v>
      </c>
      <c r="G113" s="4">
        <f t="shared" si="25"/>
        <v>5.3928106266935742</v>
      </c>
      <c r="H113" s="4">
        <f t="shared" si="26"/>
        <v>4.930810626693571</v>
      </c>
      <c r="I113">
        <v>-497.365053080498</v>
      </c>
      <c r="J113">
        <v>-497.89477174226602</v>
      </c>
      <c r="K113">
        <v>-498.05235354695202</v>
      </c>
      <c r="L113">
        <f t="shared" si="40"/>
        <v>-498.13995580857005</v>
      </c>
      <c r="M113">
        <f t="shared" si="39"/>
        <v>-498.16167859302141</v>
      </c>
      <c r="N113" s="6">
        <f t="shared" si="41"/>
        <v>-498.17031833683734</v>
      </c>
      <c r="O113" s="7">
        <f t="shared" si="27"/>
        <v>6.6084521071864417</v>
      </c>
      <c r="P113" s="7">
        <f t="shared" si="28"/>
        <v>6.1429128151384687</v>
      </c>
      <c r="Q113" s="7">
        <f t="shared" si="29"/>
        <v>6.290523041132035</v>
      </c>
      <c r="R113" s="3">
        <f t="shared" si="30"/>
        <v>6.3492316536754219</v>
      </c>
      <c r="S113" s="7">
        <f t="shared" si="31"/>
        <v>4.5044521071864381</v>
      </c>
      <c r="T113" s="7">
        <f t="shared" si="32"/>
        <v>4.0389128151384739</v>
      </c>
      <c r="U113" s="7">
        <f t="shared" si="33"/>
        <v>4.186523041132034</v>
      </c>
      <c r="V113" s="4">
        <f t="shared" si="34"/>
        <v>4.2452316536754182</v>
      </c>
      <c r="X113" s="7">
        <f t="shared" si="35"/>
        <v>4.0424521071864348</v>
      </c>
      <c r="Y113" s="7">
        <f t="shared" si="36"/>
        <v>3.5769128151384706</v>
      </c>
      <c r="Z113" s="7">
        <f t="shared" si="37"/>
        <v>3.7245230411320307</v>
      </c>
      <c r="AA113" s="4">
        <f t="shared" si="38"/>
        <v>3.7832316536754149</v>
      </c>
    </row>
    <row r="114" spans="1:27">
      <c r="A114" t="s">
        <v>168</v>
      </c>
      <c r="B114">
        <v>-498.52755708400002</v>
      </c>
      <c r="C114">
        <v>97.192999999999998</v>
      </c>
      <c r="D114">
        <v>92.120999999999995</v>
      </c>
      <c r="E114">
        <v>89.727999999999994</v>
      </c>
      <c r="F114" s="3">
        <f t="shared" si="24"/>
        <v>7.5414717316954887</v>
      </c>
      <c r="G114" s="4">
        <f t="shared" si="25"/>
        <v>6.6594717316954899</v>
      </c>
      <c r="H114" s="4">
        <f t="shared" si="26"/>
        <v>6.5124717316954843</v>
      </c>
      <c r="I114">
        <v>-497.36658696101699</v>
      </c>
      <c r="J114">
        <v>-497.894391377587</v>
      </c>
      <c r="K114">
        <v>-498.05151573289902</v>
      </c>
      <c r="L114">
        <f t="shared" si="40"/>
        <v>-498.13868942182796</v>
      </c>
      <c r="M114">
        <f t="shared" si="39"/>
        <v>-498.16052341571714</v>
      </c>
      <c r="N114" s="6">
        <f t="shared" si="41"/>
        <v>-498.16920739055934</v>
      </c>
      <c r="O114" s="7">
        <f t="shared" si="27"/>
        <v>7.1341883714151972</v>
      </c>
      <c r="P114" s="7">
        <f t="shared" si="28"/>
        <v>6.9375825064266978</v>
      </c>
      <c r="Q114" s="7">
        <f t="shared" si="29"/>
        <v>7.0154077554598127</v>
      </c>
      <c r="R114" s="3">
        <f t="shared" si="30"/>
        <v>7.046360979526936</v>
      </c>
      <c r="S114" s="7">
        <f t="shared" si="31"/>
        <v>6.2521883714151869</v>
      </c>
      <c r="T114" s="7">
        <f t="shared" si="32"/>
        <v>6.0555825064266884</v>
      </c>
      <c r="U114" s="7">
        <f t="shared" si="33"/>
        <v>6.1334077554598139</v>
      </c>
      <c r="V114" s="4">
        <f t="shared" si="34"/>
        <v>6.1643609795269327</v>
      </c>
      <c r="X114" s="7">
        <f t="shared" si="35"/>
        <v>6.1051883714151813</v>
      </c>
      <c r="Y114" s="7">
        <f t="shared" si="36"/>
        <v>5.9085825064266828</v>
      </c>
      <c r="Z114" s="7">
        <f t="shared" si="37"/>
        <v>5.9864077554598083</v>
      </c>
      <c r="AA114" s="4">
        <f t="shared" si="38"/>
        <v>6.0173609795269272</v>
      </c>
    </row>
    <row r="115" spans="1:27">
      <c r="A115" t="s">
        <v>97</v>
      </c>
      <c r="B115">
        <v>-498.52746288200001</v>
      </c>
      <c r="C115">
        <v>96.766999999999996</v>
      </c>
      <c r="D115">
        <v>91.62</v>
      </c>
      <c r="E115">
        <v>89.192999999999998</v>
      </c>
      <c r="F115" s="3">
        <f t="shared" si="24"/>
        <v>7.6005843801320196</v>
      </c>
      <c r="G115" s="4">
        <f t="shared" si="25"/>
        <v>6.2925843801320127</v>
      </c>
      <c r="H115" s="4">
        <f t="shared" si="26"/>
        <v>6.0365843801320125</v>
      </c>
      <c r="I115">
        <v>-497.367337752521</v>
      </c>
      <c r="J115">
        <v>-497.89525348188801</v>
      </c>
      <c r="K115">
        <v>-498.052119471531</v>
      </c>
      <c r="L115">
        <f t="shared" si="40"/>
        <v>-498.13960304805209</v>
      </c>
      <c r="M115">
        <f t="shared" si="39"/>
        <v>-498.16094790879009</v>
      </c>
      <c r="N115" s="6">
        <f t="shared" si="41"/>
        <v>-498.16943734203812</v>
      </c>
      <c r="O115" s="7">
        <f t="shared" si="27"/>
        <v>6.7553366538873814</v>
      </c>
      <c r="P115" s="7">
        <f t="shared" si="28"/>
        <v>6.3642733857965279</v>
      </c>
      <c r="Q115" s="7">
        <f t="shared" si="29"/>
        <v>6.7490343262155168</v>
      </c>
      <c r="R115" s="3">
        <f t="shared" si="30"/>
        <v>6.9020642456893979</v>
      </c>
      <c r="S115" s="7">
        <f t="shared" si="31"/>
        <v>5.4473366538873762</v>
      </c>
      <c r="T115" s="7">
        <f t="shared" si="32"/>
        <v>5.0562733857965156</v>
      </c>
      <c r="U115" s="7">
        <f t="shared" si="33"/>
        <v>5.4410343262155152</v>
      </c>
      <c r="V115" s="4">
        <f t="shared" si="34"/>
        <v>5.5940642456893954</v>
      </c>
      <c r="X115" s="7">
        <f t="shared" si="35"/>
        <v>5.191336653887376</v>
      </c>
      <c r="Y115" s="7">
        <f t="shared" si="36"/>
        <v>4.8002733857965154</v>
      </c>
      <c r="Z115" s="7">
        <f t="shared" si="37"/>
        <v>5.185034326215515</v>
      </c>
      <c r="AA115" s="4">
        <f t="shared" si="38"/>
        <v>5.3380642456893952</v>
      </c>
    </row>
    <row r="116" spans="1:27">
      <c r="A116" t="s">
        <v>77</v>
      </c>
      <c r="B116">
        <v>-498.52723807500001</v>
      </c>
      <c r="C116">
        <v>97.2</v>
      </c>
      <c r="D116">
        <v>92.149000000000001</v>
      </c>
      <c r="E116">
        <v>89.765000000000001</v>
      </c>
      <c r="F116" s="3">
        <f t="shared" si="24"/>
        <v>7.741652904736835</v>
      </c>
      <c r="G116" s="4">
        <f t="shared" si="25"/>
        <v>6.8666529047368385</v>
      </c>
      <c r="H116" s="4">
        <f t="shared" si="26"/>
        <v>6.7496529047368341</v>
      </c>
      <c r="I116">
        <v>-497.36625829082499</v>
      </c>
      <c r="J116">
        <v>-497.89426628455402</v>
      </c>
      <c r="K116">
        <v>-498.05140917444299</v>
      </c>
      <c r="L116">
        <f t="shared" si="40"/>
        <v>-498.13865855593718</v>
      </c>
      <c r="M116">
        <f t="shared" si="39"/>
        <v>-498.16042971593782</v>
      </c>
      <c r="N116" s="6">
        <f t="shared" si="41"/>
        <v>-498.16908870002885</v>
      </c>
      <c r="O116" s="7">
        <f t="shared" si="27"/>
        <v>7.2010548131895398</v>
      </c>
      <c r="P116" s="7">
        <f t="shared" si="28"/>
        <v>6.9569511456275066</v>
      </c>
      <c r="Q116" s="7">
        <f t="shared" si="29"/>
        <v>7.0742052556435819</v>
      </c>
      <c r="R116" s="3">
        <f t="shared" si="30"/>
        <v>7.1208404130874117</v>
      </c>
      <c r="S116" s="7">
        <f t="shared" si="31"/>
        <v>6.3260548131895433</v>
      </c>
      <c r="T116" s="7">
        <f t="shared" si="32"/>
        <v>6.0819511456275137</v>
      </c>
      <c r="U116" s="7">
        <f t="shared" si="33"/>
        <v>6.1992052556435766</v>
      </c>
      <c r="V116" s="4">
        <f t="shared" si="34"/>
        <v>6.2458404130874072</v>
      </c>
      <c r="X116" s="7">
        <f t="shared" si="35"/>
        <v>6.2090548131895389</v>
      </c>
      <c r="Y116" s="7">
        <f t="shared" si="36"/>
        <v>5.9649511456275093</v>
      </c>
      <c r="Z116" s="7">
        <f t="shared" si="37"/>
        <v>6.0822052556435722</v>
      </c>
      <c r="AA116" s="4">
        <f t="shared" si="38"/>
        <v>6.1288404130874028</v>
      </c>
    </row>
    <row r="117" spans="1:27">
      <c r="A117" t="s">
        <v>169</v>
      </c>
      <c r="B117">
        <v>-498.52716163899998</v>
      </c>
      <c r="C117">
        <v>96.653999999999996</v>
      </c>
      <c r="D117">
        <v>91.477999999999994</v>
      </c>
      <c r="E117">
        <v>89.037000000000006</v>
      </c>
      <c r="F117" s="3">
        <f t="shared" si="24"/>
        <v>7.7896172196870488</v>
      </c>
      <c r="G117" s="4">
        <f t="shared" si="25"/>
        <v>6.3686172196870388</v>
      </c>
      <c r="H117" s="4">
        <f t="shared" si="26"/>
        <v>6.0696172196870464</v>
      </c>
      <c r="I117">
        <v>-497.365537553075</v>
      </c>
      <c r="J117">
        <v>-497.89410910555</v>
      </c>
      <c r="K117">
        <v>-498.05147154916898</v>
      </c>
      <c r="L117">
        <f t="shared" si="40"/>
        <v>-498.13876222412421</v>
      </c>
      <c r="M117">
        <f t="shared" si="39"/>
        <v>-498.16064440978266</v>
      </c>
      <c r="N117" s="6">
        <f t="shared" si="41"/>
        <v>-498.16934755180597</v>
      </c>
      <c r="O117" s="7">
        <f t="shared" si="27"/>
        <v>7.1619140810613295</v>
      </c>
      <c r="P117" s="7">
        <f t="shared" si="28"/>
        <v>6.8918983750636666</v>
      </c>
      <c r="Q117" s="7">
        <f t="shared" si="29"/>
        <v>6.93948283181403</v>
      </c>
      <c r="R117" s="3">
        <f t="shared" si="30"/>
        <v>6.9584084679510321</v>
      </c>
      <c r="S117" s="7">
        <f t="shared" si="31"/>
        <v>5.7409140810613195</v>
      </c>
      <c r="T117" s="7">
        <f t="shared" si="32"/>
        <v>5.4708983750636548</v>
      </c>
      <c r="U117" s="7">
        <f t="shared" si="33"/>
        <v>5.5184828318140262</v>
      </c>
      <c r="V117" s="4">
        <f t="shared" si="34"/>
        <v>5.5374084679510247</v>
      </c>
      <c r="X117" s="7">
        <f t="shared" si="35"/>
        <v>5.4419140810613271</v>
      </c>
      <c r="Y117" s="7">
        <f t="shared" si="36"/>
        <v>5.1718983750636625</v>
      </c>
      <c r="Z117" s="7">
        <f t="shared" si="37"/>
        <v>5.2194828318140338</v>
      </c>
      <c r="AA117" s="4">
        <f t="shared" si="38"/>
        <v>5.2384084679510323</v>
      </c>
    </row>
    <row r="118" spans="1:27">
      <c r="A118" t="s">
        <v>23</v>
      </c>
      <c r="B118">
        <v>-498.52714338200002</v>
      </c>
      <c r="C118">
        <v>96.111999999999995</v>
      </c>
      <c r="D118">
        <v>90.855999999999995</v>
      </c>
      <c r="E118">
        <v>88.376999999999995</v>
      </c>
      <c r="F118" s="3">
        <f t="shared" si="24"/>
        <v>7.8010736603176882</v>
      </c>
      <c r="G118" s="4">
        <f t="shared" si="25"/>
        <v>5.8380736603176757</v>
      </c>
      <c r="H118" s="4">
        <f t="shared" si="26"/>
        <v>5.4210736603176741</v>
      </c>
      <c r="I118">
        <v>-497.36484163593002</v>
      </c>
      <c r="J118">
        <v>-497.89419667905099</v>
      </c>
      <c r="K118">
        <v>-498.05170024821001</v>
      </c>
      <c r="L118">
        <f t="shared" si="40"/>
        <v>-498.13921244186696</v>
      </c>
      <c r="M118">
        <f t="shared" si="39"/>
        <v>-498.16097101705753</v>
      </c>
      <c r="N118" s="6">
        <f t="shared" si="41"/>
        <v>-498.16962499582638</v>
      </c>
      <c r="O118" s="7">
        <f t="shared" si="27"/>
        <v>7.0184032637935649</v>
      </c>
      <c r="P118" s="7">
        <f t="shared" si="28"/>
        <v>6.6093824715445981</v>
      </c>
      <c r="Q118" s="7">
        <f t="shared" si="29"/>
        <v>6.7345336692330484</v>
      </c>
      <c r="R118" s="3">
        <f t="shared" si="30"/>
        <v>6.7843097138160573</v>
      </c>
      <c r="S118" s="7">
        <f t="shared" si="31"/>
        <v>5.0554032637935507</v>
      </c>
      <c r="T118" s="7">
        <f t="shared" si="32"/>
        <v>4.6463824715445838</v>
      </c>
      <c r="U118" s="7">
        <f t="shared" si="33"/>
        <v>4.7715336692330368</v>
      </c>
      <c r="V118" s="4">
        <f t="shared" si="34"/>
        <v>4.8213097138160492</v>
      </c>
      <c r="X118" s="7">
        <f t="shared" si="35"/>
        <v>4.6384032637935491</v>
      </c>
      <c r="Y118" s="7">
        <f t="shared" si="36"/>
        <v>4.2293824715445822</v>
      </c>
      <c r="Z118" s="7">
        <f t="shared" si="37"/>
        <v>4.3545336692330352</v>
      </c>
      <c r="AA118" s="4">
        <f t="shared" si="38"/>
        <v>4.4043097138160476</v>
      </c>
    </row>
    <row r="119" spans="1:27">
      <c r="A119" t="s">
        <v>12</v>
      </c>
      <c r="B119">
        <v>-498.52711240399998</v>
      </c>
      <c r="C119">
        <v>97.231999999999999</v>
      </c>
      <c r="D119">
        <v>92.167000000000002</v>
      </c>
      <c r="E119">
        <v>89.778000000000006</v>
      </c>
      <c r="F119" s="3">
        <f t="shared" si="24"/>
        <v>7.8205126491438639</v>
      </c>
      <c r="G119" s="4">
        <f t="shared" si="25"/>
        <v>6.9775126491438613</v>
      </c>
      <c r="H119" s="4">
        <f t="shared" si="26"/>
        <v>6.8415126491438656</v>
      </c>
      <c r="I119">
        <v>-497.36678266808099</v>
      </c>
      <c r="J119">
        <v>-497.89432326045397</v>
      </c>
      <c r="K119">
        <v>-498.05110908064501</v>
      </c>
      <c r="L119">
        <f t="shared" si="40"/>
        <v>-498.13849919178091</v>
      </c>
      <c r="M119">
        <f t="shared" si="39"/>
        <v>-498.15988189898883</v>
      </c>
      <c r="N119" s="6">
        <f t="shared" si="41"/>
        <v>-498.16838638481028</v>
      </c>
      <c r="O119" s="7">
        <f t="shared" si="27"/>
        <v>7.3893665175684617</v>
      </c>
      <c r="P119" s="7">
        <f t="shared" si="28"/>
        <v>7.0569536651268585</v>
      </c>
      <c r="Q119" s="7">
        <f t="shared" si="29"/>
        <v>7.4179655867271403</v>
      </c>
      <c r="R119" s="3">
        <f t="shared" si="30"/>
        <v>7.561549873620649</v>
      </c>
      <c r="S119" s="7">
        <f t="shared" si="31"/>
        <v>6.5463665175684582</v>
      </c>
      <c r="T119" s="7">
        <f t="shared" si="32"/>
        <v>6.2139536651268514</v>
      </c>
      <c r="U119" s="7">
        <f t="shared" si="33"/>
        <v>6.5749655867271315</v>
      </c>
      <c r="V119" s="4">
        <f t="shared" si="34"/>
        <v>6.7185498736206455</v>
      </c>
      <c r="X119" s="7">
        <f t="shared" si="35"/>
        <v>6.4103665175684625</v>
      </c>
      <c r="Y119" s="7">
        <f t="shared" si="36"/>
        <v>6.0779536651268558</v>
      </c>
      <c r="Z119" s="7">
        <f t="shared" si="37"/>
        <v>6.4389655867271358</v>
      </c>
      <c r="AA119" s="4">
        <f t="shared" si="38"/>
        <v>6.5825498736206498</v>
      </c>
    </row>
    <row r="120" spans="1:27">
      <c r="A120" t="s">
        <v>44</v>
      </c>
      <c r="B120">
        <v>-498.52707700399998</v>
      </c>
      <c r="C120">
        <v>96.584000000000003</v>
      </c>
      <c r="D120">
        <v>91.412000000000006</v>
      </c>
      <c r="E120">
        <v>88.971999999999994</v>
      </c>
      <c r="F120" s="3">
        <f t="shared" si="24"/>
        <v>7.8427264848844871</v>
      </c>
      <c r="G120" s="4">
        <f t="shared" si="25"/>
        <v>6.3517264848844803</v>
      </c>
      <c r="H120" s="4">
        <f t="shared" si="26"/>
        <v>6.0577264848844834</v>
      </c>
      <c r="I120">
        <v>-497.365888374306</v>
      </c>
      <c r="J120">
        <v>-497.894459308715</v>
      </c>
      <c r="K120">
        <v>-498.05162033235001</v>
      </c>
      <c r="L120">
        <f t="shared" si="40"/>
        <v>-498.13911214121282</v>
      </c>
      <c r="M120">
        <f t="shared" si="39"/>
        <v>-498.16065345443826</v>
      </c>
      <c r="N120" s="6">
        <f t="shared" si="41"/>
        <v>-498.16922102219831</v>
      </c>
      <c r="O120" s="7">
        <f t="shared" si="27"/>
        <v>7.0685512238785115</v>
      </c>
      <c r="P120" s="7">
        <f t="shared" si="28"/>
        <v>6.6723220832856871</v>
      </c>
      <c r="Q120" s="7">
        <f t="shared" si="29"/>
        <v>6.9338072246447897</v>
      </c>
      <c r="R120" s="3">
        <f t="shared" si="30"/>
        <v>7.037806996783142</v>
      </c>
      <c r="S120" s="7">
        <f t="shared" si="31"/>
        <v>5.5775512238785154</v>
      </c>
      <c r="T120" s="7">
        <f t="shared" si="32"/>
        <v>5.1813220832856928</v>
      </c>
      <c r="U120" s="7">
        <f t="shared" si="33"/>
        <v>5.4428072246447954</v>
      </c>
      <c r="V120" s="4">
        <f t="shared" si="34"/>
        <v>5.5468069967831468</v>
      </c>
      <c r="X120" s="7">
        <f t="shared" si="35"/>
        <v>5.2835512238785043</v>
      </c>
      <c r="Y120" s="7">
        <f t="shared" si="36"/>
        <v>4.8873220832856816</v>
      </c>
      <c r="Z120" s="7">
        <f t="shared" si="37"/>
        <v>5.1488072246447842</v>
      </c>
      <c r="AA120" s="4">
        <f t="shared" si="38"/>
        <v>5.2528069967831357</v>
      </c>
    </row>
    <row r="121" spans="1:27">
      <c r="A121" t="s">
        <v>30</v>
      </c>
      <c r="B121">
        <v>-498.52704363399999</v>
      </c>
      <c r="C121">
        <v>96.983999999999995</v>
      </c>
      <c r="D121">
        <v>91.876999999999995</v>
      </c>
      <c r="E121">
        <v>89.468000000000004</v>
      </c>
      <c r="F121" s="3">
        <f t="shared" si="24"/>
        <v>7.8636664763604793</v>
      </c>
      <c r="G121" s="4">
        <f t="shared" si="25"/>
        <v>6.7726664763604703</v>
      </c>
      <c r="H121" s="4">
        <f t="shared" si="26"/>
        <v>6.574666476360477</v>
      </c>
      <c r="I121">
        <v>-497.36601124986299</v>
      </c>
      <c r="J121">
        <v>-497.894233879463</v>
      </c>
      <c r="K121">
        <v>-498.05131823520202</v>
      </c>
      <c r="L121">
        <f t="shared" si="40"/>
        <v>-498.13872549659214</v>
      </c>
      <c r="M121">
        <f t="shared" si="39"/>
        <v>-498.16029816763893</v>
      </c>
      <c r="N121" s="6">
        <f t="shared" si="41"/>
        <v>-498.16887820725958</v>
      </c>
      <c r="O121" s="7">
        <f t="shared" si="27"/>
        <v>7.258120049385683</v>
      </c>
      <c r="P121" s="7">
        <f t="shared" si="28"/>
        <v>6.914945249763214</v>
      </c>
      <c r="Q121" s="7">
        <f t="shared" si="29"/>
        <v>7.1567530608271452</v>
      </c>
      <c r="R121" s="3">
        <f t="shared" si="30"/>
        <v>7.2529266221535744</v>
      </c>
      <c r="S121" s="7">
        <f t="shared" si="31"/>
        <v>6.167120049385673</v>
      </c>
      <c r="T121" s="7">
        <f t="shared" si="32"/>
        <v>5.8239452497632129</v>
      </c>
      <c r="U121" s="7">
        <f t="shared" si="33"/>
        <v>6.0657530608271344</v>
      </c>
      <c r="V121" s="4">
        <f t="shared" si="34"/>
        <v>6.1619266221535725</v>
      </c>
      <c r="X121" s="7">
        <f t="shared" si="35"/>
        <v>5.9691200493856797</v>
      </c>
      <c r="Y121" s="7">
        <f t="shared" si="36"/>
        <v>5.6259452497632196</v>
      </c>
      <c r="Z121" s="7">
        <f t="shared" si="37"/>
        <v>5.8677530608271411</v>
      </c>
      <c r="AA121" s="4">
        <f t="shared" si="38"/>
        <v>5.9639266221535792</v>
      </c>
    </row>
    <row r="122" spans="1:27">
      <c r="A122" t="s">
        <v>28</v>
      </c>
      <c r="B122">
        <v>-498.526998268</v>
      </c>
      <c r="C122">
        <v>96.557000000000002</v>
      </c>
      <c r="D122">
        <v>91.379000000000005</v>
      </c>
      <c r="E122">
        <v>88.936000000000007</v>
      </c>
      <c r="F122" s="3">
        <f t="shared" si="24"/>
        <v>7.8921340716161135</v>
      </c>
      <c r="G122" s="4">
        <f t="shared" si="25"/>
        <v>6.3741340716161119</v>
      </c>
      <c r="H122" s="4">
        <f t="shared" si="26"/>
        <v>6.0711340716161146</v>
      </c>
      <c r="I122">
        <v>-497.36514463777502</v>
      </c>
      <c r="J122">
        <v>-497.89365124815299</v>
      </c>
      <c r="K122">
        <v>-498.051044659821</v>
      </c>
      <c r="L122">
        <f t="shared" si="40"/>
        <v>-498.13827430781362</v>
      </c>
      <c r="M122">
        <f t="shared" si="39"/>
        <v>-498.16023900504331</v>
      </c>
      <c r="N122" s="6">
        <f t="shared" si="41"/>
        <v>-498.16897496416868</v>
      </c>
      <c r="O122" s="7">
        <f t="shared" si="27"/>
        <v>7.4297911956085896</v>
      </c>
      <c r="P122" s="7">
        <f t="shared" si="28"/>
        <v>7.198070487440221</v>
      </c>
      <c r="Q122" s="7">
        <f t="shared" si="29"/>
        <v>7.1938781506862126</v>
      </c>
      <c r="R122" s="3">
        <f t="shared" si="30"/>
        <v>7.1922107440332246</v>
      </c>
      <c r="S122" s="7">
        <f t="shared" si="31"/>
        <v>5.9117911956085862</v>
      </c>
      <c r="T122" s="7">
        <f t="shared" si="32"/>
        <v>5.6800704874402186</v>
      </c>
      <c r="U122" s="7">
        <f t="shared" si="33"/>
        <v>5.6758781506862164</v>
      </c>
      <c r="V122" s="4">
        <f t="shared" si="34"/>
        <v>5.6742107440332177</v>
      </c>
      <c r="X122" s="7">
        <f t="shared" si="35"/>
        <v>5.608791195608589</v>
      </c>
      <c r="Y122" s="7">
        <f t="shared" si="36"/>
        <v>5.3770704874402213</v>
      </c>
      <c r="Z122" s="7">
        <f t="shared" si="37"/>
        <v>5.3728781506862191</v>
      </c>
      <c r="AA122" s="4">
        <f t="shared" si="38"/>
        <v>5.3712107440332204</v>
      </c>
    </row>
    <row r="123" spans="1:27">
      <c r="A123" t="s">
        <v>51</v>
      </c>
      <c r="B123">
        <v>-498.52697527499998</v>
      </c>
      <c r="C123">
        <v>96.572000000000003</v>
      </c>
      <c r="D123">
        <v>91.385000000000005</v>
      </c>
      <c r="E123">
        <v>88.94</v>
      </c>
      <c r="F123" s="3">
        <f t="shared" si="24"/>
        <v>7.9065623971956605</v>
      </c>
      <c r="G123" s="4">
        <f t="shared" si="25"/>
        <v>6.4035623971956568</v>
      </c>
      <c r="H123" s="4">
        <f t="shared" si="26"/>
        <v>6.0895623971956496</v>
      </c>
      <c r="I123">
        <v>-497.36586143356499</v>
      </c>
      <c r="J123">
        <v>-497.89352293305899</v>
      </c>
      <c r="K123">
        <v>-498.05088123997302</v>
      </c>
      <c r="L123">
        <f t="shared" si="40"/>
        <v>-498.13775482711048</v>
      </c>
      <c r="M123">
        <f t="shared" si="39"/>
        <v>-498.1600512306776</v>
      </c>
      <c r="N123" s="6">
        <f t="shared" si="41"/>
        <v>-498.16891911845994</v>
      </c>
      <c r="O123" s="7">
        <f t="shared" si="27"/>
        <v>7.5323387001172311</v>
      </c>
      <c r="P123" s="7">
        <f t="shared" si="28"/>
        <v>7.5240495554997526</v>
      </c>
      <c r="Q123" s="7">
        <f t="shared" si="29"/>
        <v>7.3117083460553891</v>
      </c>
      <c r="R123" s="3">
        <f t="shared" si="30"/>
        <v>7.2272544559200691</v>
      </c>
      <c r="S123" s="7">
        <f t="shared" si="31"/>
        <v>6.0293387001172363</v>
      </c>
      <c r="T123" s="7">
        <f t="shared" si="32"/>
        <v>6.0210495554997578</v>
      </c>
      <c r="U123" s="7">
        <f t="shared" si="33"/>
        <v>5.8087083460553828</v>
      </c>
      <c r="V123" s="4">
        <f t="shared" si="34"/>
        <v>5.7242544559200752</v>
      </c>
      <c r="X123" s="7">
        <f t="shared" si="35"/>
        <v>5.7153387001172291</v>
      </c>
      <c r="Y123" s="7">
        <f t="shared" si="36"/>
        <v>5.7070495554997507</v>
      </c>
      <c r="Z123" s="7">
        <f t="shared" si="37"/>
        <v>5.4947083460553756</v>
      </c>
      <c r="AA123" s="4">
        <f t="shared" si="38"/>
        <v>5.410254455920068</v>
      </c>
    </row>
    <row r="124" spans="1:27">
      <c r="A124" t="s">
        <v>170</v>
      </c>
      <c r="B124">
        <v>-498.52694913099998</v>
      </c>
      <c r="C124">
        <v>96.686000000000007</v>
      </c>
      <c r="D124">
        <v>91.521000000000001</v>
      </c>
      <c r="E124">
        <v>89.085999999999999</v>
      </c>
      <c r="F124" s="3">
        <f t="shared" si="24"/>
        <v>7.9229680051517679</v>
      </c>
      <c r="G124" s="4">
        <f t="shared" si="25"/>
        <v>6.5339680051517774</v>
      </c>
      <c r="H124" s="4">
        <f t="shared" si="26"/>
        <v>6.2519680051517668</v>
      </c>
      <c r="I124">
        <v>-497.366220261644</v>
      </c>
      <c r="J124">
        <v>-497.89459256776502</v>
      </c>
      <c r="K124">
        <v>-498.05168659260499</v>
      </c>
      <c r="L124">
        <f t="shared" si="40"/>
        <v>-498.13915346374102</v>
      </c>
      <c r="M124">
        <f t="shared" si="39"/>
        <v>-498.16067323314434</v>
      </c>
      <c r="N124" s="6">
        <f t="shared" si="41"/>
        <v>-498.1692322323388</v>
      </c>
      <c r="O124" s="7">
        <f t="shared" si="27"/>
        <v>7.026972285453529</v>
      </c>
      <c r="P124" s="7">
        <f t="shared" si="28"/>
        <v>6.6463918049274309</v>
      </c>
      <c r="Q124" s="7">
        <f t="shared" si="29"/>
        <v>6.921395898997722</v>
      </c>
      <c r="R124" s="3">
        <f t="shared" si="30"/>
        <v>7.0307725273097841</v>
      </c>
      <c r="S124" s="7">
        <f t="shared" si="31"/>
        <v>5.6379722854535288</v>
      </c>
      <c r="T124" s="7">
        <f t="shared" si="32"/>
        <v>5.2573918049274369</v>
      </c>
      <c r="U124" s="7">
        <f t="shared" si="33"/>
        <v>5.53239589899772</v>
      </c>
      <c r="V124" s="4">
        <f t="shared" si="34"/>
        <v>5.641772527309783</v>
      </c>
      <c r="X124" s="7">
        <f t="shared" si="35"/>
        <v>5.3559722854535181</v>
      </c>
      <c r="Y124" s="7">
        <f t="shared" si="36"/>
        <v>4.9753918049274262</v>
      </c>
      <c r="Z124" s="7">
        <f t="shared" si="37"/>
        <v>5.2503958989977093</v>
      </c>
      <c r="AA124" s="4">
        <f t="shared" si="38"/>
        <v>5.3597725273097723</v>
      </c>
    </row>
    <row r="125" spans="1:27">
      <c r="A125" t="s">
        <v>82</v>
      </c>
      <c r="B125">
        <v>-498.52682229499999</v>
      </c>
      <c r="C125">
        <v>96.266999999999996</v>
      </c>
      <c r="D125">
        <v>91.033000000000001</v>
      </c>
      <c r="E125">
        <v>88.566000000000003</v>
      </c>
      <c r="F125" s="3">
        <f t="shared" si="24"/>
        <v>8.0025587980813988</v>
      </c>
      <c r="G125" s="4">
        <f t="shared" si="25"/>
        <v>6.1945587980813883</v>
      </c>
      <c r="H125" s="4">
        <f t="shared" si="26"/>
        <v>5.8115587980813928</v>
      </c>
      <c r="I125">
        <v>-497.36518507154398</v>
      </c>
      <c r="J125">
        <v>-497.89338952495501</v>
      </c>
      <c r="K125">
        <v>-498.05078182156501</v>
      </c>
      <c r="L125">
        <f t="shared" si="40"/>
        <v>-498.1378727291052</v>
      </c>
      <c r="M125">
        <f t="shared" si="39"/>
        <v>-498.15997539319699</v>
      </c>
      <c r="N125" s="6">
        <f t="shared" si="41"/>
        <v>-498.16876622550615</v>
      </c>
      <c r="O125" s="7">
        <f t="shared" si="27"/>
        <v>7.5947246940463664</v>
      </c>
      <c r="P125" s="7">
        <f t="shared" si="28"/>
        <v>7.4500649356146829</v>
      </c>
      <c r="Q125" s="7">
        <f t="shared" si="29"/>
        <v>7.3592970843926588</v>
      </c>
      <c r="R125" s="3">
        <f t="shared" si="30"/>
        <v>7.3231962344877797</v>
      </c>
      <c r="S125" s="7">
        <f t="shared" si="31"/>
        <v>5.7867246940463559</v>
      </c>
      <c r="T125" s="7">
        <f t="shared" si="32"/>
        <v>5.6420649356146697</v>
      </c>
      <c r="U125" s="7">
        <f t="shared" si="33"/>
        <v>5.5512970843926581</v>
      </c>
      <c r="V125" s="4">
        <f t="shared" si="34"/>
        <v>5.5151962344877745</v>
      </c>
      <c r="X125" s="7">
        <f t="shared" si="35"/>
        <v>5.4037246940463604</v>
      </c>
      <c r="Y125" s="7">
        <f t="shared" si="36"/>
        <v>5.2590649356146741</v>
      </c>
      <c r="Z125" s="7">
        <f t="shared" si="37"/>
        <v>5.1682970843926626</v>
      </c>
      <c r="AA125" s="4">
        <f t="shared" si="38"/>
        <v>5.132196234487779</v>
      </c>
    </row>
    <row r="126" spans="1:27">
      <c r="A126" t="s">
        <v>115</v>
      </c>
      <c r="B126">
        <v>-498.52679459699999</v>
      </c>
      <c r="C126">
        <v>96.643000000000001</v>
      </c>
      <c r="D126">
        <v>91.491</v>
      </c>
      <c r="E126">
        <v>89.06</v>
      </c>
      <c r="F126" s="3">
        <f t="shared" si="24"/>
        <v>8.0199395557718756</v>
      </c>
      <c r="G126" s="4">
        <f t="shared" si="25"/>
        <v>6.5879395557718681</v>
      </c>
      <c r="H126" s="4">
        <f t="shared" si="26"/>
        <v>6.3229395557718675</v>
      </c>
      <c r="I126">
        <v>-497.36519619644099</v>
      </c>
      <c r="J126">
        <v>-497.89400494648299</v>
      </c>
      <c r="K126">
        <v>-498.05112119875099</v>
      </c>
      <c r="L126">
        <f t="shared" si="40"/>
        <v>-498.13876785364533</v>
      </c>
      <c r="M126">
        <f t="shared" si="39"/>
        <v>-498.16012325994518</v>
      </c>
      <c r="N126" s="6">
        <f t="shared" si="41"/>
        <v>-498.16861688745053</v>
      </c>
      <c r="O126" s="7">
        <f t="shared" si="27"/>
        <v>7.3817622911324792</v>
      </c>
      <c r="P126" s="7">
        <f t="shared" si="28"/>
        <v>6.8883657971653909</v>
      </c>
      <c r="Q126" s="7">
        <f t="shared" si="29"/>
        <v>7.2665092975078869</v>
      </c>
      <c r="R126" s="3">
        <f t="shared" si="30"/>
        <v>7.4169072807376839</v>
      </c>
      <c r="S126" s="7">
        <f t="shared" si="31"/>
        <v>5.9497622911324726</v>
      </c>
      <c r="T126" s="7">
        <f t="shared" si="32"/>
        <v>5.4563657971653896</v>
      </c>
      <c r="U126" s="7">
        <f t="shared" si="33"/>
        <v>5.8345092975078785</v>
      </c>
      <c r="V126" s="4">
        <f t="shared" si="34"/>
        <v>5.9849072807376871</v>
      </c>
      <c r="X126" s="7">
        <f t="shared" si="35"/>
        <v>5.684762291132472</v>
      </c>
      <c r="Y126" s="7">
        <f t="shared" si="36"/>
        <v>5.191365797165389</v>
      </c>
      <c r="Z126" s="7">
        <f t="shared" si="37"/>
        <v>5.5695092975078779</v>
      </c>
      <c r="AA126" s="4">
        <f t="shared" si="38"/>
        <v>5.7199072807376865</v>
      </c>
    </row>
    <row r="127" spans="1:27">
      <c r="A127" t="s">
        <v>62</v>
      </c>
      <c r="B127">
        <v>-498.52673695599998</v>
      </c>
      <c r="C127">
        <v>96.338999999999999</v>
      </c>
      <c r="D127">
        <v>91.122</v>
      </c>
      <c r="E127">
        <v>88.662000000000006</v>
      </c>
      <c r="F127" s="3">
        <f t="shared" si="24"/>
        <v>8.0561098299565757</v>
      </c>
      <c r="G127" s="4">
        <f t="shared" si="25"/>
        <v>6.3201098299565643</v>
      </c>
      <c r="H127" s="4">
        <f t="shared" si="26"/>
        <v>5.9611098299565697</v>
      </c>
      <c r="I127">
        <v>-497.36522014738301</v>
      </c>
      <c r="J127">
        <v>-497.89391526679901</v>
      </c>
      <c r="K127">
        <v>-498.05112864793301</v>
      </c>
      <c r="L127">
        <f t="shared" si="40"/>
        <v>-498.13862557921442</v>
      </c>
      <c r="M127">
        <f t="shared" si="39"/>
        <v>-498.16019809392293</v>
      </c>
      <c r="N127" s="6">
        <f t="shared" si="41"/>
        <v>-498.16877807136387</v>
      </c>
      <c r="O127" s="7">
        <f t="shared" si="27"/>
        <v>7.3770878587647095</v>
      </c>
      <c r="P127" s="7">
        <f t="shared" si="28"/>
        <v>6.9776443519187996</v>
      </c>
      <c r="Q127" s="7">
        <f t="shared" si="29"/>
        <v>7.2195502667323304</v>
      </c>
      <c r="R127" s="3">
        <f t="shared" si="30"/>
        <v>7.315762846415562</v>
      </c>
      <c r="S127" s="7">
        <f t="shared" si="31"/>
        <v>5.6410878587647062</v>
      </c>
      <c r="T127" s="7">
        <f t="shared" si="32"/>
        <v>5.2416443519187936</v>
      </c>
      <c r="U127" s="7">
        <f t="shared" si="33"/>
        <v>5.4835502667323226</v>
      </c>
      <c r="V127" s="4">
        <f t="shared" si="34"/>
        <v>5.5797628464155622</v>
      </c>
      <c r="X127" s="7">
        <f t="shared" si="35"/>
        <v>5.2820878587647115</v>
      </c>
      <c r="Y127" s="7">
        <f t="shared" si="36"/>
        <v>4.882644351918799</v>
      </c>
      <c r="Z127" s="7">
        <f t="shared" si="37"/>
        <v>5.1245502667323279</v>
      </c>
      <c r="AA127" s="4">
        <f t="shared" si="38"/>
        <v>5.2207628464155675</v>
      </c>
    </row>
    <row r="128" spans="1:27">
      <c r="A128" t="s">
        <v>16</v>
      </c>
      <c r="B128">
        <v>-498.526736465</v>
      </c>
      <c r="C128">
        <v>96.897000000000006</v>
      </c>
      <c r="D128">
        <v>91.742000000000004</v>
      </c>
      <c r="E128">
        <v>89.313000000000002</v>
      </c>
      <c r="F128" s="3">
        <f t="shared" si="24"/>
        <v>8.0564179371008962</v>
      </c>
      <c r="G128" s="4">
        <f t="shared" si="25"/>
        <v>6.878417937100906</v>
      </c>
      <c r="H128" s="4">
        <f t="shared" si="26"/>
        <v>6.6124179371009006</v>
      </c>
      <c r="I128">
        <v>-497.36651925392903</v>
      </c>
      <c r="J128">
        <v>-497.894310018439</v>
      </c>
      <c r="K128">
        <v>-498.05108707631098</v>
      </c>
      <c r="L128">
        <f t="shared" si="40"/>
        <v>-498.13860174372644</v>
      </c>
      <c r="M128">
        <f t="shared" si="39"/>
        <v>-498.15985381564769</v>
      </c>
      <c r="N128" s="6">
        <f t="shared" si="41"/>
        <v>-498.16830634425258</v>
      </c>
      <c r="O128" s="7">
        <f t="shared" si="27"/>
        <v>7.4031744458637432</v>
      </c>
      <c r="P128" s="7">
        <f t="shared" si="28"/>
        <v>6.9926013466859533</v>
      </c>
      <c r="Q128" s="7">
        <f t="shared" si="29"/>
        <v>7.4355881496367013</v>
      </c>
      <c r="R128" s="3">
        <f t="shared" si="30"/>
        <v>7.6117760826900884</v>
      </c>
      <c r="S128" s="7">
        <f t="shared" si="31"/>
        <v>6.2251744458637432</v>
      </c>
      <c r="T128" s="7">
        <f t="shared" si="32"/>
        <v>5.8146013466859614</v>
      </c>
      <c r="U128" s="7">
        <f t="shared" si="33"/>
        <v>6.2575881496367032</v>
      </c>
      <c r="V128" s="4">
        <f t="shared" si="34"/>
        <v>6.4337760826900876</v>
      </c>
      <c r="X128" s="7">
        <f t="shared" si="35"/>
        <v>5.9591744458637379</v>
      </c>
      <c r="Y128" s="7">
        <f t="shared" si="36"/>
        <v>5.5486013466859561</v>
      </c>
      <c r="Z128" s="7">
        <f t="shared" si="37"/>
        <v>5.9915881496366978</v>
      </c>
      <c r="AA128" s="4">
        <f t="shared" si="38"/>
        <v>6.1677760826900823</v>
      </c>
    </row>
    <row r="129" spans="1:27">
      <c r="A129" t="s">
        <v>41</v>
      </c>
      <c r="B129">
        <v>-498.52669674499998</v>
      </c>
      <c r="C129">
        <v>96.537000000000006</v>
      </c>
      <c r="D129">
        <v>91.346000000000004</v>
      </c>
      <c r="E129">
        <v>88.897999999999996</v>
      </c>
      <c r="F129" s="3">
        <f t="shared" si="24"/>
        <v>8.0813426138234128</v>
      </c>
      <c r="G129" s="4">
        <f t="shared" si="25"/>
        <v>6.5433426138234125</v>
      </c>
      <c r="H129" s="4">
        <f t="shared" si="26"/>
        <v>6.2223426138234004</v>
      </c>
      <c r="I129">
        <v>-497.36582791724902</v>
      </c>
      <c r="J129">
        <v>-497.89399609026202</v>
      </c>
      <c r="K129">
        <v>-498.05099528763401</v>
      </c>
      <c r="L129">
        <f t="shared" si="40"/>
        <v>-498.13846250177096</v>
      </c>
      <c r="M129">
        <f t="shared" si="39"/>
        <v>-498.15991614001126</v>
      </c>
      <c r="N129" s="6">
        <f t="shared" si="41"/>
        <v>-498.16844883703868</v>
      </c>
      <c r="O129" s="7">
        <f t="shared" si="27"/>
        <v>7.4607727112009172</v>
      </c>
      <c r="P129" s="7">
        <f t="shared" si="28"/>
        <v>7.0799769943443698</v>
      </c>
      <c r="Q129" s="7">
        <f t="shared" si="29"/>
        <v>7.3964790204024657</v>
      </c>
      <c r="R129" s="3">
        <f t="shared" si="30"/>
        <v>7.5223605079885401</v>
      </c>
      <c r="S129" s="7">
        <f t="shared" si="31"/>
        <v>5.9227727112009205</v>
      </c>
      <c r="T129" s="7">
        <f t="shared" si="32"/>
        <v>5.5419769943443669</v>
      </c>
      <c r="U129" s="7">
        <f t="shared" si="33"/>
        <v>5.8584790204024699</v>
      </c>
      <c r="V129" s="4">
        <f t="shared" si="34"/>
        <v>5.9843605079885407</v>
      </c>
      <c r="X129" s="7">
        <f t="shared" si="35"/>
        <v>5.6017727112009084</v>
      </c>
      <c r="Y129" s="7">
        <f t="shared" si="36"/>
        <v>5.2209769943443547</v>
      </c>
      <c r="Z129" s="7">
        <f t="shared" si="37"/>
        <v>5.5374790204024578</v>
      </c>
      <c r="AA129" s="4">
        <f t="shared" si="38"/>
        <v>5.6633605079885285</v>
      </c>
    </row>
    <row r="130" spans="1:27">
      <c r="A130" t="s">
        <v>171</v>
      </c>
      <c r="B130">
        <v>-498.526624239</v>
      </c>
      <c r="C130">
        <v>96.843000000000004</v>
      </c>
      <c r="D130">
        <v>91.677999999999997</v>
      </c>
      <c r="E130">
        <v>89.244</v>
      </c>
      <c r="F130" s="3">
        <f t="shared" si="24"/>
        <v>8.1268408164706809</v>
      </c>
      <c r="G130" s="4">
        <f t="shared" si="25"/>
        <v>6.8948408164706763</v>
      </c>
      <c r="H130" s="4">
        <f t="shared" si="26"/>
        <v>6.6138408164706703</v>
      </c>
      <c r="I130">
        <v>-497.36579644897199</v>
      </c>
      <c r="J130">
        <v>-497.893837927351</v>
      </c>
      <c r="K130">
        <v>-498.05076176364099</v>
      </c>
      <c r="L130">
        <f t="shared" si="40"/>
        <v>-498.13824569734362</v>
      </c>
      <c r="M130">
        <f t="shared" si="39"/>
        <v>-498.15963033299118</v>
      </c>
      <c r="N130" s="6">
        <f t="shared" si="41"/>
        <v>-498.16813558580566</v>
      </c>
      <c r="O130" s="7">
        <f t="shared" si="27"/>
        <v>7.6073112316008107</v>
      </c>
      <c r="P130" s="7">
        <f t="shared" si="28"/>
        <v>7.216023828709722</v>
      </c>
      <c r="Q130" s="7">
        <f t="shared" si="29"/>
        <v>7.5758256361434828</v>
      </c>
      <c r="R130" s="3">
        <f t="shared" si="30"/>
        <v>7.7189286276391744</v>
      </c>
      <c r="S130" s="7">
        <f t="shared" si="31"/>
        <v>6.3753112316008043</v>
      </c>
      <c r="T130" s="7">
        <f t="shared" si="32"/>
        <v>5.9840238287097236</v>
      </c>
      <c r="U130" s="7">
        <f t="shared" si="33"/>
        <v>6.3438256361434782</v>
      </c>
      <c r="V130" s="4">
        <f t="shared" si="34"/>
        <v>6.4869286276391733</v>
      </c>
      <c r="X130" s="7">
        <f t="shared" si="35"/>
        <v>6.0943112316008126</v>
      </c>
      <c r="Y130" s="7">
        <f t="shared" si="36"/>
        <v>5.7030238287097177</v>
      </c>
      <c r="Z130" s="7">
        <f t="shared" si="37"/>
        <v>6.0628256361434723</v>
      </c>
      <c r="AA130" s="4">
        <f t="shared" si="38"/>
        <v>6.2059286276391674</v>
      </c>
    </row>
    <row r="131" spans="1:27">
      <c r="A131" t="s">
        <v>172</v>
      </c>
      <c r="B131">
        <v>-498.52662172300001</v>
      </c>
      <c r="C131">
        <v>97.292000000000002</v>
      </c>
      <c r="D131">
        <v>92.251000000000005</v>
      </c>
      <c r="E131">
        <v>89.873000000000005</v>
      </c>
      <c r="F131" s="3">
        <f t="shared" si="24"/>
        <v>8.1284196303297236</v>
      </c>
      <c r="G131" s="4">
        <f t="shared" si="25"/>
        <v>7.3454196303297152</v>
      </c>
      <c r="H131" s="4">
        <f t="shared" si="26"/>
        <v>7.2444196303297304</v>
      </c>
      <c r="I131">
        <v>-497.36704962987397</v>
      </c>
      <c r="J131">
        <v>-497.894158872871</v>
      </c>
      <c r="K131">
        <v>-498.05080406925998</v>
      </c>
      <c r="L131">
        <f t="shared" si="40"/>
        <v>-498.13813515105818</v>
      </c>
      <c r="M131">
        <f t="shared" si="39"/>
        <v>-498.15947932745934</v>
      </c>
      <c r="N131" s="6">
        <f t="shared" si="41"/>
        <v>-498.167968488528</v>
      </c>
      <c r="O131" s="7">
        <f t="shared" si="27"/>
        <v>7.5807640544507482</v>
      </c>
      <c r="P131" s="7">
        <f t="shared" si="28"/>
        <v>7.2853926712638701</v>
      </c>
      <c r="Q131" s="7">
        <f t="shared" si="29"/>
        <v>7.6705830395401007</v>
      </c>
      <c r="R131" s="3">
        <f t="shared" si="30"/>
        <v>7.8237837541459685</v>
      </c>
      <c r="S131" s="7">
        <f t="shared" si="31"/>
        <v>6.7977640544507523</v>
      </c>
      <c r="T131" s="7">
        <f t="shared" si="32"/>
        <v>6.5023926712638627</v>
      </c>
      <c r="U131" s="7">
        <f t="shared" si="33"/>
        <v>6.8875830395401039</v>
      </c>
      <c r="V131" s="4">
        <f t="shared" si="34"/>
        <v>7.0407837541459628</v>
      </c>
      <c r="X131" s="7">
        <f t="shared" si="35"/>
        <v>6.6967640544507532</v>
      </c>
      <c r="Y131" s="7">
        <f t="shared" si="36"/>
        <v>6.4013926712638636</v>
      </c>
      <c r="Z131" s="7">
        <f t="shared" si="37"/>
        <v>6.7865830395401048</v>
      </c>
      <c r="AA131" s="4">
        <f t="shared" si="38"/>
        <v>6.9397837541459637</v>
      </c>
    </row>
    <row r="132" spans="1:27">
      <c r="A132" t="s">
        <v>22</v>
      </c>
      <c r="B132">
        <v>-498.52644837999998</v>
      </c>
      <c r="C132">
        <v>96.543000000000006</v>
      </c>
      <c r="D132">
        <v>91.375</v>
      </c>
      <c r="E132">
        <v>88.938000000000002</v>
      </c>
      <c r="F132" s="3">
        <f t="shared" si="24"/>
        <v>8.2371940068622269</v>
      </c>
      <c r="G132" s="4">
        <f t="shared" si="25"/>
        <v>6.7051940068622287</v>
      </c>
      <c r="H132" s="4">
        <f t="shared" si="26"/>
        <v>6.4181940068622225</v>
      </c>
      <c r="I132">
        <v>-497.36454516247801</v>
      </c>
      <c r="J132">
        <v>-497.89313179456798</v>
      </c>
      <c r="K132">
        <v>-498.05042738291701</v>
      </c>
      <c r="L132">
        <f t="shared" si="40"/>
        <v>-498.13779189284958</v>
      </c>
      <c r="M132">
        <f t="shared" si="39"/>
        <v>-498.15955386155485</v>
      </c>
      <c r="N132" s="6">
        <f t="shared" si="41"/>
        <v>-498.16820919001714</v>
      </c>
      <c r="O132" s="7">
        <f t="shared" si="27"/>
        <v>7.8171383072248206</v>
      </c>
      <c r="P132" s="7">
        <f t="shared" si="28"/>
        <v>7.5007904526810281</v>
      </c>
      <c r="Q132" s="7">
        <f t="shared" si="29"/>
        <v>7.6238121877086602</v>
      </c>
      <c r="R132" s="3">
        <f t="shared" si="30"/>
        <v>7.6727412868608926</v>
      </c>
      <c r="S132" s="7">
        <f t="shared" si="31"/>
        <v>6.2851383072248268</v>
      </c>
      <c r="T132" s="7">
        <f t="shared" si="32"/>
        <v>5.9687904526810343</v>
      </c>
      <c r="U132" s="7">
        <f t="shared" si="33"/>
        <v>6.0918121877086691</v>
      </c>
      <c r="V132" s="4">
        <f t="shared" si="34"/>
        <v>6.1407412868609015</v>
      </c>
      <c r="X132" s="7">
        <f t="shared" si="35"/>
        <v>5.9981383072248207</v>
      </c>
      <c r="Y132" s="7">
        <f t="shared" si="36"/>
        <v>5.6817904526810281</v>
      </c>
      <c r="Z132" s="7">
        <f t="shared" si="37"/>
        <v>5.8048121877086629</v>
      </c>
      <c r="AA132" s="4">
        <f t="shared" si="38"/>
        <v>5.8537412868608953</v>
      </c>
    </row>
    <row r="133" spans="1:27">
      <c r="A133" t="s">
        <v>173</v>
      </c>
      <c r="B133">
        <v>-498.52642847200002</v>
      </c>
      <c r="C133">
        <v>96.897000000000006</v>
      </c>
      <c r="D133">
        <v>91.784999999999997</v>
      </c>
      <c r="E133">
        <v>89.373999999999995</v>
      </c>
      <c r="F133" s="3">
        <f t="shared" si="24"/>
        <v>8.2496864656455475</v>
      </c>
      <c r="G133" s="4">
        <f t="shared" si="25"/>
        <v>7.0716864656455556</v>
      </c>
      <c r="H133" s="4">
        <f t="shared" si="26"/>
        <v>6.8666864656455431</v>
      </c>
      <c r="I133">
        <v>-497.36517759618903</v>
      </c>
      <c r="J133">
        <v>-497.89280241114898</v>
      </c>
      <c r="K133">
        <v>-498.04983842899401</v>
      </c>
      <c r="L133">
        <f t="shared" si="40"/>
        <v>-498.1370173255018</v>
      </c>
      <c r="M133">
        <f t="shared" si="39"/>
        <v>-498.15878482619814</v>
      </c>
      <c r="N133" s="6">
        <f t="shared" si="41"/>
        <v>-498.16744235488426</v>
      </c>
      <c r="O133" s="7">
        <f t="shared" si="27"/>
        <v>8.186712479646582</v>
      </c>
      <c r="P133" s="7">
        <f t="shared" si="28"/>
        <v>7.986838809539079</v>
      </c>
      <c r="Q133" s="7">
        <f t="shared" si="29"/>
        <v>8.1063891677074889</v>
      </c>
      <c r="R133" s="3">
        <f t="shared" si="30"/>
        <v>8.1539376055375534</v>
      </c>
      <c r="S133" s="7">
        <f t="shared" si="31"/>
        <v>7.0087124796465901</v>
      </c>
      <c r="T133" s="7">
        <f t="shared" si="32"/>
        <v>6.8088388095390826</v>
      </c>
      <c r="U133" s="7">
        <f t="shared" si="33"/>
        <v>6.9283891677074934</v>
      </c>
      <c r="V133" s="4">
        <f t="shared" si="34"/>
        <v>6.9759376055375526</v>
      </c>
      <c r="X133" s="7">
        <f t="shared" si="35"/>
        <v>6.8037124796465775</v>
      </c>
      <c r="Y133" s="7">
        <f t="shared" si="36"/>
        <v>6.6038388095390701</v>
      </c>
      <c r="Z133" s="7">
        <f t="shared" si="37"/>
        <v>6.7233891677074809</v>
      </c>
      <c r="AA133" s="4">
        <f t="shared" si="38"/>
        <v>6.7709376055375401</v>
      </c>
    </row>
    <row r="134" spans="1:27">
      <c r="A134" t="s">
        <v>36</v>
      </c>
      <c r="B134">
        <v>-498.526403571</v>
      </c>
      <c r="C134">
        <v>96.667000000000002</v>
      </c>
      <c r="D134">
        <v>91.475999999999999</v>
      </c>
      <c r="E134">
        <v>89.03</v>
      </c>
      <c r="F134" s="3">
        <f t="shared" si="24"/>
        <v>8.2653120793218644</v>
      </c>
      <c r="G134" s="4">
        <f t="shared" si="25"/>
        <v>6.8573120793218578</v>
      </c>
      <c r="H134" s="4">
        <f t="shared" si="26"/>
        <v>6.5383120793218552</v>
      </c>
      <c r="I134">
        <v>-497.36559871256901</v>
      </c>
      <c r="J134">
        <v>-497.89359559939902</v>
      </c>
      <c r="K134">
        <v>-498.05060612727601</v>
      </c>
      <c r="L134">
        <f t="shared" si="40"/>
        <v>-498.13798272987464</v>
      </c>
      <c r="M134">
        <f t="shared" si="39"/>
        <v>-498.159534840383</v>
      </c>
      <c r="N134" s="6">
        <f t="shared" si="41"/>
        <v>-498.16810670251726</v>
      </c>
      <c r="O134" s="7">
        <f t="shared" si="27"/>
        <v>7.7049745267074128</v>
      </c>
      <c r="P134" s="7">
        <f t="shared" si="28"/>
        <v>7.3810384095256492</v>
      </c>
      <c r="Q134" s="7">
        <f t="shared" si="29"/>
        <v>7.6357481534457134</v>
      </c>
      <c r="R134" s="3">
        <f t="shared" si="30"/>
        <v>7.7370531650403782</v>
      </c>
      <c r="S134" s="7">
        <f t="shared" si="31"/>
        <v>6.296974526707416</v>
      </c>
      <c r="T134" s="7">
        <f t="shared" si="32"/>
        <v>5.9730384095256426</v>
      </c>
      <c r="U134" s="7">
        <f t="shared" si="33"/>
        <v>6.2277481534457166</v>
      </c>
      <c r="V134" s="4">
        <f t="shared" si="34"/>
        <v>6.3290531650403778</v>
      </c>
      <c r="X134" s="7">
        <f t="shared" si="35"/>
        <v>5.9779745267074134</v>
      </c>
      <c r="Y134" s="7">
        <f t="shared" si="36"/>
        <v>5.65403840952564</v>
      </c>
      <c r="Z134" s="7">
        <f t="shared" si="37"/>
        <v>5.908748153445714</v>
      </c>
      <c r="AA134" s="4">
        <f t="shared" si="38"/>
        <v>6.0100531650403752</v>
      </c>
    </row>
    <row r="135" spans="1:27">
      <c r="A135" t="s">
        <v>98</v>
      </c>
      <c r="B135">
        <v>-498.52631995500002</v>
      </c>
      <c r="C135">
        <v>96.756</v>
      </c>
      <c r="D135">
        <v>91.619</v>
      </c>
      <c r="E135">
        <v>89.194999999999993</v>
      </c>
      <c r="F135" s="3">
        <f t="shared" ref="F135:F161" si="42">(B135-$B$6)*$P$3</f>
        <v>8.3177819123399246</v>
      </c>
      <c r="G135" s="4">
        <f t="shared" ref="G135:G161" si="43">F135-$F$6+C135-$C$6</f>
        <v>6.998781912339922</v>
      </c>
      <c r="H135" s="4">
        <f t="shared" ref="H135:H161" si="44">F135-$F$6+E135-$E$6</f>
        <v>6.7557819123399128</v>
      </c>
      <c r="I135">
        <v>-497.36634178076298</v>
      </c>
      <c r="J135">
        <v>-497.89390966484098</v>
      </c>
      <c r="K135">
        <v>-498.05067863477501</v>
      </c>
      <c r="L135">
        <f t="shared" si="40"/>
        <v>-498.13809822832849</v>
      </c>
      <c r="M135">
        <f t="shared" si="39"/>
        <v>-498.15943976296762</v>
      </c>
      <c r="N135" s="6">
        <f t="shared" si="41"/>
        <v>-498.16792787333554</v>
      </c>
      <c r="O135" s="7">
        <f t="shared" ref="O135:O161" si="45">(K135-$K$6)*$P$3</f>
        <v>7.6594753834122606</v>
      </c>
      <c r="P135" s="7">
        <f t="shared" ref="P135:P161" si="46">(L135-$L$6)*$P$3</f>
        <v>7.308562034326731</v>
      </c>
      <c r="Q135" s="7">
        <f t="shared" ref="Q135:Q161" si="47">(M135-$M$6)*$P$3</f>
        <v>7.69541013332754</v>
      </c>
      <c r="R135" s="3">
        <f t="shared" ref="R135:R161" si="48">(N135-$N$6)*$P$3</f>
        <v>7.8492701726165253</v>
      </c>
      <c r="S135" s="7">
        <f t="shared" ref="S135:S161" si="49">O135-$O$6+C135-$C$6</f>
        <v>6.3404753834122545</v>
      </c>
      <c r="T135" s="7">
        <f t="shared" ref="T135:T161" si="50">P135-$P$6+C135-$C$6</f>
        <v>5.989562034326724</v>
      </c>
      <c r="U135" s="7">
        <f t="shared" ref="U135:U161" si="51">Q135-$Q$6+C135-$C$6</f>
        <v>6.3764101333275391</v>
      </c>
      <c r="V135" s="4">
        <f t="shared" ref="V135:V161" si="52">R135-$R$6+C135-$C$6</f>
        <v>6.5302701726165253</v>
      </c>
      <c r="X135" s="7">
        <f t="shared" ref="X135:X161" si="53">O135-$O$6+E135-$E$6</f>
        <v>6.0974753834122453</v>
      </c>
      <c r="Y135" s="7">
        <f t="shared" ref="Y135:Y161" si="54">P135-$P$6+E135-$E$6</f>
        <v>5.7465620343267148</v>
      </c>
      <c r="Z135" s="7">
        <f t="shared" ref="Z135:Z161" si="55">Q135-$Q$6+E135-$E$6</f>
        <v>6.1334101333275299</v>
      </c>
      <c r="AA135" s="4">
        <f t="shared" ref="AA135:AA161" si="56">R135-$R$6+E135-$E$6</f>
        <v>6.2872701726165161</v>
      </c>
    </row>
    <row r="136" spans="1:27">
      <c r="A136" t="s">
        <v>174</v>
      </c>
      <c r="B136">
        <v>-498.52630653799997</v>
      </c>
      <c r="C136">
        <v>96.45</v>
      </c>
      <c r="D136">
        <v>91.266000000000005</v>
      </c>
      <c r="E136">
        <v>88.820999999999998</v>
      </c>
      <c r="F136" s="3">
        <f t="shared" si="42"/>
        <v>8.3262012071190767</v>
      </c>
      <c r="G136" s="4">
        <f t="shared" si="43"/>
        <v>6.7012012071190696</v>
      </c>
      <c r="H136" s="4">
        <f t="shared" si="44"/>
        <v>6.3902012071190768</v>
      </c>
      <c r="I136">
        <v>-497.36540509810601</v>
      </c>
      <c r="J136">
        <v>-497.89348804920598</v>
      </c>
      <c r="K136">
        <v>-498.05046795257999</v>
      </c>
      <c r="L136">
        <f t="shared" si="40"/>
        <v>-498.13791501514362</v>
      </c>
      <c r="M136">
        <f t="shared" si="39"/>
        <v>-498.15937541941946</v>
      </c>
      <c r="N136" s="6">
        <f t="shared" si="41"/>
        <v>-498.16791080748362</v>
      </c>
      <c r="O136" s="7">
        <f t="shared" si="45"/>
        <v>7.7916804589318236</v>
      </c>
      <c r="P136" s="7">
        <f t="shared" si="46"/>
        <v>7.4235300454569195</v>
      </c>
      <c r="Q136" s="7">
        <f t="shared" si="47"/>
        <v>7.7357863200435304</v>
      </c>
      <c r="R136" s="3">
        <f t="shared" si="48"/>
        <v>7.8599791565523773</v>
      </c>
      <c r="S136" s="7">
        <f t="shared" si="49"/>
        <v>6.1666804589318218</v>
      </c>
      <c r="T136" s="7">
        <f t="shared" si="50"/>
        <v>5.7985300454569142</v>
      </c>
      <c r="U136" s="7">
        <f t="shared" si="51"/>
        <v>6.1107863200435304</v>
      </c>
      <c r="V136" s="4">
        <f t="shared" si="52"/>
        <v>6.2349791565523702</v>
      </c>
      <c r="X136" s="7">
        <f t="shared" si="53"/>
        <v>5.8556804589318148</v>
      </c>
      <c r="Y136" s="7">
        <f t="shared" si="54"/>
        <v>5.4875300454569071</v>
      </c>
      <c r="Z136" s="7">
        <f t="shared" si="55"/>
        <v>5.7997863200435233</v>
      </c>
      <c r="AA136" s="4">
        <f t="shared" si="56"/>
        <v>5.9239791565523774</v>
      </c>
    </row>
    <row r="137" spans="1:27">
      <c r="A137" t="s">
        <v>11</v>
      </c>
      <c r="B137">
        <v>-498.52625221800002</v>
      </c>
      <c r="C137">
        <v>96.477000000000004</v>
      </c>
      <c r="D137">
        <v>91.293999999999997</v>
      </c>
      <c r="E137">
        <v>88.849000000000004</v>
      </c>
      <c r="F137" s="3">
        <f t="shared" si="42"/>
        <v>8.360287522265951</v>
      </c>
      <c r="G137" s="4">
        <f t="shared" si="43"/>
        <v>6.7622875222659502</v>
      </c>
      <c r="H137" s="4">
        <f t="shared" si="44"/>
        <v>6.4522875222659479</v>
      </c>
      <c r="I137">
        <v>-497.36525575194401</v>
      </c>
      <c r="J137">
        <v>-497.89324135879701</v>
      </c>
      <c r="K137">
        <v>-498.05046439564597</v>
      </c>
      <c r="L137">
        <f t="shared" si="40"/>
        <v>-498.13762326825469</v>
      </c>
      <c r="M137">
        <f t="shared" si="39"/>
        <v>-498.15954054045181</v>
      </c>
      <c r="N137" s="6">
        <f t="shared" si="41"/>
        <v>-498.1682576373484</v>
      </c>
      <c r="O137" s="7">
        <f t="shared" si="45"/>
        <v>7.7939124687629597</v>
      </c>
      <c r="P137" s="7">
        <f t="shared" si="46"/>
        <v>7.6066039852400138</v>
      </c>
      <c r="Q137" s="7">
        <f t="shared" si="47"/>
        <v>7.6321713062059979</v>
      </c>
      <c r="R137" s="3">
        <f t="shared" si="48"/>
        <v>7.6423401270082607</v>
      </c>
      <c r="S137" s="7">
        <f t="shared" si="49"/>
        <v>6.1959124687629554</v>
      </c>
      <c r="T137" s="7">
        <f t="shared" si="50"/>
        <v>6.0086039852400148</v>
      </c>
      <c r="U137" s="7">
        <f t="shared" si="51"/>
        <v>6.0341713062060052</v>
      </c>
      <c r="V137" s="4">
        <f t="shared" si="52"/>
        <v>6.0443401270082546</v>
      </c>
      <c r="X137" s="7">
        <f t="shared" si="53"/>
        <v>5.8859124687629532</v>
      </c>
      <c r="Y137" s="7">
        <f t="shared" si="54"/>
        <v>5.6986039852400125</v>
      </c>
      <c r="Z137" s="7">
        <f t="shared" si="55"/>
        <v>5.7241713062060029</v>
      </c>
      <c r="AA137" s="4">
        <f t="shared" si="56"/>
        <v>5.7343401270082666</v>
      </c>
    </row>
    <row r="138" spans="1:27">
      <c r="A138" t="s">
        <v>175</v>
      </c>
      <c r="B138">
        <v>-498.52622212099999</v>
      </c>
      <c r="C138">
        <v>96.822000000000003</v>
      </c>
      <c r="D138">
        <v>91.665000000000006</v>
      </c>
      <c r="E138">
        <v>89.234999999999999</v>
      </c>
      <c r="F138" s="3">
        <f t="shared" si="42"/>
        <v>8.37917367523319</v>
      </c>
      <c r="G138" s="4">
        <f t="shared" si="43"/>
        <v>7.1261736752331899</v>
      </c>
      <c r="H138" s="4">
        <f t="shared" si="44"/>
        <v>6.8571736752331844</v>
      </c>
      <c r="I138">
        <v>-497.36557184177002</v>
      </c>
      <c r="J138">
        <v>-497.89347004558402</v>
      </c>
      <c r="K138">
        <v>-498.05058087222102</v>
      </c>
      <c r="L138">
        <f t="shared" si="40"/>
        <v>-498.13781149992082</v>
      </c>
      <c r="M138">
        <f t="shared" si="39"/>
        <v>-498.15957916929165</v>
      </c>
      <c r="N138" s="6">
        <f t="shared" si="41"/>
        <v>-498.16823676506414</v>
      </c>
      <c r="O138" s="7">
        <f t="shared" si="45"/>
        <v>7.7208223132388101</v>
      </c>
      <c r="P138" s="7">
        <f t="shared" si="46"/>
        <v>7.4884868295225555</v>
      </c>
      <c r="Q138" s="7">
        <f t="shared" si="47"/>
        <v>7.6079313428490742</v>
      </c>
      <c r="R138" s="3">
        <f t="shared" si="48"/>
        <v>7.6554376833422131</v>
      </c>
      <c r="S138" s="7">
        <f t="shared" si="49"/>
        <v>6.4678223132388126</v>
      </c>
      <c r="T138" s="7">
        <f t="shared" si="50"/>
        <v>6.2354868295225572</v>
      </c>
      <c r="U138" s="7">
        <f t="shared" si="51"/>
        <v>6.3549313428490706</v>
      </c>
      <c r="V138" s="4">
        <f t="shared" si="52"/>
        <v>6.4024376833422139</v>
      </c>
      <c r="X138" s="7">
        <f t="shared" si="53"/>
        <v>6.1988223132388072</v>
      </c>
      <c r="Y138" s="7">
        <f t="shared" si="54"/>
        <v>5.9664868295225517</v>
      </c>
      <c r="Z138" s="7">
        <f t="shared" si="55"/>
        <v>6.0859313428490651</v>
      </c>
      <c r="AA138" s="4">
        <f t="shared" si="56"/>
        <v>6.1334376833422084</v>
      </c>
    </row>
    <row r="139" spans="1:27">
      <c r="A139" t="s">
        <v>104</v>
      </c>
      <c r="B139">
        <v>-498.52619816999999</v>
      </c>
      <c r="C139">
        <v>96.366</v>
      </c>
      <c r="D139">
        <v>91.168999999999997</v>
      </c>
      <c r="E139">
        <v>88.716999999999999</v>
      </c>
      <c r="F139" s="3">
        <f t="shared" si="42"/>
        <v>8.3942031548903469</v>
      </c>
      <c r="G139" s="4">
        <f t="shared" si="43"/>
        <v>6.6852031548903454</v>
      </c>
      <c r="H139" s="4">
        <f t="shared" si="44"/>
        <v>6.3542031548903424</v>
      </c>
      <c r="I139">
        <v>-497.36497765465401</v>
      </c>
      <c r="J139">
        <v>-497.89284521254399</v>
      </c>
      <c r="K139">
        <v>-498.05010710278299</v>
      </c>
      <c r="L139">
        <f t="shared" si="40"/>
        <v>-498.13717248219598</v>
      </c>
      <c r="M139">
        <f t="shared" ref="M139:M161" si="57">(256*J139-625*K139)/-369</f>
        <v>-498.15921020278626</v>
      </c>
      <c r="N139" s="6">
        <f t="shared" si="41"/>
        <v>-498.16797520529383</v>
      </c>
      <c r="O139" s="7">
        <f t="shared" si="45"/>
        <v>8.0181171289134046</v>
      </c>
      <c r="P139" s="7">
        <f t="shared" si="46"/>
        <v>7.8894765124104085</v>
      </c>
      <c r="Q139" s="7">
        <f t="shared" si="47"/>
        <v>7.8394613243233016</v>
      </c>
      <c r="R139" s="3">
        <f t="shared" si="48"/>
        <v>7.8195689198881908</v>
      </c>
      <c r="S139" s="7">
        <f t="shared" si="49"/>
        <v>6.3091171289133996</v>
      </c>
      <c r="T139" s="7">
        <f t="shared" si="50"/>
        <v>6.180476512410408</v>
      </c>
      <c r="U139" s="7">
        <f t="shared" si="51"/>
        <v>6.1304613243232922</v>
      </c>
      <c r="V139" s="4">
        <f t="shared" si="52"/>
        <v>6.1105689198881947</v>
      </c>
      <c r="X139" s="7">
        <f t="shared" si="53"/>
        <v>5.9781171289133965</v>
      </c>
      <c r="Y139" s="7">
        <f t="shared" si="54"/>
        <v>5.8494765124104049</v>
      </c>
      <c r="Z139" s="7">
        <f t="shared" si="55"/>
        <v>5.7994613243232891</v>
      </c>
      <c r="AA139" s="4">
        <f t="shared" si="56"/>
        <v>5.7795689198881917</v>
      </c>
    </row>
    <row r="140" spans="1:27">
      <c r="A140" t="s">
        <v>65</v>
      </c>
      <c r="B140">
        <v>-498.52616541100002</v>
      </c>
      <c r="C140">
        <v>96.57</v>
      </c>
      <c r="D140">
        <v>91.405000000000001</v>
      </c>
      <c r="E140">
        <v>88.968999999999994</v>
      </c>
      <c r="F140" s="3">
        <f t="shared" si="42"/>
        <v>8.4147597380598516</v>
      </c>
      <c r="G140" s="4">
        <f t="shared" si="43"/>
        <v>6.9097597380598472</v>
      </c>
      <c r="H140" s="4">
        <f t="shared" si="44"/>
        <v>6.626759738059846</v>
      </c>
      <c r="I140">
        <v>-497.36473290132699</v>
      </c>
      <c r="J140">
        <v>-497.89334829510102</v>
      </c>
      <c r="K140">
        <v>-498.05066432254898</v>
      </c>
      <c r="L140">
        <f t="shared" ref="L140:L161" si="58">(81*I140-256*J140)/-175</f>
        <v>-498.13802170593357</v>
      </c>
      <c r="M140">
        <f t="shared" si="57"/>
        <v>-498.15980498115789</v>
      </c>
      <c r="N140" s="6">
        <f t="shared" si="41"/>
        <v>-498.16846878380386</v>
      </c>
      <c r="O140" s="7">
        <f t="shared" si="45"/>
        <v>7.6684564409846256</v>
      </c>
      <c r="P140" s="7">
        <f t="shared" si="46"/>
        <v>7.3565805628905823</v>
      </c>
      <c r="Q140" s="7">
        <f t="shared" si="47"/>
        <v>7.4662322551427653</v>
      </c>
      <c r="R140" s="3">
        <f t="shared" si="48"/>
        <v>7.5098437236606683</v>
      </c>
      <c r="S140" s="7">
        <f t="shared" si="49"/>
        <v>6.1634564409846178</v>
      </c>
      <c r="T140" s="7">
        <f t="shared" si="50"/>
        <v>5.8515805628905753</v>
      </c>
      <c r="U140" s="7">
        <f t="shared" si="51"/>
        <v>5.961232255142761</v>
      </c>
      <c r="V140" s="4">
        <f t="shared" si="52"/>
        <v>6.004843723660656</v>
      </c>
      <c r="X140" s="7">
        <f t="shared" si="53"/>
        <v>5.8804564409846165</v>
      </c>
      <c r="Y140" s="7">
        <f t="shared" si="54"/>
        <v>5.568580562890574</v>
      </c>
      <c r="Z140" s="7">
        <f t="shared" si="55"/>
        <v>5.6782322551427598</v>
      </c>
      <c r="AA140" s="4">
        <f t="shared" si="56"/>
        <v>5.7218437236606547</v>
      </c>
    </row>
    <row r="141" spans="1:27">
      <c r="A141" t="s">
        <v>56</v>
      </c>
      <c r="B141">
        <v>-498.52613985900001</v>
      </c>
      <c r="C141">
        <v>96.436999999999998</v>
      </c>
      <c r="D141">
        <v>91.266999999999996</v>
      </c>
      <c r="E141">
        <v>88.828000000000003</v>
      </c>
      <c r="F141" s="3">
        <f t="shared" si="42"/>
        <v>8.4307938604062649</v>
      </c>
      <c r="G141" s="4">
        <f t="shared" si="43"/>
        <v>6.7927938604062632</v>
      </c>
      <c r="H141" s="4">
        <f t="shared" si="44"/>
        <v>6.5017938604062664</v>
      </c>
      <c r="I141">
        <v>-497.364944881219</v>
      </c>
      <c r="J141">
        <v>-497.89341945576899</v>
      </c>
      <c r="K141">
        <v>-498.05064262461502</v>
      </c>
      <c r="L141">
        <f t="shared" si="58"/>
        <v>-498.13802768741783</v>
      </c>
      <c r="M141">
        <f t="shared" si="57"/>
        <v>-498.15971886099607</v>
      </c>
      <c r="N141" s="6">
        <f t="shared" ref="N141:N161" si="59">(243*I141-2048*J141+3125*K141)/1320</f>
        <v>-498.16834603230564</v>
      </c>
      <c r="O141" s="7">
        <f t="shared" si="45"/>
        <v>7.6820721003312959</v>
      </c>
      <c r="P141" s="7">
        <f t="shared" si="46"/>
        <v>7.3528271247852928</v>
      </c>
      <c r="Q141" s="7">
        <f t="shared" si="47"/>
        <v>7.5202734734662302</v>
      </c>
      <c r="R141" s="3">
        <f t="shared" si="48"/>
        <v>7.586871452992817</v>
      </c>
      <c r="S141" s="7">
        <f t="shared" si="49"/>
        <v>6.0440721003312916</v>
      </c>
      <c r="T141" s="7">
        <f t="shared" si="50"/>
        <v>5.7148271247852875</v>
      </c>
      <c r="U141" s="7">
        <f t="shared" si="51"/>
        <v>5.8822734734662276</v>
      </c>
      <c r="V141" s="4">
        <f t="shared" si="52"/>
        <v>5.9488714529928046</v>
      </c>
      <c r="X141" s="7">
        <f t="shared" si="53"/>
        <v>5.7530721003312948</v>
      </c>
      <c r="Y141" s="7">
        <f t="shared" si="54"/>
        <v>5.4238271247852907</v>
      </c>
      <c r="Z141" s="7">
        <f t="shared" si="55"/>
        <v>5.5912734734662308</v>
      </c>
      <c r="AA141" s="4">
        <f t="shared" si="56"/>
        <v>5.657871452992822</v>
      </c>
    </row>
    <row r="142" spans="1:27">
      <c r="A142" t="s">
        <v>87</v>
      </c>
      <c r="B142">
        <v>-498.52612462899998</v>
      </c>
      <c r="C142">
        <v>96.724000000000004</v>
      </c>
      <c r="D142">
        <v>91.563999999999993</v>
      </c>
      <c r="E142">
        <v>89.13</v>
      </c>
      <c r="F142" s="3">
        <f t="shared" si="42"/>
        <v>8.4403508298695691</v>
      </c>
      <c r="G142" s="4">
        <f t="shared" si="43"/>
        <v>7.0893508298695735</v>
      </c>
      <c r="H142" s="4">
        <f t="shared" si="44"/>
        <v>6.8133508298695631</v>
      </c>
      <c r="I142">
        <v>-497.36468198934398</v>
      </c>
      <c r="J142">
        <v>-497.893134396454</v>
      </c>
      <c r="K142">
        <v>-498.05042601089298</v>
      </c>
      <c r="L142">
        <f t="shared" si="58"/>
        <v>-498.13773236774489</v>
      </c>
      <c r="M142">
        <f t="shared" si="57"/>
        <v>-498.15954973256345</v>
      </c>
      <c r="N142" s="6">
        <f t="shared" si="59"/>
        <v>-498.16822709357075</v>
      </c>
      <c r="O142" s="7">
        <f t="shared" si="45"/>
        <v>7.8179992653163985</v>
      </c>
      <c r="P142" s="7">
        <f t="shared" si="46"/>
        <v>7.5381430204195388</v>
      </c>
      <c r="Q142" s="7">
        <f t="shared" si="47"/>
        <v>7.6264031689763359</v>
      </c>
      <c r="R142" s="3">
        <f t="shared" si="48"/>
        <v>7.6615066371689533</v>
      </c>
      <c r="S142" s="7">
        <f t="shared" si="49"/>
        <v>6.466999265316403</v>
      </c>
      <c r="T142" s="7">
        <f t="shared" si="50"/>
        <v>6.1871430204195406</v>
      </c>
      <c r="U142" s="7">
        <f t="shared" si="51"/>
        <v>6.2754031689763394</v>
      </c>
      <c r="V142" s="4">
        <f t="shared" si="52"/>
        <v>6.310506637168956</v>
      </c>
      <c r="X142" s="7">
        <f t="shared" si="53"/>
        <v>6.1909992653163926</v>
      </c>
      <c r="Y142" s="7">
        <f t="shared" si="54"/>
        <v>5.9111430204195301</v>
      </c>
      <c r="Z142" s="7">
        <f t="shared" si="55"/>
        <v>5.999403168976329</v>
      </c>
      <c r="AA142" s="4">
        <f t="shared" si="56"/>
        <v>6.0345066371689455</v>
      </c>
    </row>
    <row r="143" spans="1:27">
      <c r="A143" t="s">
        <v>176</v>
      </c>
      <c r="B143">
        <v>-498.52610694100002</v>
      </c>
      <c r="C143">
        <v>96.424000000000007</v>
      </c>
      <c r="D143">
        <v>91.216999999999999</v>
      </c>
      <c r="E143">
        <v>88.763000000000005</v>
      </c>
      <c r="F143" s="3">
        <f t="shared" si="42"/>
        <v>8.4514502175986959</v>
      </c>
      <c r="G143" s="4">
        <f t="shared" si="43"/>
        <v>6.8004502175986943</v>
      </c>
      <c r="H143" s="4">
        <f t="shared" si="44"/>
        <v>6.4574502175986908</v>
      </c>
      <c r="I143">
        <v>-497.36486968229298</v>
      </c>
      <c r="J143">
        <v>-497.893452091347</v>
      </c>
      <c r="K143">
        <v>-498.05067906396198</v>
      </c>
      <c r="L143">
        <f t="shared" si="58"/>
        <v>-498.13811023496623</v>
      </c>
      <c r="M143">
        <f t="shared" si="57"/>
        <v>-498.15975793927208</v>
      </c>
      <c r="N143" s="6">
        <f t="shared" si="59"/>
        <v>-498.16836782166644</v>
      </c>
      <c r="O143" s="7">
        <f t="shared" si="45"/>
        <v>7.6592060645189619</v>
      </c>
      <c r="P143" s="7">
        <f t="shared" si="46"/>
        <v>7.301027755267957</v>
      </c>
      <c r="Q143" s="7">
        <f t="shared" si="47"/>
        <v>7.4957514846400342</v>
      </c>
      <c r="R143" s="3">
        <f t="shared" si="48"/>
        <v>7.5731984224361799</v>
      </c>
      <c r="S143" s="7">
        <f t="shared" si="49"/>
        <v>6.0082060645189728</v>
      </c>
      <c r="T143" s="7">
        <f t="shared" si="50"/>
        <v>5.6500277552679563</v>
      </c>
      <c r="U143" s="7">
        <f t="shared" si="51"/>
        <v>5.8447514846400423</v>
      </c>
      <c r="V143" s="4">
        <f t="shared" si="52"/>
        <v>5.9221984224361819</v>
      </c>
      <c r="X143" s="7">
        <f t="shared" si="53"/>
        <v>5.6652060645189692</v>
      </c>
      <c r="Y143" s="7">
        <f t="shared" si="54"/>
        <v>5.3070277552679528</v>
      </c>
      <c r="Z143" s="7">
        <f t="shared" si="55"/>
        <v>5.5017514846400388</v>
      </c>
      <c r="AA143" s="4">
        <f t="shared" si="56"/>
        <v>5.5791984224361784</v>
      </c>
    </row>
    <row r="144" spans="1:27">
      <c r="A144" t="s">
        <v>79</v>
      </c>
      <c r="B144">
        <v>-498.52599774800001</v>
      </c>
      <c r="C144">
        <v>97.340999999999994</v>
      </c>
      <c r="D144">
        <v>92.289000000000001</v>
      </c>
      <c r="E144">
        <v>89.905000000000001</v>
      </c>
      <c r="F144" s="3">
        <f t="shared" si="42"/>
        <v>8.5199698607127186</v>
      </c>
      <c r="G144" s="4">
        <f t="shared" si="43"/>
        <v>7.7859698607127115</v>
      </c>
      <c r="H144" s="4">
        <f t="shared" si="44"/>
        <v>7.6679698607127165</v>
      </c>
      <c r="I144">
        <v>-497.36684750878902</v>
      </c>
      <c r="J144">
        <v>-497.89387629080602</v>
      </c>
      <c r="K144">
        <v>-498.05055737447799</v>
      </c>
      <c r="L144">
        <f t="shared" si="58"/>
        <v>-498.13781532705389</v>
      </c>
      <c r="M144">
        <f t="shared" si="57"/>
        <v>-498.15925753008776</v>
      </c>
      <c r="N144" s="6">
        <f t="shared" si="59"/>
        <v>-498.16778567902173</v>
      </c>
      <c r="O144" s="7">
        <f t="shared" si="45"/>
        <v>7.7355673698464642</v>
      </c>
      <c r="P144" s="7">
        <f t="shared" si="46"/>
        <v>7.4860852672233831</v>
      </c>
      <c r="Q144" s="7">
        <f t="shared" si="47"/>
        <v>7.8097629937707191</v>
      </c>
      <c r="R144" s="3">
        <f t="shared" si="48"/>
        <v>7.9384984531272895</v>
      </c>
      <c r="S144" s="7">
        <f t="shared" si="49"/>
        <v>7.0015673698464553</v>
      </c>
      <c r="T144" s="7">
        <f t="shared" si="50"/>
        <v>6.7520852672233787</v>
      </c>
      <c r="U144" s="7">
        <f t="shared" si="51"/>
        <v>7.0757629937707094</v>
      </c>
      <c r="V144" s="4">
        <f t="shared" si="52"/>
        <v>7.204498453127286</v>
      </c>
      <c r="X144" s="7">
        <f t="shared" si="53"/>
        <v>6.8835673698464603</v>
      </c>
      <c r="Y144" s="7">
        <f t="shared" si="54"/>
        <v>6.6340852672233837</v>
      </c>
      <c r="Z144" s="7">
        <f t="shared" si="55"/>
        <v>6.9577629937707144</v>
      </c>
      <c r="AA144" s="4">
        <f t="shared" si="56"/>
        <v>7.086498453127291</v>
      </c>
    </row>
    <row r="145" spans="1:27">
      <c r="A145" t="s">
        <v>109</v>
      </c>
      <c r="B145">
        <v>-498.52593084099999</v>
      </c>
      <c r="C145">
        <v>97.066000000000003</v>
      </c>
      <c r="D145">
        <v>91.997</v>
      </c>
      <c r="E145">
        <v>89.605999999999995</v>
      </c>
      <c r="F145" s="3">
        <f t="shared" si="42"/>
        <v>8.561954637781751</v>
      </c>
      <c r="G145" s="4">
        <f t="shared" si="43"/>
        <v>7.5529546377817525</v>
      </c>
      <c r="H145" s="4">
        <f t="shared" si="44"/>
        <v>7.4109546377817423</v>
      </c>
      <c r="I145">
        <v>-497.36560136371202</v>
      </c>
      <c r="J145">
        <v>-497.89331429753599</v>
      </c>
      <c r="K145">
        <v>-498.05011611593898</v>
      </c>
      <c r="L145">
        <f t="shared" si="58"/>
        <v>-498.13756999833453</v>
      </c>
      <c r="M145">
        <f t="shared" si="57"/>
        <v>-498.15890003331339</v>
      </c>
      <c r="N145" s="6">
        <f t="shared" si="59"/>
        <v>-498.16738356995268</v>
      </c>
      <c r="O145" s="7">
        <f t="shared" si="45"/>
        <v>8.0124612880482058</v>
      </c>
      <c r="P145" s="7">
        <f t="shared" si="46"/>
        <v>7.6400313653604952</v>
      </c>
      <c r="Q145" s="7">
        <f t="shared" si="47"/>
        <v>8.0340956102484142</v>
      </c>
      <c r="R145" s="3">
        <f t="shared" si="48"/>
        <v>8.1908257076316158</v>
      </c>
      <c r="S145" s="7">
        <f t="shared" si="49"/>
        <v>7.0034612880482001</v>
      </c>
      <c r="T145" s="7">
        <f t="shared" si="50"/>
        <v>6.6310313653604993</v>
      </c>
      <c r="U145" s="7">
        <f t="shared" si="51"/>
        <v>7.0250956102484139</v>
      </c>
      <c r="V145" s="4">
        <f t="shared" si="52"/>
        <v>7.1818257076316172</v>
      </c>
      <c r="X145" s="7">
        <f t="shared" si="53"/>
        <v>6.86146128804819</v>
      </c>
      <c r="Y145" s="7">
        <f t="shared" si="54"/>
        <v>6.4890313653604892</v>
      </c>
      <c r="Z145" s="7">
        <f t="shared" si="55"/>
        <v>6.8830956102484038</v>
      </c>
      <c r="AA145" s="4">
        <f t="shared" si="56"/>
        <v>7.0398257076316071</v>
      </c>
    </row>
    <row r="146" spans="1:27">
      <c r="A146" t="s">
        <v>177</v>
      </c>
      <c r="B146">
        <v>-498.52589525799999</v>
      </c>
      <c r="C146">
        <v>96.644000000000005</v>
      </c>
      <c r="D146">
        <v>91.477999999999994</v>
      </c>
      <c r="E146">
        <v>89.040999999999997</v>
      </c>
      <c r="F146" s="3">
        <f t="shared" si="42"/>
        <v>8.5842833077563334</v>
      </c>
      <c r="G146" s="4">
        <f t="shared" si="43"/>
        <v>7.1532833077563396</v>
      </c>
      <c r="H146" s="4">
        <f t="shared" si="44"/>
        <v>6.8682833077563288</v>
      </c>
      <c r="I146">
        <v>-497.36496290403397</v>
      </c>
      <c r="J146">
        <v>-497.892653862489</v>
      </c>
      <c r="K146">
        <v>-498.049853055195</v>
      </c>
      <c r="L146">
        <f t="shared" si="58"/>
        <v>-498.13689939183098</v>
      </c>
      <c r="M146">
        <f t="shared" si="57"/>
        <v>-498.15891265772285</v>
      </c>
      <c r="N146" s="6">
        <f t="shared" si="59"/>
        <v>-498.16766793392969</v>
      </c>
      <c r="O146" s="7">
        <f t="shared" si="45"/>
        <v>8.1775343998058005</v>
      </c>
      <c r="P146" s="7">
        <f t="shared" si="46"/>
        <v>8.0608433064828713</v>
      </c>
      <c r="Q146" s="7">
        <f t="shared" si="47"/>
        <v>8.0261736735774019</v>
      </c>
      <c r="R146" s="3">
        <f t="shared" si="48"/>
        <v>8.0123846150974707</v>
      </c>
      <c r="S146" s="7">
        <f t="shared" si="49"/>
        <v>6.7465343998058103</v>
      </c>
      <c r="T146" s="7">
        <f t="shared" si="50"/>
        <v>6.6298433064828686</v>
      </c>
      <c r="U146" s="7">
        <f t="shared" si="51"/>
        <v>6.5951736735774062</v>
      </c>
      <c r="V146" s="4">
        <f t="shared" si="52"/>
        <v>6.5813846150974769</v>
      </c>
      <c r="X146" s="7">
        <f t="shared" si="53"/>
        <v>6.4615343998057995</v>
      </c>
      <c r="Y146" s="7">
        <f t="shared" si="54"/>
        <v>6.3448433064828578</v>
      </c>
      <c r="Z146" s="7">
        <f t="shared" si="55"/>
        <v>6.3101736735773954</v>
      </c>
      <c r="AA146" s="4">
        <f t="shared" si="56"/>
        <v>6.2963846150974661</v>
      </c>
    </row>
    <row r="147" spans="1:27">
      <c r="A147" t="s">
        <v>92</v>
      </c>
      <c r="B147">
        <v>-498.52586232099998</v>
      </c>
      <c r="C147">
        <v>96.643000000000001</v>
      </c>
      <c r="D147">
        <v>91.489000000000004</v>
      </c>
      <c r="E147">
        <v>89.058000000000007</v>
      </c>
      <c r="F147" s="3">
        <f t="shared" si="42"/>
        <v>8.6049515876455551</v>
      </c>
      <c r="G147" s="4">
        <f t="shared" si="43"/>
        <v>7.1729515876455565</v>
      </c>
      <c r="H147" s="4">
        <f t="shared" si="44"/>
        <v>6.9059515876455606</v>
      </c>
      <c r="I147">
        <v>-497.36461335461701</v>
      </c>
      <c r="J147">
        <v>-497.893149046784</v>
      </c>
      <c r="K147">
        <v>-498.05018163039801</v>
      </c>
      <c r="L147">
        <f t="shared" si="58"/>
        <v>-498.13778556715846</v>
      </c>
      <c r="M147">
        <f t="shared" si="57"/>
        <v>-498.15912564504634</v>
      </c>
      <c r="N147" s="6">
        <f t="shared" si="59"/>
        <v>-498.16761317602436</v>
      </c>
      <c r="O147" s="7">
        <f t="shared" si="45"/>
        <v>7.9713503436514097</v>
      </c>
      <c r="P147" s="7">
        <f t="shared" si="46"/>
        <v>7.5047598838512437</v>
      </c>
      <c r="Q147" s="7">
        <f t="shared" si="47"/>
        <v>7.8925221080771326</v>
      </c>
      <c r="R147" s="3">
        <f t="shared" si="48"/>
        <v>8.046745720026502</v>
      </c>
      <c r="S147" s="7">
        <f t="shared" si="49"/>
        <v>6.5393503436514067</v>
      </c>
      <c r="T147" s="7">
        <f t="shared" si="50"/>
        <v>6.0727598838512478</v>
      </c>
      <c r="U147" s="7">
        <f t="shared" si="51"/>
        <v>6.4605221080771287</v>
      </c>
      <c r="V147" s="4">
        <f t="shared" si="52"/>
        <v>6.6147457200265052</v>
      </c>
      <c r="X147" s="7">
        <f t="shared" si="53"/>
        <v>6.2723503436514108</v>
      </c>
      <c r="Y147" s="7">
        <f t="shared" si="54"/>
        <v>5.8057598838512519</v>
      </c>
      <c r="Z147" s="7">
        <f t="shared" si="55"/>
        <v>6.1935221080771328</v>
      </c>
      <c r="AA147" s="4">
        <f t="shared" si="56"/>
        <v>6.3477457200265093</v>
      </c>
    </row>
    <row r="148" spans="1:27">
      <c r="A148" t="s">
        <v>178</v>
      </c>
      <c r="B148">
        <v>-498.52580319600003</v>
      </c>
      <c r="C148">
        <v>97.47</v>
      </c>
      <c r="D148">
        <v>92.46</v>
      </c>
      <c r="E148">
        <v>90.096000000000004</v>
      </c>
      <c r="F148" s="3">
        <f t="shared" si="42"/>
        <v>8.6420530858658857</v>
      </c>
      <c r="G148" s="4">
        <f t="shared" si="43"/>
        <v>8.0370530858658782</v>
      </c>
      <c r="H148" s="4">
        <f t="shared" si="44"/>
        <v>7.9810530858658808</v>
      </c>
      <c r="I148">
        <v>-497.36640306884402</v>
      </c>
      <c r="J148">
        <v>-497.893259608552</v>
      </c>
      <c r="K148">
        <v>-498.04980919283599</v>
      </c>
      <c r="L148">
        <f t="shared" si="58"/>
        <v>-498.13711892121688</v>
      </c>
      <c r="M148">
        <f t="shared" si="57"/>
        <v>-498.15841811851817</v>
      </c>
      <c r="N148" s="6">
        <f t="shared" si="59"/>
        <v>-498.16688939017206</v>
      </c>
      <c r="O148" s="7">
        <f t="shared" si="45"/>
        <v>8.2050584460808533</v>
      </c>
      <c r="P148" s="7">
        <f t="shared" si="46"/>
        <v>7.9230865347753952</v>
      </c>
      <c r="Q148" s="7">
        <f t="shared" si="47"/>
        <v>8.3365017148086675</v>
      </c>
      <c r="R148" s="3">
        <f t="shared" si="48"/>
        <v>8.5009282068539793</v>
      </c>
      <c r="S148" s="7">
        <f t="shared" si="49"/>
        <v>7.6000584460808511</v>
      </c>
      <c r="T148" s="7">
        <f t="shared" si="50"/>
        <v>7.3180865347753894</v>
      </c>
      <c r="U148" s="7">
        <f t="shared" si="51"/>
        <v>7.7315017148086582</v>
      </c>
      <c r="V148" s="4">
        <f t="shared" si="52"/>
        <v>7.8959282068539807</v>
      </c>
      <c r="X148" s="7">
        <f t="shared" si="53"/>
        <v>7.5440584460808537</v>
      </c>
      <c r="Y148" s="7">
        <f t="shared" si="54"/>
        <v>7.262086534775392</v>
      </c>
      <c r="Z148" s="7">
        <f t="shared" si="55"/>
        <v>7.6755017148086608</v>
      </c>
      <c r="AA148" s="4">
        <f t="shared" si="56"/>
        <v>7.8399282068539833</v>
      </c>
    </row>
    <row r="149" spans="1:27">
      <c r="A149" t="s">
        <v>38</v>
      </c>
      <c r="B149">
        <v>-498.52574988700002</v>
      </c>
      <c r="C149">
        <v>95.930999999999997</v>
      </c>
      <c r="D149">
        <v>90.637</v>
      </c>
      <c r="E149">
        <v>88.141999999999996</v>
      </c>
      <c r="F149" s="3">
        <f t="shared" si="42"/>
        <v>8.6755049889631763</v>
      </c>
      <c r="G149" s="4">
        <f t="shared" si="43"/>
        <v>6.5315049889631638</v>
      </c>
      <c r="H149" s="4">
        <f t="shared" si="44"/>
        <v>6.0605049889631744</v>
      </c>
      <c r="I149">
        <v>-497.364595691788</v>
      </c>
      <c r="J149">
        <v>-497.892795914023</v>
      </c>
      <c r="K149">
        <v>-498.04991472749902</v>
      </c>
      <c r="L149">
        <f t="shared" si="58"/>
        <v>-498.13727715974323</v>
      </c>
      <c r="M149">
        <f t="shared" si="57"/>
        <v>-498.15891856557454</v>
      </c>
      <c r="N149" s="6">
        <f t="shared" si="59"/>
        <v>-498.16752594289386</v>
      </c>
      <c r="O149" s="7">
        <f t="shared" si="45"/>
        <v>8.1388344441264433</v>
      </c>
      <c r="P149" s="7">
        <f t="shared" si="46"/>
        <v>7.823790358727587</v>
      </c>
      <c r="Q149" s="7">
        <f t="shared" si="47"/>
        <v>8.0224664406127548</v>
      </c>
      <c r="R149" s="3">
        <f t="shared" si="48"/>
        <v>8.1014853367493913</v>
      </c>
      <c r="S149" s="7">
        <f t="shared" si="49"/>
        <v>5.9948344441264396</v>
      </c>
      <c r="T149" s="7">
        <f t="shared" si="50"/>
        <v>5.6797903587275869</v>
      </c>
      <c r="U149" s="7">
        <f t="shared" si="51"/>
        <v>5.8784664406127547</v>
      </c>
      <c r="V149" s="4">
        <f t="shared" si="52"/>
        <v>5.9574853367493859</v>
      </c>
      <c r="X149" s="7">
        <f t="shared" si="53"/>
        <v>5.523834444126436</v>
      </c>
      <c r="Y149" s="7">
        <f t="shared" si="54"/>
        <v>5.2087903587275832</v>
      </c>
      <c r="Z149" s="7">
        <f t="shared" si="55"/>
        <v>5.4074664406127511</v>
      </c>
      <c r="AA149" s="4">
        <f t="shared" si="56"/>
        <v>5.4864853367493822</v>
      </c>
    </row>
    <row r="150" spans="1:27">
      <c r="A150" t="s">
        <v>49</v>
      </c>
      <c r="B150">
        <v>-498.52552195599998</v>
      </c>
      <c r="C150">
        <v>97.35</v>
      </c>
      <c r="D150">
        <v>92.284999999999997</v>
      </c>
      <c r="E150">
        <v>89.897000000000006</v>
      </c>
      <c r="F150" s="3">
        <f t="shared" si="42"/>
        <v>8.8185338532249773</v>
      </c>
      <c r="G150" s="4">
        <f t="shared" si="43"/>
        <v>8.0935338532249688</v>
      </c>
      <c r="H150" s="4">
        <f t="shared" si="44"/>
        <v>7.9585338532249779</v>
      </c>
      <c r="I150">
        <v>-497.36507278949</v>
      </c>
      <c r="J150">
        <v>-497.89338510264503</v>
      </c>
      <c r="K150">
        <v>-498.05046519045698</v>
      </c>
      <c r="L150">
        <f t="shared" si="58"/>
        <v>-498.13791823044818</v>
      </c>
      <c r="M150">
        <f t="shared" si="57"/>
        <v>-498.1594421619472</v>
      </c>
      <c r="N150" s="6">
        <f t="shared" si="59"/>
        <v>-498.16800281652047</v>
      </c>
      <c r="O150" s="7">
        <f t="shared" si="45"/>
        <v>7.7934137173217</v>
      </c>
      <c r="P150" s="7">
        <f t="shared" si="46"/>
        <v>7.4215124113513431</v>
      </c>
      <c r="Q150" s="7">
        <f t="shared" si="47"/>
        <v>7.6939047508919023</v>
      </c>
      <c r="R150" s="3">
        <f t="shared" si="48"/>
        <v>7.8022426133007761</v>
      </c>
      <c r="S150" s="7">
        <f t="shared" si="49"/>
        <v>7.0684137173216897</v>
      </c>
      <c r="T150" s="7">
        <f t="shared" si="50"/>
        <v>6.6965124113513355</v>
      </c>
      <c r="U150" s="7">
        <f t="shared" si="51"/>
        <v>6.9689047508918947</v>
      </c>
      <c r="V150" s="4">
        <f t="shared" si="52"/>
        <v>7.0772426133007684</v>
      </c>
      <c r="X150" s="7">
        <f t="shared" si="53"/>
        <v>6.9334137173216988</v>
      </c>
      <c r="Y150" s="7">
        <f t="shared" si="54"/>
        <v>6.5615124113513446</v>
      </c>
      <c r="Z150" s="7">
        <f t="shared" si="55"/>
        <v>6.8339047508919037</v>
      </c>
      <c r="AA150" s="4">
        <f t="shared" si="56"/>
        <v>6.9422426133007775</v>
      </c>
    </row>
    <row r="151" spans="1:27">
      <c r="A151" t="s">
        <v>57</v>
      </c>
      <c r="B151">
        <v>-498.52544582799999</v>
      </c>
      <c r="C151">
        <v>96.656999999999996</v>
      </c>
      <c r="D151">
        <v>91.49</v>
      </c>
      <c r="E151">
        <v>89.054000000000002</v>
      </c>
      <c r="F151" s="3">
        <f t="shared" si="42"/>
        <v>8.8663048952291579</v>
      </c>
      <c r="G151" s="4">
        <f t="shared" si="43"/>
        <v>7.4483048952291568</v>
      </c>
      <c r="H151" s="4">
        <f t="shared" si="44"/>
        <v>7.1633048952291603</v>
      </c>
      <c r="I151">
        <v>-497.36407649693501</v>
      </c>
      <c r="J151">
        <v>-497.89232609181198</v>
      </c>
      <c r="K151">
        <v>-498.04957219862303</v>
      </c>
      <c r="L151">
        <f t="shared" si="58"/>
        <v>-498.13683019001218</v>
      </c>
      <c r="M151">
        <f t="shared" si="57"/>
        <v>-498.15866434860573</v>
      </c>
      <c r="N151" s="6">
        <f t="shared" si="59"/>
        <v>-498.16734838895553</v>
      </c>
      <c r="O151" s="7">
        <f t="shared" si="45"/>
        <v>8.353774562412406</v>
      </c>
      <c r="P151" s="7">
        <f t="shared" si="46"/>
        <v>8.1042681041038058</v>
      </c>
      <c r="Q151" s="7">
        <f t="shared" si="47"/>
        <v>8.181989999579784</v>
      </c>
      <c r="R151" s="3">
        <f t="shared" si="48"/>
        <v>8.2129021170025744</v>
      </c>
      <c r="S151" s="7">
        <f t="shared" si="49"/>
        <v>6.935774562412405</v>
      </c>
      <c r="T151" s="7">
        <f t="shared" si="50"/>
        <v>6.686268104103803</v>
      </c>
      <c r="U151" s="7">
        <f t="shared" si="51"/>
        <v>6.7639899995797776</v>
      </c>
      <c r="V151" s="4">
        <f t="shared" si="52"/>
        <v>6.7949021170025645</v>
      </c>
      <c r="X151" s="7">
        <f t="shared" si="53"/>
        <v>6.6507745624124084</v>
      </c>
      <c r="Y151" s="7">
        <f t="shared" si="54"/>
        <v>6.4012681041038064</v>
      </c>
      <c r="Z151" s="7">
        <f t="shared" si="55"/>
        <v>6.4789899995797811</v>
      </c>
      <c r="AA151" s="4">
        <f t="shared" si="56"/>
        <v>6.5099021170025679</v>
      </c>
    </row>
    <row r="152" spans="1:27">
      <c r="A152" t="s">
        <v>27</v>
      </c>
      <c r="B152">
        <v>-498.52544092800002</v>
      </c>
      <c r="C152">
        <v>97.290999999999997</v>
      </c>
      <c r="D152">
        <v>92.233000000000004</v>
      </c>
      <c r="E152">
        <v>89.846999999999994</v>
      </c>
      <c r="F152" s="3">
        <f t="shared" si="42"/>
        <v>8.869379691679562</v>
      </c>
      <c r="G152" s="4">
        <f t="shared" si="43"/>
        <v>8.0853796916795631</v>
      </c>
      <c r="H152" s="4">
        <f t="shared" si="44"/>
        <v>7.9593796916795441</v>
      </c>
      <c r="I152">
        <v>-497.36610678907698</v>
      </c>
      <c r="J152">
        <v>-497.89351078240799</v>
      </c>
      <c r="K152">
        <v>-498.05026254265999</v>
      </c>
      <c r="L152">
        <f t="shared" si="58"/>
        <v>-498.13762348789265</v>
      </c>
      <c r="M152">
        <f t="shared" si="57"/>
        <v>-498.15901173134432</v>
      </c>
      <c r="N152" s="6">
        <f t="shared" si="59"/>
        <v>-498.16751841908086</v>
      </c>
      <c r="O152" s="7">
        <f t="shared" si="45"/>
        <v>7.9205771318742224</v>
      </c>
      <c r="P152" s="7">
        <f t="shared" si="46"/>
        <v>7.6064661603318484</v>
      </c>
      <c r="Q152" s="7">
        <f t="shared" si="47"/>
        <v>7.9640040364736535</v>
      </c>
      <c r="R152" s="3">
        <f t="shared" si="48"/>
        <v>8.1062066007618991</v>
      </c>
      <c r="S152" s="7">
        <f t="shared" si="49"/>
        <v>7.136577131874219</v>
      </c>
      <c r="T152" s="7">
        <f t="shared" si="50"/>
        <v>6.8224661603318424</v>
      </c>
      <c r="U152" s="7">
        <f t="shared" si="51"/>
        <v>7.1800040364736475</v>
      </c>
      <c r="V152" s="4">
        <f t="shared" si="52"/>
        <v>7.3222066007618878</v>
      </c>
      <c r="X152" s="7">
        <f t="shared" si="53"/>
        <v>7.0105771318742143</v>
      </c>
      <c r="Y152" s="7">
        <f t="shared" si="54"/>
        <v>6.6964661603318376</v>
      </c>
      <c r="Z152" s="7">
        <f t="shared" si="55"/>
        <v>7.0540040364736427</v>
      </c>
      <c r="AA152" s="4">
        <f t="shared" si="56"/>
        <v>7.196206600761883</v>
      </c>
    </row>
    <row r="153" spans="1:27">
      <c r="A153" t="s">
        <v>68</v>
      </c>
      <c r="B153">
        <v>-498.52523886</v>
      </c>
      <c r="C153">
        <v>96.789000000000001</v>
      </c>
      <c r="D153">
        <v>91.62</v>
      </c>
      <c r="E153">
        <v>89.183999999999997</v>
      </c>
      <c r="F153" s="3">
        <f t="shared" si="42"/>
        <v>8.9961792781403744</v>
      </c>
      <c r="G153" s="4">
        <f t="shared" si="43"/>
        <v>7.7101792781403731</v>
      </c>
      <c r="H153" s="4">
        <f t="shared" si="44"/>
        <v>7.4231792781403669</v>
      </c>
      <c r="I153">
        <v>-497.36490925662002</v>
      </c>
      <c r="J153">
        <v>-497.89255236596199</v>
      </c>
      <c r="K153">
        <v>-498.04940669250402</v>
      </c>
      <c r="L153">
        <f t="shared" si="58"/>
        <v>-498.13677574800028</v>
      </c>
      <c r="M153">
        <f t="shared" si="57"/>
        <v>-498.15822703828928</v>
      </c>
      <c r="N153" s="6">
        <f t="shared" si="59"/>
        <v>-498.16675880147238</v>
      </c>
      <c r="O153" s="7">
        <f>(K153-$K$6)*$P$3</f>
        <v>8.4576312217753955</v>
      </c>
      <c r="P153" s="7">
        <f t="shared" si="46"/>
        <v>8.1384309829091954</v>
      </c>
      <c r="Q153" s="7">
        <f t="shared" si="47"/>
        <v>8.4564063706731005</v>
      </c>
      <c r="R153" s="3">
        <f t="shared" si="48"/>
        <v>8.5828738544262162</v>
      </c>
      <c r="S153" s="7">
        <f t="shared" si="49"/>
        <v>7.1716312217753995</v>
      </c>
      <c r="T153" s="7">
        <f t="shared" si="50"/>
        <v>6.8524309829091976</v>
      </c>
      <c r="U153" s="7">
        <f t="shared" si="51"/>
        <v>7.1704063706730921</v>
      </c>
      <c r="V153" s="4">
        <f t="shared" si="52"/>
        <v>7.2968738544262095</v>
      </c>
      <c r="X153" s="7">
        <f t="shared" si="53"/>
        <v>6.8846312217753933</v>
      </c>
      <c r="Y153" s="7">
        <f t="shared" si="54"/>
        <v>6.5654309829091915</v>
      </c>
      <c r="Z153" s="7">
        <f t="shared" si="55"/>
        <v>6.8834063706731001</v>
      </c>
      <c r="AA153" s="4">
        <f t="shared" si="56"/>
        <v>7.0098738544262034</v>
      </c>
    </row>
    <row r="154" spans="1:27">
      <c r="A154" t="s">
        <v>110</v>
      </c>
      <c r="B154">
        <v>-498.52520699600001</v>
      </c>
      <c r="C154">
        <v>97.093999999999994</v>
      </c>
      <c r="D154">
        <v>91.988</v>
      </c>
      <c r="E154">
        <v>89.58</v>
      </c>
      <c r="F154" s="3">
        <f t="shared" si="42"/>
        <v>9.0161742403397298</v>
      </c>
      <c r="G154" s="4">
        <f t="shared" si="43"/>
        <v>8.0351742403397139</v>
      </c>
      <c r="H154" s="4">
        <f t="shared" si="44"/>
        <v>7.8391742403397302</v>
      </c>
      <c r="I154">
        <v>-497.36491492444799</v>
      </c>
      <c r="J154">
        <v>-497.89290445338798</v>
      </c>
      <c r="K154">
        <v>-498.04982378951598</v>
      </c>
      <c r="L154">
        <f t="shared" si="58"/>
        <v>-498.13728817821163</v>
      </c>
      <c r="M154">
        <f t="shared" si="57"/>
        <v>-498.15868923680267</v>
      </c>
      <c r="N154" s="6">
        <f t="shared" si="59"/>
        <v>-498.16720102146957</v>
      </c>
      <c r="O154" s="7">
        <f t="shared" si="45"/>
        <v>8.1958988909502573</v>
      </c>
      <c r="P154" s="7">
        <f t="shared" si="46"/>
        <v>7.8168761653061711</v>
      </c>
      <c r="Q154" s="7">
        <f t="shared" si="47"/>
        <v>8.1663724199516992</v>
      </c>
      <c r="R154" s="3">
        <f t="shared" si="48"/>
        <v>8.305376612104185</v>
      </c>
      <c r="S154" s="7">
        <f t="shared" si="49"/>
        <v>7.2148988909502521</v>
      </c>
      <c r="T154" s="7">
        <f t="shared" si="50"/>
        <v>6.8358761653061606</v>
      </c>
      <c r="U154" s="7">
        <f t="shared" si="51"/>
        <v>7.1853724199516904</v>
      </c>
      <c r="V154" s="4">
        <f t="shared" si="52"/>
        <v>7.3243766121041745</v>
      </c>
      <c r="X154" s="7">
        <f t="shared" si="53"/>
        <v>7.0188988909502541</v>
      </c>
      <c r="Y154" s="7">
        <f t="shared" si="54"/>
        <v>6.6398761653061626</v>
      </c>
      <c r="Z154" s="7">
        <f t="shared" si="55"/>
        <v>6.9893724199516925</v>
      </c>
      <c r="AA154" s="4">
        <f t="shared" si="56"/>
        <v>7.1283766121041765</v>
      </c>
    </row>
    <row r="155" spans="1:27">
      <c r="A155" t="s">
        <v>179</v>
      </c>
      <c r="B155">
        <v>-498.52517479199997</v>
      </c>
      <c r="C155">
        <v>97.034000000000006</v>
      </c>
      <c r="D155">
        <v>91.918000000000006</v>
      </c>
      <c r="E155">
        <v>89.506</v>
      </c>
      <c r="F155" s="3">
        <f t="shared" si="42"/>
        <v>9.0363825557902722</v>
      </c>
      <c r="G155" s="4">
        <f t="shared" si="43"/>
        <v>7.9953825557902718</v>
      </c>
      <c r="H155" s="4">
        <f t="shared" si="44"/>
        <v>7.7853825557902638</v>
      </c>
      <c r="I155">
        <v>-497.36522116362102</v>
      </c>
      <c r="J155">
        <v>-497.893148217793</v>
      </c>
      <c r="K155">
        <v>-498.04996486909403</v>
      </c>
      <c r="L155">
        <f t="shared" si="58"/>
        <v>-498.13750302572402</v>
      </c>
      <c r="M155">
        <f t="shared" si="57"/>
        <v>-498.1587590770427</v>
      </c>
      <c r="N155" s="6">
        <f t="shared" si="59"/>
        <v>-498.16721318836267</v>
      </c>
      <c r="O155" s="7">
        <f t="shared" si="45"/>
        <v>8.1073701177055071</v>
      </c>
      <c r="P155" s="7">
        <f t="shared" si="46"/>
        <v>7.6820573136361716</v>
      </c>
      <c r="Q155" s="7">
        <f t="shared" si="47"/>
        <v>8.12254700695593</v>
      </c>
      <c r="R155" s="3">
        <f t="shared" si="48"/>
        <v>8.2977417712909656</v>
      </c>
      <c r="S155" s="7">
        <f t="shared" si="49"/>
        <v>7.0663701177055174</v>
      </c>
      <c r="T155" s="7">
        <f t="shared" si="50"/>
        <v>6.6410573136361819</v>
      </c>
      <c r="U155" s="7">
        <f t="shared" si="51"/>
        <v>7.0815470069559296</v>
      </c>
      <c r="V155" s="4">
        <f t="shared" si="52"/>
        <v>7.2567417712909759</v>
      </c>
      <c r="X155" s="7">
        <f t="shared" si="53"/>
        <v>6.8563701177054952</v>
      </c>
      <c r="Y155" s="7">
        <f t="shared" si="54"/>
        <v>6.4310573136361597</v>
      </c>
      <c r="Z155" s="7">
        <f t="shared" si="55"/>
        <v>6.8715470069559217</v>
      </c>
      <c r="AA155" s="4">
        <f t="shared" si="56"/>
        <v>7.0467417712909537</v>
      </c>
    </row>
    <row r="156" spans="1:27">
      <c r="A156" t="s">
        <v>32</v>
      </c>
      <c r="B156">
        <v>-498.52508940400003</v>
      </c>
      <c r="C156">
        <v>96.759</v>
      </c>
      <c r="D156">
        <v>91.617000000000004</v>
      </c>
      <c r="E156">
        <v>89.191000000000003</v>
      </c>
      <c r="F156" s="3">
        <f t="shared" si="42"/>
        <v>9.089964335590361</v>
      </c>
      <c r="G156" s="4">
        <f t="shared" si="43"/>
        <v>7.7739643355903638</v>
      </c>
      <c r="H156" s="4">
        <f t="shared" si="44"/>
        <v>7.5239643355903638</v>
      </c>
      <c r="I156">
        <v>-497.36458762825299</v>
      </c>
      <c r="J156">
        <v>-497.89248385472598</v>
      </c>
      <c r="K156">
        <v>-498.049710065044</v>
      </c>
      <c r="L156">
        <f t="shared" si="58"/>
        <v>-498.13682439383632</v>
      </c>
      <c r="M156">
        <f t="shared" si="57"/>
        <v>-498.15878841149771</v>
      </c>
      <c r="N156" s="6">
        <f t="shared" si="59"/>
        <v>-498.1675241003403</v>
      </c>
      <c r="O156" s="7">
        <f t="shared" si="45"/>
        <v>8.2672620757044442</v>
      </c>
      <c r="P156" s="7">
        <f t="shared" si="46"/>
        <v>8.1079052594251912</v>
      </c>
      <c r="Q156" s="7">
        <f t="shared" si="47"/>
        <v>8.1041393582258756</v>
      </c>
      <c r="R156" s="3">
        <f t="shared" si="48"/>
        <v>8.1026415565825172</v>
      </c>
      <c r="S156" s="7">
        <f t="shared" si="49"/>
        <v>6.9512620757044346</v>
      </c>
      <c r="T156" s="7">
        <f t="shared" si="50"/>
        <v>6.7919052594251923</v>
      </c>
      <c r="U156" s="7">
        <f t="shared" si="51"/>
        <v>6.7881393582258767</v>
      </c>
      <c r="V156" s="4">
        <f t="shared" si="52"/>
        <v>6.7866415565825093</v>
      </c>
      <c r="X156" s="7">
        <f t="shared" si="53"/>
        <v>6.7012620757044488</v>
      </c>
      <c r="Y156" s="7">
        <f t="shared" si="54"/>
        <v>6.5419052594251923</v>
      </c>
      <c r="Z156" s="7">
        <f t="shared" si="55"/>
        <v>6.5381393582258767</v>
      </c>
      <c r="AA156" s="4">
        <f t="shared" si="56"/>
        <v>6.5366415565825093</v>
      </c>
    </row>
    <row r="157" spans="1:27">
      <c r="A157" t="s">
        <v>114</v>
      </c>
      <c r="B157">
        <v>-498.524952859</v>
      </c>
      <c r="C157">
        <v>96.962999999999994</v>
      </c>
      <c r="D157">
        <v>91.834000000000003</v>
      </c>
      <c r="E157">
        <v>89.415999999999997</v>
      </c>
      <c r="F157" s="3">
        <f t="shared" si="42"/>
        <v>9.1756476181265842</v>
      </c>
      <c r="G157" s="4">
        <f t="shared" si="43"/>
        <v>8.0636476181265806</v>
      </c>
      <c r="H157" s="4">
        <f t="shared" si="44"/>
        <v>7.8346476181265814</v>
      </c>
      <c r="I157">
        <v>-497.36502825637399</v>
      </c>
      <c r="J157">
        <v>-497.89245978616299</v>
      </c>
      <c r="K157">
        <v>-498.04928992402802</v>
      </c>
      <c r="L157">
        <f t="shared" si="58"/>
        <v>-498.13658523709387</v>
      </c>
      <c r="M157">
        <f t="shared" si="57"/>
        <v>-498.15809348850894</v>
      </c>
      <c r="N157" s="6">
        <f t="shared" si="59"/>
        <v>-498.16664790668528</v>
      </c>
      <c r="O157" s="7">
        <f t="shared" si="45"/>
        <v>8.5309045479205672</v>
      </c>
      <c r="P157" s="7">
        <f t="shared" si="46"/>
        <v>8.2579783835174272</v>
      </c>
      <c r="Q157" s="7">
        <f t="shared" si="47"/>
        <v>8.5402101244477571</v>
      </c>
      <c r="R157" s="3">
        <f t="shared" si="48"/>
        <v>8.6524613850758545</v>
      </c>
      <c r="S157" s="7">
        <f t="shared" si="49"/>
        <v>7.4189045479205618</v>
      </c>
      <c r="T157" s="7">
        <f t="shared" si="50"/>
        <v>7.1459783835174164</v>
      </c>
      <c r="U157" s="7">
        <f t="shared" si="51"/>
        <v>7.4282101244477445</v>
      </c>
      <c r="V157" s="4">
        <f t="shared" si="52"/>
        <v>7.5404613850758437</v>
      </c>
      <c r="X157" s="7">
        <f t="shared" si="53"/>
        <v>7.1899045479205625</v>
      </c>
      <c r="Y157" s="7">
        <f t="shared" si="54"/>
        <v>6.9169783835174172</v>
      </c>
      <c r="Z157" s="7">
        <f t="shared" si="55"/>
        <v>7.1992101244477453</v>
      </c>
      <c r="AA157" s="4">
        <f t="shared" si="56"/>
        <v>7.3114613850758445</v>
      </c>
    </row>
    <row r="158" spans="1:27">
      <c r="A158" t="s">
        <v>180</v>
      </c>
      <c r="B158">
        <v>-498.52493677400003</v>
      </c>
      <c r="C158">
        <v>96.617000000000004</v>
      </c>
      <c r="D158">
        <v>91.42</v>
      </c>
      <c r="E158">
        <v>88.971000000000004</v>
      </c>
      <c r="F158" s="3">
        <f t="shared" si="42"/>
        <v>9.1857411081607605</v>
      </c>
      <c r="G158" s="4">
        <f t="shared" si="43"/>
        <v>7.7277411081607568</v>
      </c>
      <c r="H158" s="4">
        <f t="shared" si="44"/>
        <v>7.3997411081607538</v>
      </c>
      <c r="I158">
        <v>-497.36437305023497</v>
      </c>
      <c r="J158">
        <v>-497.89213767525899</v>
      </c>
      <c r="K158">
        <v>-498.04916307933502</v>
      </c>
      <c r="L158">
        <f t="shared" si="58"/>
        <v>-498.13641730169866</v>
      </c>
      <c r="M158">
        <f t="shared" si="57"/>
        <v>-498.15810211305711</v>
      </c>
      <c r="N158" s="6">
        <f t="shared" si="59"/>
        <v>-498.16672675393835</v>
      </c>
      <c r="O158" s="7">
        <f t="shared" si="45"/>
        <v>8.610500795794664</v>
      </c>
      <c r="P158" s="7">
        <f t="shared" si="46"/>
        <v>8.3633594367404509</v>
      </c>
      <c r="Q158" s="7">
        <f t="shared" si="47"/>
        <v>8.5347981386728158</v>
      </c>
      <c r="R158" s="3">
        <f t="shared" si="48"/>
        <v>8.6029839859771524</v>
      </c>
      <c r="S158" s="7">
        <f t="shared" si="49"/>
        <v>7.1525007957946656</v>
      </c>
      <c r="T158" s="7">
        <f t="shared" si="50"/>
        <v>6.9053594367404543</v>
      </c>
      <c r="U158" s="7">
        <f t="shared" si="51"/>
        <v>7.0767981386728138</v>
      </c>
      <c r="V158" s="4">
        <f t="shared" si="52"/>
        <v>7.1449839859771487</v>
      </c>
      <c r="X158" s="7">
        <f t="shared" si="53"/>
        <v>6.8245007957946626</v>
      </c>
      <c r="Y158" s="7">
        <f t="shared" si="54"/>
        <v>6.5773594367404513</v>
      </c>
      <c r="Z158" s="7">
        <f t="shared" si="55"/>
        <v>6.7487981386728109</v>
      </c>
      <c r="AA158" s="4">
        <f t="shared" si="56"/>
        <v>6.8169839859771457</v>
      </c>
    </row>
    <row r="159" spans="1:27">
      <c r="A159" t="s">
        <v>107</v>
      </c>
      <c r="B159">
        <v>-498.52464442600001</v>
      </c>
      <c r="C159">
        <v>96.147000000000006</v>
      </c>
      <c r="D159">
        <v>90.9</v>
      </c>
      <c r="E159">
        <v>88.424999999999997</v>
      </c>
      <c r="F159" s="3">
        <f t="shared" si="42"/>
        <v>9.3691922508492809</v>
      </c>
      <c r="G159" s="4">
        <f t="shared" si="43"/>
        <v>7.4411922508492836</v>
      </c>
      <c r="H159" s="4">
        <f t="shared" si="44"/>
        <v>7.037192250849273</v>
      </c>
      <c r="I159">
        <v>-497.36280168206201</v>
      </c>
      <c r="J159">
        <v>-497.89168850047702</v>
      </c>
      <c r="K159">
        <v>-498.04902776042297</v>
      </c>
      <c r="L159">
        <f t="shared" si="58"/>
        <v>-498.13648754214336</v>
      </c>
      <c r="M159">
        <f t="shared" si="57"/>
        <v>-498.15818453697085</v>
      </c>
      <c r="N159" s="6">
        <f t="shared" si="59"/>
        <v>-498.16681402354999</v>
      </c>
      <c r="O159" s="7">
        <f t="shared" si="45"/>
        <v>8.6954146964896939</v>
      </c>
      <c r="P159" s="7">
        <f t="shared" si="46"/>
        <v>8.3192828915190216</v>
      </c>
      <c r="Q159" s="7">
        <f t="shared" si="47"/>
        <v>8.4830763510793332</v>
      </c>
      <c r="R159" s="3">
        <f t="shared" si="48"/>
        <v>8.5482214769929907</v>
      </c>
      <c r="S159" s="7">
        <f t="shared" si="49"/>
        <v>6.7674146964896948</v>
      </c>
      <c r="T159" s="7">
        <f t="shared" si="50"/>
        <v>6.3912828915190261</v>
      </c>
      <c r="U159" s="7">
        <f t="shared" si="51"/>
        <v>6.555076351079336</v>
      </c>
      <c r="V159" s="4">
        <f t="shared" si="52"/>
        <v>6.6202214769929952</v>
      </c>
      <c r="X159" s="7">
        <f t="shared" si="53"/>
        <v>6.3634146964896843</v>
      </c>
      <c r="Y159" s="7">
        <f t="shared" si="54"/>
        <v>5.9872828915190155</v>
      </c>
      <c r="Z159" s="7">
        <f t="shared" si="55"/>
        <v>6.1510763510793254</v>
      </c>
      <c r="AA159" s="4">
        <f t="shared" si="56"/>
        <v>6.2162214769929847</v>
      </c>
    </row>
    <row r="160" spans="1:27">
      <c r="A160" t="s">
        <v>10</v>
      </c>
      <c r="B160">
        <v>-498.52301644599999</v>
      </c>
      <c r="C160">
        <v>95.820999999999998</v>
      </c>
      <c r="D160">
        <v>90.492999999999995</v>
      </c>
      <c r="E160">
        <v>87.980999999999995</v>
      </c>
      <c r="F160" s="3">
        <f t="shared" si="42"/>
        <v>10.390765140903872</v>
      </c>
      <c r="G160" s="4">
        <f t="shared" si="43"/>
        <v>8.1367651409038615</v>
      </c>
      <c r="H160" s="4">
        <f t="shared" si="44"/>
        <v>7.6147651409038559</v>
      </c>
      <c r="I160">
        <v>-497.36080113337903</v>
      </c>
      <c r="J160">
        <v>-497.890041744538</v>
      </c>
      <c r="K160">
        <v>-498.04750688252602</v>
      </c>
      <c r="L160">
        <f t="shared" si="58"/>
        <v>-498.13500454170298</v>
      </c>
      <c r="M160">
        <f t="shared" si="57"/>
        <v>-498.15675098909765</v>
      </c>
      <c r="N160" s="6">
        <f t="shared" si="59"/>
        <v>-498.16540014431149</v>
      </c>
      <c r="O160" s="7">
        <f t="shared" si="45"/>
        <v>9.6497800010916706</v>
      </c>
      <c r="P160" s="7">
        <f t="shared" si="46"/>
        <v>9.2498797328823841</v>
      </c>
      <c r="Q160" s="7">
        <f t="shared" si="47"/>
        <v>9.3826412375279631</v>
      </c>
      <c r="R160" s="3">
        <f t="shared" si="48"/>
        <v>9.4354441086224785</v>
      </c>
      <c r="S160" s="7">
        <f t="shared" si="49"/>
        <v>7.3957800010916657</v>
      </c>
      <c r="T160" s="7">
        <f t="shared" si="50"/>
        <v>6.9958797328823863</v>
      </c>
      <c r="U160" s="7">
        <f t="shared" si="51"/>
        <v>7.1286412375279582</v>
      </c>
      <c r="V160" s="4">
        <f t="shared" si="52"/>
        <v>7.1814441086224718</v>
      </c>
      <c r="X160" s="7">
        <f t="shared" si="53"/>
        <v>6.8737800010916601</v>
      </c>
      <c r="Y160" s="7">
        <f t="shared" si="54"/>
        <v>6.4738797328823807</v>
      </c>
      <c r="Z160" s="7">
        <f t="shared" si="55"/>
        <v>6.6066412375279526</v>
      </c>
      <c r="AA160" s="4">
        <f t="shared" si="56"/>
        <v>6.6594441086224663</v>
      </c>
    </row>
    <row r="161" spans="1:27">
      <c r="A161" t="s">
        <v>108</v>
      </c>
      <c r="B161">
        <v>-498.52121355499997</v>
      </c>
      <c r="C161">
        <v>95.927000000000007</v>
      </c>
      <c r="D161">
        <v>90.649000000000001</v>
      </c>
      <c r="E161">
        <v>88.16</v>
      </c>
      <c r="F161" s="3">
        <f t="shared" si="42"/>
        <v>11.522096342336546</v>
      </c>
      <c r="G161" s="4">
        <f t="shared" si="43"/>
        <v>9.3740963423365571</v>
      </c>
      <c r="H161" s="4">
        <f t="shared" si="44"/>
        <v>8.9250963423365306</v>
      </c>
      <c r="I161">
        <v>-497.35914989572098</v>
      </c>
      <c r="J161">
        <v>-497.88849754997301</v>
      </c>
      <c r="K161">
        <v>-498.045943652105</v>
      </c>
      <c r="L161">
        <f t="shared" si="58"/>
        <v>-498.1335098927982</v>
      </c>
      <c r="M161">
        <f t="shared" si="57"/>
        <v>-498.15517455222908</v>
      </c>
      <c r="N161" s="6">
        <f t="shared" si="59"/>
        <v>-498.16379117813898</v>
      </c>
      <c r="O161" s="7">
        <f t="shared" si="45"/>
        <v>10.630721916230053</v>
      </c>
      <c r="P161" s="7">
        <f t="shared" si="46"/>
        <v>10.187786096137886</v>
      </c>
      <c r="Q161" s="7">
        <f t="shared" si="47"/>
        <v>10.371870323745989</v>
      </c>
      <c r="R161" s="3">
        <f t="shared" si="48"/>
        <v>10.445085641583175</v>
      </c>
      <c r="S161" s="7">
        <f t="shared" si="49"/>
        <v>8.4827219162300622</v>
      </c>
      <c r="T161" s="7">
        <f t="shared" si="50"/>
        <v>8.0397860961378882</v>
      </c>
      <c r="U161" s="7">
        <f t="shared" si="51"/>
        <v>8.2238703237459987</v>
      </c>
      <c r="V161" s="4">
        <f t="shared" si="52"/>
        <v>8.2970856415831804</v>
      </c>
      <c r="X161" s="7">
        <f t="shared" si="53"/>
        <v>8.0337219162300499</v>
      </c>
      <c r="Y161" s="7">
        <f t="shared" si="54"/>
        <v>7.5907860961378759</v>
      </c>
      <c r="Z161" s="7">
        <f t="shared" si="55"/>
        <v>7.7748703237459864</v>
      </c>
      <c r="AA161" s="4">
        <f t="shared" si="56"/>
        <v>7.8480856415831681</v>
      </c>
    </row>
    <row r="164" spans="1:27">
      <c r="G164" t="s">
        <v>2377</v>
      </c>
      <c r="I164" t="s">
        <v>2378</v>
      </c>
      <c r="L164" t="s">
        <v>117</v>
      </c>
      <c r="M164" t="s">
        <v>118</v>
      </c>
      <c r="N164" t="s">
        <v>119</v>
      </c>
      <c r="O164" t="s">
        <v>2379</v>
      </c>
      <c r="P164" s="11"/>
    </row>
    <row r="165" spans="1:27">
      <c r="A165" t="s">
        <v>2380</v>
      </c>
      <c r="B165" t="s">
        <v>116</v>
      </c>
      <c r="C165" t="s">
        <v>117</v>
      </c>
      <c r="D165" t="s">
        <v>118</v>
      </c>
      <c r="E165" t="s">
        <v>119</v>
      </c>
      <c r="F165" t="s">
        <v>123</v>
      </c>
      <c r="G165" t="s">
        <v>124</v>
      </c>
      <c r="H165" t="s">
        <v>125</v>
      </c>
      <c r="I165" t="s">
        <v>126</v>
      </c>
      <c r="J165" t="s">
        <v>127</v>
      </c>
      <c r="K165" t="s">
        <v>128</v>
      </c>
      <c r="L165" t="s">
        <v>128</v>
      </c>
      <c r="M165" t="s">
        <v>128</v>
      </c>
      <c r="N165" t="s">
        <v>128</v>
      </c>
      <c r="P165" t="s">
        <v>2381</v>
      </c>
    </row>
    <row r="166" spans="1:27">
      <c r="A166" t="s">
        <v>2382</v>
      </c>
      <c r="B166" s="11">
        <v>-76.428028083599997</v>
      </c>
      <c r="C166" s="11">
        <v>6.1429999999999998</v>
      </c>
      <c r="D166" s="11">
        <v>3.6859999999999999</v>
      </c>
      <c r="E166" s="11">
        <v>2.5680000000000001</v>
      </c>
      <c r="F166" s="11">
        <v>-76.240739077369994</v>
      </c>
      <c r="G166" s="11">
        <v>-76.331969164941995</v>
      </c>
      <c r="H166" s="11">
        <v>-76.359568051093007</v>
      </c>
      <c r="I166" s="12">
        <f t="shared" ref="I166" si="60">-(81*F166-256*G166)/175</f>
        <v>-76.374195662618177</v>
      </c>
      <c r="J166" s="12">
        <f t="shared" ref="J166" si="61">-(256*G166-625*H166)/369</f>
        <v>-76.37871524582107</v>
      </c>
      <c r="K166" s="12">
        <f>(243*F166-2048*G166+3125*H166)/1320</f>
        <v>-76.380512807322233</v>
      </c>
      <c r="L166" s="12">
        <f>K166*$P$3+C166</f>
        <v>-47923.353192401839</v>
      </c>
      <c r="M166" s="12">
        <f t="shared" ref="M166" si="62">K166*$P$3+D166</f>
        <v>-47925.810192401834</v>
      </c>
      <c r="N166" s="12">
        <f t="shared" ref="N166" si="63">K166*$P$3+E166</f>
        <v>-47926.928192401836</v>
      </c>
      <c r="P166" s="8" t="s">
        <v>2383</v>
      </c>
    </row>
    <row r="167" spans="1:27">
      <c r="A167" t="s">
        <v>0</v>
      </c>
      <c r="B167">
        <v>-498.539575184</v>
      </c>
      <c r="C167">
        <v>98.075000000000003</v>
      </c>
      <c r="D167">
        <v>93.1</v>
      </c>
      <c r="E167">
        <v>90.757000000000005</v>
      </c>
      <c r="F167">
        <v>-497.37949523735102</v>
      </c>
      <c r="G167">
        <v>-497.90603327253501</v>
      </c>
      <c r="H167">
        <v>-498.06288478556098</v>
      </c>
      <c r="I167">
        <f>(81*F167-256*G167)/-175</f>
        <v>-498.14974516310588</v>
      </c>
      <c r="J167">
        <f t="shared" ref="J167" si="64">(256*G167-625*H167)/-369</f>
        <v>-498.1717031794218</v>
      </c>
      <c r="K167" s="6">
        <f t="shared" ref="K167" si="65">(243*F167-2048*G167+3125*H167)/1320</f>
        <v>-498.18043648136558</v>
      </c>
      <c r="L167" s="12">
        <f>K167*$P$3+C167</f>
        <v>-312514.87372026144</v>
      </c>
      <c r="M167" s="12">
        <f>K167*$P$3+D167</f>
        <v>-312519.84872026148</v>
      </c>
      <c r="N167" s="12">
        <f>K167*$P$3+E167</f>
        <v>-312522.19172026147</v>
      </c>
      <c r="O167" s="7"/>
      <c r="P167" s="8"/>
    </row>
    <row r="169" spans="1:27">
      <c r="A169" t="s">
        <v>2384</v>
      </c>
      <c r="C169" t="s">
        <v>2385</v>
      </c>
      <c r="D169" t="s">
        <v>2</v>
      </c>
      <c r="F169" t="s">
        <v>117</v>
      </c>
      <c r="G169" t="s">
        <v>118</v>
      </c>
      <c r="H169" t="s">
        <v>119</v>
      </c>
    </row>
    <row r="170" spans="1:27">
      <c r="A170" t="s">
        <v>2386</v>
      </c>
      <c r="D170">
        <v>13</v>
      </c>
      <c r="F170">
        <f>'1-H2O'!N7*'1-H2O'!P3+'1-H2O'!C7</f>
        <v>-360439.22518280329</v>
      </c>
      <c r="G170">
        <f>'1-H2O'!N7*'1-H2O'!P3+'1-H2O'!D7</f>
        <v>-360444.8221828033</v>
      </c>
      <c r="H170">
        <f>'1-H2O'!N7*'1-H2O'!P3+'1-H2O'!E7</f>
        <v>-360447.47318280331</v>
      </c>
    </row>
    <row r="171" spans="1:27">
      <c r="A171" t="s">
        <v>2387</v>
      </c>
      <c r="D171">
        <v>479</v>
      </c>
      <c r="F171">
        <f>'2-H2O'!N8*'2-H2O'!P3+'2-H2O'!C8</f>
        <v>-408364.69354125438</v>
      </c>
      <c r="G171">
        <f>'2-H2O'!N8*'2-H2O'!P3+'2-H2O'!D8</f>
        <v>-408370.93554125441</v>
      </c>
      <c r="H171">
        <f>'2-H2O'!N8*'2-H2O'!P3+'2-H2O'!E8</f>
        <v>-408373.9035412544</v>
      </c>
    </row>
    <row r="172" spans="1:27">
      <c r="A172" t="s">
        <v>2388</v>
      </c>
      <c r="D172">
        <v>514</v>
      </c>
      <c r="F172">
        <f>'3-H2O'!N45*'3-H2O'!P3+'3-H2O'!C45</f>
        <v>-456288.61879138846</v>
      </c>
      <c r="G172">
        <f>'3-H2O'!N45*'3-H2O'!P3+'3-H2O'!D45</f>
        <v>-456295.55079138849</v>
      </c>
      <c r="H172">
        <f>'3-H2O'!N45*'3-H2O'!P3+'3-H2O'!E45</f>
        <v>-456298.85779138847</v>
      </c>
    </row>
    <row r="173" spans="1:27">
      <c r="A173" t="s">
        <v>3890</v>
      </c>
      <c r="D173">
        <v>447</v>
      </c>
      <c r="F173">
        <f>'4-H2O'!N10*'4-H2O'!P3+'4-H2O'!C10</f>
        <v>-504212.93768827547</v>
      </c>
      <c r="G173">
        <f>'4-H2O'!N10*'4-H2O'!P3+'4-H2O'!D10</f>
        <v>-504220.32068827545</v>
      </c>
      <c r="H173">
        <f>'4-H2O'!N10*'4-H2O'!P3+'4-H2O'!E10</f>
        <v>-504223.85568827548</v>
      </c>
      <c r="J173" s="5" t="s">
        <v>2395</v>
      </c>
      <c r="K173" s="5"/>
      <c r="L173" s="5"/>
      <c r="N173" s="5" t="s">
        <v>2389</v>
      </c>
      <c r="O173" s="5"/>
      <c r="P173" s="5"/>
      <c r="Q173" s="5"/>
      <c r="S173" t="s">
        <v>2390</v>
      </c>
    </row>
    <row r="174" spans="1:27">
      <c r="A174" t="s">
        <v>2394</v>
      </c>
      <c r="J174" s="5" t="s">
        <v>2391</v>
      </c>
      <c r="K174" s="5"/>
      <c r="L174" s="5"/>
      <c r="N174" s="5"/>
      <c r="O174" s="13"/>
      <c r="P174" s="13"/>
      <c r="Q174" s="13"/>
    </row>
    <row r="175" spans="1:27">
      <c r="E175" t="s">
        <v>2392</v>
      </c>
      <c r="F175" t="s">
        <v>2393</v>
      </c>
      <c r="G175" t="s">
        <v>122</v>
      </c>
      <c r="J175" s="5" t="s">
        <v>2392</v>
      </c>
      <c r="K175" s="5" t="s">
        <v>2393</v>
      </c>
      <c r="L175" s="5" t="s">
        <v>122</v>
      </c>
      <c r="N175" s="5"/>
      <c r="O175" s="13"/>
      <c r="P175" s="5"/>
      <c r="Q175" s="5"/>
    </row>
    <row r="176" spans="1:27">
      <c r="A176" t="s">
        <v>2396</v>
      </c>
      <c r="E176" s="7">
        <f>F170-L167-L166</f>
        <v>-0.99827014000766212</v>
      </c>
      <c r="F176" s="7">
        <f>G170-M167-M166</f>
        <v>0.83672986001329264</v>
      </c>
      <c r="G176" s="7">
        <f>H170-N167-N166</f>
        <v>1.6467298599964124</v>
      </c>
      <c r="J176" s="7">
        <f>E176</f>
        <v>-0.99827014000766212</v>
      </c>
      <c r="K176" s="7">
        <f t="shared" ref="K176:L176" si="66">F176</f>
        <v>0.83672986001329264</v>
      </c>
      <c r="L176" s="7">
        <f t="shared" si="66"/>
        <v>1.6467298599964124</v>
      </c>
    </row>
    <row r="177" spans="1:12">
      <c r="A177" t="s">
        <v>2397</v>
      </c>
      <c r="E177" s="7">
        <f>F171-L167-2*L166</f>
        <v>-3.1134361892618472</v>
      </c>
      <c r="F177" s="7">
        <f>G171-M167-2*M166</f>
        <v>0.53356381073535886</v>
      </c>
      <c r="G177" s="7">
        <f>H171-N167-2*N166</f>
        <v>2.1445638107397826</v>
      </c>
      <c r="J177" s="7">
        <f t="shared" ref="J177:L178" si="67">E177-E176</f>
        <v>-2.1151660492541851</v>
      </c>
      <c r="K177" s="7">
        <f t="shared" si="67"/>
        <v>-0.30316604927793378</v>
      </c>
      <c r="L177" s="7">
        <f t="shared" si="67"/>
        <v>0.49783395074337022</v>
      </c>
    </row>
    <row r="178" spans="1:12">
      <c r="A178" t="s">
        <v>2398</v>
      </c>
      <c r="E178" s="7">
        <f>F172-L167-3*L166</f>
        <v>-3.6854939215118065</v>
      </c>
      <c r="F178" s="7">
        <f>G172-M167-3*M166</f>
        <v>1.7285060784779489</v>
      </c>
      <c r="G178" s="7">
        <f>H172-N167-3*N166</f>
        <v>4.1185060785210226</v>
      </c>
      <c r="J178" s="7">
        <f t="shared" si="67"/>
        <v>-0.57205773224995937</v>
      </c>
      <c r="K178" s="7">
        <f t="shared" si="67"/>
        <v>1.19494226774259</v>
      </c>
      <c r="L178" s="7">
        <f t="shared" si="67"/>
        <v>1.9739422677812399</v>
      </c>
    </row>
    <row r="179" spans="1:12">
      <c r="A179" t="s">
        <v>3891</v>
      </c>
      <c r="E179" s="7">
        <f>F173-L167-4*L166</f>
        <v>-4.6511984066746663</v>
      </c>
      <c r="F179" s="7">
        <f>G173-M167-4*M166</f>
        <v>2.7688015933672432</v>
      </c>
      <c r="G179" s="7">
        <f>H173-N167-4*N166</f>
        <v>6.0488015933369752</v>
      </c>
      <c r="J179" s="7">
        <f>E179-E178</f>
        <v>-0.96570448516285978</v>
      </c>
      <c r="K179" s="7">
        <f>F179-F178</f>
        <v>1.0402955148892943</v>
      </c>
      <c r="L179" s="7">
        <f>G179-G178</f>
        <v>1.9302955148159526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CD7AF-10BF-6A46-9032-0E297BF28766}">
  <dimension ref="A1:AM1106"/>
  <sheetViews>
    <sheetView tabSelected="1" topLeftCell="A2" zoomScale="141" zoomScaleNormal="141" workbookViewId="0">
      <selection activeCell="AG6" sqref="AG6"/>
    </sheetView>
  </sheetViews>
  <sheetFormatPr baseColWidth="10" defaultRowHeight="16"/>
  <sheetData>
    <row r="1" spans="1:39">
      <c r="A1" s="8" t="s">
        <v>5598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 t="s">
        <v>131</v>
      </c>
      <c r="N1" s="8"/>
      <c r="O1" s="8"/>
      <c r="P1" s="8"/>
      <c r="Q1" s="8"/>
      <c r="R1" s="8" t="s">
        <v>132</v>
      </c>
      <c r="S1" s="8"/>
      <c r="T1" s="8"/>
      <c r="U1" s="8"/>
      <c r="V1" s="8"/>
      <c r="W1" s="8"/>
      <c r="X1" s="8"/>
      <c r="Y1" s="8"/>
      <c r="Z1" s="8"/>
      <c r="AA1" s="8"/>
    </row>
    <row r="2" spans="1:39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 t="s">
        <v>133</v>
      </c>
      <c r="N2" s="9">
        <v>4.3599999999999999E-18</v>
      </c>
      <c r="O2" s="8"/>
      <c r="P2" s="8" t="s">
        <v>134</v>
      </c>
      <c r="Q2" s="8"/>
      <c r="R2" s="8" t="s">
        <v>333</v>
      </c>
      <c r="S2" s="8"/>
      <c r="T2" s="8"/>
      <c r="U2" s="8"/>
      <c r="V2" s="8"/>
      <c r="W2" s="8"/>
      <c r="X2" s="8"/>
      <c r="Y2" s="8"/>
      <c r="Z2" s="8"/>
      <c r="AA2" s="8"/>
    </row>
    <row r="3" spans="1:39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 t="s">
        <v>136</v>
      </c>
      <c r="N3" s="9">
        <v>6.02E+23</v>
      </c>
      <c r="O3" s="9">
        <v>628</v>
      </c>
      <c r="P3" s="10">
        <v>627.5095</v>
      </c>
      <c r="Q3" s="8"/>
      <c r="R3" s="8" t="s">
        <v>334</v>
      </c>
      <c r="S3" s="8"/>
      <c r="T3" s="8"/>
      <c r="U3" s="8"/>
      <c r="V3" s="8"/>
      <c r="W3" s="8"/>
      <c r="X3" s="8"/>
      <c r="Y3" s="8"/>
      <c r="Z3" s="8"/>
      <c r="AA3" s="8"/>
    </row>
    <row r="4" spans="1:39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5" t="s">
        <v>181</v>
      </c>
      <c r="Q4" s="8"/>
      <c r="R4" s="8"/>
      <c r="S4" s="8"/>
      <c r="T4" s="5" t="s">
        <v>182</v>
      </c>
      <c r="U4" s="5"/>
      <c r="V4" s="8"/>
      <c r="W4" s="8"/>
      <c r="X4" s="8"/>
      <c r="Y4" s="5" t="s">
        <v>183</v>
      </c>
      <c r="Z4" s="5"/>
      <c r="AA4" s="8"/>
    </row>
    <row r="5" spans="1:39">
      <c r="A5" s="8" t="s">
        <v>2</v>
      </c>
      <c r="B5" s="8" t="s">
        <v>116</v>
      </c>
      <c r="C5" s="8" t="s">
        <v>117</v>
      </c>
      <c r="D5" s="8" t="s">
        <v>118</v>
      </c>
      <c r="E5" s="8" t="s">
        <v>119</v>
      </c>
      <c r="F5" s="8" t="s">
        <v>120</v>
      </c>
      <c r="G5" s="8" t="s">
        <v>121</v>
      </c>
      <c r="H5" s="8" t="s">
        <v>122</v>
      </c>
      <c r="I5" s="8" t="s">
        <v>123</v>
      </c>
      <c r="J5" s="8" t="s">
        <v>124</v>
      </c>
      <c r="K5" s="8" t="s">
        <v>125</v>
      </c>
      <c r="L5" s="8" t="s">
        <v>126</v>
      </c>
      <c r="M5" s="8" t="s">
        <v>127</v>
      </c>
      <c r="N5" s="8" t="s">
        <v>128</v>
      </c>
      <c r="O5" s="8" t="s">
        <v>129</v>
      </c>
      <c r="P5" s="8" t="s">
        <v>126</v>
      </c>
      <c r="Q5" s="8" t="s">
        <v>127</v>
      </c>
      <c r="R5" s="8" t="s">
        <v>130</v>
      </c>
      <c r="S5" s="8" t="s">
        <v>129</v>
      </c>
      <c r="T5" s="8" t="s">
        <v>126</v>
      </c>
      <c r="U5" s="8" t="s">
        <v>127</v>
      </c>
      <c r="V5" s="8" t="s">
        <v>130</v>
      </c>
      <c r="W5" s="8"/>
      <c r="X5" s="8" t="s">
        <v>129</v>
      </c>
      <c r="Y5" s="8" t="s">
        <v>126</v>
      </c>
      <c r="Z5" s="8" t="s">
        <v>127</v>
      </c>
      <c r="AA5" s="8" t="s">
        <v>130</v>
      </c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>
      <c r="A6" t="s">
        <v>5599</v>
      </c>
      <c r="B6">
        <v>-1504.4371811000001</v>
      </c>
      <c r="C6">
        <v>181.98699999999999</v>
      </c>
      <c r="D6">
        <v>173.797</v>
      </c>
      <c r="E6">
        <v>169.845</v>
      </c>
      <c r="F6" s="3">
        <f>(B6-$B$6)*$P$3</f>
        <v>0</v>
      </c>
      <c r="G6" s="4">
        <f>F6-$F$11+C6-$C$11</f>
        <v>1.7609521210704315</v>
      </c>
      <c r="H6" s="4">
        <f>F6-$F$11+E6-$E$11</f>
        <v>2.5439521210704186</v>
      </c>
      <c r="I6">
        <v>-1501.46400708193</v>
      </c>
      <c r="J6">
        <v>-1502.7795802538601</v>
      </c>
      <c r="K6">
        <v>-1503.1721345210699</v>
      </c>
      <c r="L6">
        <f>(81*I6-256*J6)/-175</f>
        <v>-1503.388502693439</v>
      </c>
      <c r="M6">
        <f t="shared" ref="M6" si="0">(256*J6-625*K6)/-369</f>
        <v>-1503.4444756929013</v>
      </c>
      <c r="N6" s="6">
        <f t="shared" ref="N6" si="1">(243*I6-2048*J6+3125*K6)/1320</f>
        <v>-1503.4667376813231</v>
      </c>
      <c r="O6" s="7">
        <f>(K6-$K$7)*$P$3</f>
        <v>1.5708192678326389</v>
      </c>
      <c r="P6" s="7">
        <f>(L6-$L$7)*$P$3</f>
        <v>2.0958653134682064</v>
      </c>
      <c r="Q6" s="7">
        <f>(M6-$M$7)*$P$3</f>
        <v>1.4925297041321868</v>
      </c>
      <c r="R6" s="3">
        <f>(N6-$N$7)*$P$3</f>
        <v>1.2525666782575771</v>
      </c>
      <c r="S6" s="7">
        <f>O6-$O$11+C6-$C$11</f>
        <v>3.0608987871541729</v>
      </c>
      <c r="T6" s="7">
        <f>P6-$P$11+C6-$C$11</f>
        <v>3.2978214609220231</v>
      </c>
      <c r="U6" s="7">
        <f>Q6-$Q$11+C6-$C$11</f>
        <v>3.6040105148246084</v>
      </c>
      <c r="V6" s="4">
        <f>R6-$R$11+C6-$C$11</f>
        <v>3.7257902522889594</v>
      </c>
      <c r="X6" s="7">
        <f>O6-$O$11+E6-$E$11</f>
        <v>3.8438987871541599</v>
      </c>
      <c r="Y6" s="7">
        <f>P6-$P$11+E6-$E$11</f>
        <v>4.0808214609220101</v>
      </c>
      <c r="Z6" s="7">
        <f>Q6-$Q$11+E6-$E$11</f>
        <v>4.3870105148245955</v>
      </c>
      <c r="AA6" s="4">
        <f>R6-$R$11+E6-$E$11</f>
        <v>4.5087902522889465</v>
      </c>
      <c r="AC6" t="s">
        <v>6700</v>
      </c>
    </row>
    <row r="7" spans="1:39">
      <c r="A7" t="s">
        <v>5600</v>
      </c>
      <c r="B7">
        <v>-1504.4371108299999</v>
      </c>
      <c r="C7">
        <v>181.285</v>
      </c>
      <c r="D7">
        <v>172.96</v>
      </c>
      <c r="E7">
        <v>168.947</v>
      </c>
      <c r="F7" s="3">
        <f t="shared" ref="F7:F70" si="2">(B7-$B$6)*$P$3</f>
        <v>4.4095092659841954E-2</v>
      </c>
      <c r="G7" s="4">
        <f t="shared" ref="G7:G70" si="3">F7-$F$11+C7-$C$11</f>
        <v>1.1030472137302922</v>
      </c>
      <c r="H7" s="4">
        <f t="shared" ref="H7:H70" si="4">F7-$F$11+E7-$E$11</f>
        <v>1.6900472137302813</v>
      </c>
      <c r="I7">
        <v>-1501.4652709878701</v>
      </c>
      <c r="J7">
        <v>-1502.78226334684</v>
      </c>
      <c r="K7">
        <v>-1503.1746377808099</v>
      </c>
      <c r="L7">
        <f t="shared" ref="L7:L70" si="5">(81*I7-256*J7)/-175</f>
        <v>-1503.3918426672776</v>
      </c>
      <c r="M7">
        <f t="shared" ref="M7:M70" si="6">(256*J7-625*K7)/-369</f>
        <v>-1503.4468541902852</v>
      </c>
      <c r="N7" s="6">
        <f t="shared" ref="N7:N70" si="7">(243*I7-2048*J7+3125*K7)/1320</f>
        <v>-1503.4687337732998</v>
      </c>
      <c r="O7" s="7">
        <f t="shared" ref="O7:O70" si="8">(K7-$K$7)*$P$3</f>
        <v>0</v>
      </c>
      <c r="P7" s="7">
        <f t="shared" ref="P7:P70" si="9">(L7-$L$7)*$P$3</f>
        <v>0</v>
      </c>
      <c r="Q7" s="7">
        <f t="shared" ref="Q7:Q70" si="10">(M7-$M$7)*$P$3</f>
        <v>0</v>
      </c>
      <c r="R7" s="3">
        <f t="shared" ref="R7:R70" si="11">(N7-$N$7)*$P$3</f>
        <v>0</v>
      </c>
      <c r="S7" s="7">
        <f t="shared" ref="S7:S70" si="12">O7-$O$11+C7-$C$11</f>
        <v>0.78807951932154197</v>
      </c>
      <c r="T7" s="7">
        <f t="shared" ref="T7:T70" si="13">P7-$P$11+C7-$C$11</f>
        <v>0.49995614745381545</v>
      </c>
      <c r="U7" s="7">
        <f t="shared" ref="U7:U70" si="14">Q7-$Q$11+C7-$C$11</f>
        <v>1.4094808106924006</v>
      </c>
      <c r="V7" s="4">
        <f t="shared" ref="V7:V70" si="15">R7-$R$11+C7-$C$11</f>
        <v>1.7712235740313815</v>
      </c>
      <c r="X7" s="7">
        <f t="shared" ref="X7:X70" si="16">O7-$O$11+E7-$E$11</f>
        <v>1.3750795193215311</v>
      </c>
      <c r="Y7" s="7">
        <f t="shared" ref="Y7:Y70" si="17">P7-$P$11+E7-$E$11</f>
        <v>1.0869561474538045</v>
      </c>
      <c r="Z7" s="7">
        <f t="shared" ref="Z7:Z70" si="18">Q7-$Q$11+E7-$E$11</f>
        <v>1.9964808106923897</v>
      </c>
      <c r="AA7" s="4">
        <f t="shared" ref="AA7:AA70" si="19">R7-$R$11+E7-$E$11</f>
        <v>2.3582235740313706</v>
      </c>
      <c r="AC7" t="s">
        <v>6701</v>
      </c>
    </row>
    <row r="8" spans="1:39">
      <c r="A8" t="s">
        <v>5601</v>
      </c>
      <c r="B8">
        <v>-1504.43621932</v>
      </c>
      <c r="C8">
        <v>182.63</v>
      </c>
      <c r="D8">
        <v>174.523</v>
      </c>
      <c r="E8">
        <v>170.608</v>
      </c>
      <c r="F8" s="3">
        <f t="shared" si="2"/>
        <v>0.60352608698852983</v>
      </c>
      <c r="G8" s="4">
        <f t="shared" si="3"/>
        <v>3.0074782080589557</v>
      </c>
      <c r="H8" s="4">
        <f t="shared" si="4"/>
        <v>3.9104782080589473</v>
      </c>
      <c r="I8">
        <v>-1501.4663774764599</v>
      </c>
      <c r="J8">
        <v>-1502.7806183247701</v>
      </c>
      <c r="K8">
        <v>-1503.17198404193</v>
      </c>
      <c r="L8">
        <f t="shared" si="5"/>
        <v>-1503.3889240888452</v>
      </c>
      <c r="M8">
        <f t="shared" si="6"/>
        <v>-1503.4435006370327</v>
      </c>
      <c r="N8" s="6">
        <f t="shared" si="7"/>
        <v>-1503.4652072186987</v>
      </c>
      <c r="O8" s="7">
        <f t="shared" si="8"/>
        <v>1.6652463576387411</v>
      </c>
      <c r="P8" s="7">
        <f t="shared" si="9"/>
        <v>1.8314356928260791</v>
      </c>
      <c r="Q8" s="7">
        <f t="shared" si="10"/>
        <v>2.1043865247054847</v>
      </c>
      <c r="R8" s="3">
        <f t="shared" si="11"/>
        <v>2.2129465145180847</v>
      </c>
      <c r="S8" s="7">
        <f t="shared" si="12"/>
        <v>3.7983258769602628</v>
      </c>
      <c r="T8" s="7">
        <f t="shared" si="13"/>
        <v>3.676391840279905</v>
      </c>
      <c r="U8" s="7">
        <f t="shared" si="14"/>
        <v>4.8588673353978891</v>
      </c>
      <c r="V8" s="4">
        <f t="shared" si="15"/>
        <v>5.3291700885494606</v>
      </c>
      <c r="X8" s="7">
        <f t="shared" si="16"/>
        <v>4.7013258769602544</v>
      </c>
      <c r="Y8" s="7">
        <f t="shared" si="17"/>
        <v>4.5793918402798965</v>
      </c>
      <c r="Z8" s="7">
        <f t="shared" si="18"/>
        <v>5.7618673353978807</v>
      </c>
      <c r="AA8" s="4">
        <f t="shared" si="19"/>
        <v>6.2321700885494522</v>
      </c>
      <c r="AC8" t="s">
        <v>6702</v>
      </c>
    </row>
    <row r="9" spans="1:39">
      <c r="A9" t="s">
        <v>5602</v>
      </c>
      <c r="B9">
        <v>-1504.43618844</v>
      </c>
      <c r="C9">
        <v>181.43299999999999</v>
      </c>
      <c r="D9">
        <v>173.119</v>
      </c>
      <c r="E9">
        <v>169.11</v>
      </c>
      <c r="F9" s="3">
        <f t="shared" si="2"/>
        <v>0.62290358031102078</v>
      </c>
      <c r="G9" s="4">
        <f t="shared" si="3"/>
        <v>1.8298557013814616</v>
      </c>
      <c r="H9" s="4">
        <f t="shared" si="4"/>
        <v>2.4318557013814655</v>
      </c>
      <c r="I9">
        <v>-1501.4649368006999</v>
      </c>
      <c r="J9">
        <v>-1502.78034072324</v>
      </c>
      <c r="K9">
        <v>-1503.1725182965899</v>
      </c>
      <c r="L9">
        <f t="shared" si="5"/>
        <v>-1503.38918482453</v>
      </c>
      <c r="M9">
        <f t="shared" si="6"/>
        <v>-1503.4445981306756</v>
      </c>
      <c r="N9" s="6">
        <f t="shared" si="7"/>
        <v>-1503.4666375138013</v>
      </c>
      <c r="O9" s="7">
        <f t="shared" si="8"/>
        <v>1.329996483134255</v>
      </c>
      <c r="P9" s="7">
        <f t="shared" si="9"/>
        <v>1.6678215736043782</v>
      </c>
      <c r="Q9" s="7">
        <f t="shared" si="10"/>
        <v>1.4156988376125588</v>
      </c>
      <c r="R9" s="3">
        <f t="shared" si="11"/>
        <v>1.3154227498101483</v>
      </c>
      <c r="S9" s="7">
        <f t="shared" si="12"/>
        <v>2.266076002455776</v>
      </c>
      <c r="T9" s="7">
        <f t="shared" si="13"/>
        <v>2.3157777210581969</v>
      </c>
      <c r="U9" s="7">
        <f t="shared" si="14"/>
        <v>2.9731796483049777</v>
      </c>
      <c r="V9" s="4">
        <f t="shared" si="15"/>
        <v>3.2346463238415311</v>
      </c>
      <c r="X9" s="7">
        <f t="shared" si="16"/>
        <v>2.8680760024557799</v>
      </c>
      <c r="Y9" s="7">
        <f t="shared" si="17"/>
        <v>2.9177777210582008</v>
      </c>
      <c r="Z9" s="7">
        <f t="shared" si="18"/>
        <v>3.5751796483049816</v>
      </c>
      <c r="AA9" s="4">
        <f t="shared" si="19"/>
        <v>3.8366463238415349</v>
      </c>
      <c r="AC9" t="s">
        <v>6703</v>
      </c>
    </row>
    <row r="10" spans="1:39">
      <c r="A10" t="s">
        <v>5603</v>
      </c>
      <c r="B10">
        <v>-1504.4357200500001</v>
      </c>
      <c r="C10">
        <v>181.607</v>
      </c>
      <c r="D10">
        <v>173.33500000000001</v>
      </c>
      <c r="E10">
        <v>169.345</v>
      </c>
      <c r="F10" s="3">
        <f t="shared" si="2"/>
        <v>0.91682275496808019</v>
      </c>
      <c r="G10" s="4">
        <f t="shared" si="3"/>
        <v>2.2977748760385168</v>
      </c>
      <c r="H10" s="4">
        <f t="shared" si="4"/>
        <v>2.9607748760384993</v>
      </c>
      <c r="I10">
        <v>-1501.4617131882601</v>
      </c>
      <c r="J10">
        <v>-1502.7789358372299</v>
      </c>
      <c r="K10">
        <v>-1503.17179139172</v>
      </c>
      <c r="L10">
        <f t="shared" si="5"/>
        <v>-1503.3886217490387</v>
      </c>
      <c r="M10">
        <f t="shared" si="6"/>
        <v>-1503.4443415867051</v>
      </c>
      <c r="N10" s="6">
        <f t="shared" si="7"/>
        <v>-1503.4665028857773</v>
      </c>
      <c r="O10" s="7">
        <f t="shared" si="8"/>
        <v>1.786136194597306</v>
      </c>
      <c r="P10" s="7">
        <f t="shared" si="9"/>
        <v>2.0211567936122763</v>
      </c>
      <c r="Q10" s="7">
        <f t="shared" si="10"/>
        <v>1.5766826162116299</v>
      </c>
      <c r="R10" s="3">
        <f t="shared" si="11"/>
        <v>1.399903113800703</v>
      </c>
      <c r="S10" s="7">
        <f t="shared" si="12"/>
        <v>2.8962157139188491</v>
      </c>
      <c r="T10" s="7">
        <f t="shared" si="13"/>
        <v>2.8431129410660958</v>
      </c>
      <c r="U10" s="7">
        <f t="shared" si="14"/>
        <v>3.3081634269040592</v>
      </c>
      <c r="V10" s="4">
        <f t="shared" si="15"/>
        <v>3.4931266878320741</v>
      </c>
      <c r="X10" s="7">
        <f t="shared" si="16"/>
        <v>3.5592157139188316</v>
      </c>
      <c r="Y10" s="7">
        <f t="shared" si="17"/>
        <v>3.5061129410660783</v>
      </c>
      <c r="Z10" s="7">
        <f t="shared" si="18"/>
        <v>3.9711634269040417</v>
      </c>
      <c r="AA10" s="4">
        <f t="shared" si="19"/>
        <v>4.1561266878320566</v>
      </c>
      <c r="AC10" t="s">
        <v>6704</v>
      </c>
    </row>
    <row r="11" spans="1:39">
      <c r="A11" t="s">
        <v>5604</v>
      </c>
      <c r="B11">
        <v>-1504.43474122</v>
      </c>
      <c r="C11">
        <v>178.69499999999999</v>
      </c>
      <c r="D11">
        <v>169.965</v>
      </c>
      <c r="E11">
        <v>165.77</v>
      </c>
      <c r="F11" s="3">
        <f t="shared" si="2"/>
        <v>1.5310478789295665</v>
      </c>
      <c r="G11" s="4">
        <f t="shared" si="3"/>
        <v>0</v>
      </c>
      <c r="H11" s="4">
        <f t="shared" si="4"/>
        <v>0</v>
      </c>
      <c r="I11">
        <v>-1501.4588802323201</v>
      </c>
      <c r="J11">
        <v>-1502.7779644283601</v>
      </c>
      <c r="K11">
        <v>-1503.1717662378601</v>
      </c>
      <c r="L11">
        <f t="shared" si="5"/>
        <v>-1503.3885119705271</v>
      </c>
      <c r="M11">
        <f t="shared" si="6"/>
        <v>-1503.4449729132857</v>
      </c>
      <c r="N11" s="6">
        <f t="shared" si="7"/>
        <v>-1503.4674289700642</v>
      </c>
      <c r="O11" s="7">
        <f t="shared" si="8"/>
        <v>1.8019204806784714</v>
      </c>
      <c r="P11" s="7">
        <f t="shared" si="9"/>
        <v>2.0900438525461866</v>
      </c>
      <c r="Q11" s="7">
        <f t="shared" si="10"/>
        <v>1.1805191893075899</v>
      </c>
      <c r="R11" s="3">
        <f t="shared" si="11"/>
        <v>0.81877642596862665</v>
      </c>
      <c r="S11" s="7">
        <f t="shared" si="12"/>
        <v>0</v>
      </c>
      <c r="T11" s="7">
        <f t="shared" si="13"/>
        <v>0</v>
      </c>
      <c r="U11" s="7">
        <f t="shared" si="14"/>
        <v>0</v>
      </c>
      <c r="V11" s="4">
        <f t="shared" si="15"/>
        <v>0</v>
      </c>
      <c r="X11" s="7">
        <f t="shared" si="16"/>
        <v>0</v>
      </c>
      <c r="Y11" s="7">
        <f t="shared" si="17"/>
        <v>0</v>
      </c>
      <c r="Z11" s="7">
        <f t="shared" si="18"/>
        <v>0</v>
      </c>
      <c r="AA11" s="4">
        <f t="shared" si="19"/>
        <v>0</v>
      </c>
      <c r="AB11" t="s">
        <v>184</v>
      </c>
      <c r="AC11" t="s">
        <v>6705</v>
      </c>
    </row>
    <row r="12" spans="1:39">
      <c r="A12" t="s">
        <v>5605</v>
      </c>
      <c r="B12">
        <v>-1504.4344927</v>
      </c>
      <c r="C12">
        <v>183.04300000000001</v>
      </c>
      <c r="D12">
        <v>175.017</v>
      </c>
      <c r="E12">
        <v>171.14099999999999</v>
      </c>
      <c r="F12" s="3">
        <f t="shared" si="2"/>
        <v>1.686996539878189</v>
      </c>
      <c r="G12" s="4">
        <f t="shared" si="3"/>
        <v>4.5039486609486232</v>
      </c>
      <c r="H12" s="4">
        <f t="shared" si="4"/>
        <v>5.5269486609485909</v>
      </c>
      <c r="I12">
        <v>-1501.4632417728301</v>
      </c>
      <c r="J12">
        <v>-1502.7770545317801</v>
      </c>
      <c r="K12">
        <v>-1503.1687167083401</v>
      </c>
      <c r="L12">
        <f t="shared" si="5"/>
        <v>-1503.3851621516369</v>
      </c>
      <c r="M12">
        <f t="shared" si="6"/>
        <v>-1503.4404389771732</v>
      </c>
      <c r="N12" s="6">
        <f t="shared" si="7"/>
        <v>-1503.4624240782384</v>
      </c>
      <c r="O12" s="7">
        <f t="shared" si="8"/>
        <v>3.7155292250168079</v>
      </c>
      <c r="P12" s="7">
        <f t="shared" si="9"/>
        <v>4.1920870294440666</v>
      </c>
      <c r="Q12" s="7">
        <f t="shared" si="10"/>
        <v>4.0256071722731415</v>
      </c>
      <c r="R12" s="3">
        <f t="shared" si="11"/>
        <v>3.9593935931429391</v>
      </c>
      <c r="S12" s="7">
        <f t="shared" si="12"/>
        <v>6.2616087443383606</v>
      </c>
      <c r="T12" s="7">
        <f t="shared" si="13"/>
        <v>6.450043176897907</v>
      </c>
      <c r="U12" s="7">
        <f t="shared" si="14"/>
        <v>7.193087982965551</v>
      </c>
      <c r="V12" s="4">
        <f t="shared" si="15"/>
        <v>7.4886171671743114</v>
      </c>
      <c r="X12" s="7">
        <f t="shared" si="16"/>
        <v>7.2846087443383283</v>
      </c>
      <c r="Y12" s="7">
        <f t="shared" si="17"/>
        <v>7.4730431768978747</v>
      </c>
      <c r="Z12" s="7">
        <f t="shared" si="18"/>
        <v>8.2160879829655187</v>
      </c>
      <c r="AA12" s="4">
        <f t="shared" si="19"/>
        <v>8.5116171671743075</v>
      </c>
      <c r="AC12" t="s">
        <v>6706</v>
      </c>
    </row>
    <row r="13" spans="1:39">
      <c r="A13" t="s">
        <v>5606</v>
      </c>
      <c r="B13">
        <v>-1504.4339703000001</v>
      </c>
      <c r="C13">
        <v>180.64699999999999</v>
      </c>
      <c r="D13">
        <v>172.261</v>
      </c>
      <c r="E13">
        <v>168.22</v>
      </c>
      <c r="F13" s="3">
        <f t="shared" si="2"/>
        <v>2.0148075026210135</v>
      </c>
      <c r="G13" s="4">
        <f t="shared" si="3"/>
        <v>2.4357596236914389</v>
      </c>
      <c r="H13" s="4">
        <f t="shared" si="4"/>
        <v>2.9337596236914294</v>
      </c>
      <c r="I13">
        <v>-1501.46093670185</v>
      </c>
      <c r="J13">
        <v>-1502.7784309839701</v>
      </c>
      <c r="K13">
        <v>-1503.17057670293</v>
      </c>
      <c r="L13">
        <f t="shared" si="5"/>
        <v>-1503.3882426231228</v>
      </c>
      <c r="M13">
        <f t="shared" si="6"/>
        <v>-1503.4426344374931</v>
      </c>
      <c r="N13" s="6">
        <f t="shared" si="7"/>
        <v>-1503.4642675454813</v>
      </c>
      <c r="O13" s="7">
        <f t="shared" si="8"/>
        <v>2.5483649498748511</v>
      </c>
      <c r="P13" s="7">
        <f t="shared" si="9"/>
        <v>2.2590619075795151</v>
      </c>
      <c r="Q13" s="7">
        <f t="shared" si="10"/>
        <v>2.6479349646918826</v>
      </c>
      <c r="R13" s="3">
        <f t="shared" si="11"/>
        <v>2.8026003852802233</v>
      </c>
      <c r="S13" s="7">
        <f t="shared" si="12"/>
        <v>2.6984444691963745</v>
      </c>
      <c r="T13" s="7">
        <f t="shared" si="13"/>
        <v>2.1210180550333178</v>
      </c>
      <c r="U13" s="7">
        <f t="shared" si="14"/>
        <v>3.4194157753842944</v>
      </c>
      <c r="V13" s="4">
        <f t="shared" si="15"/>
        <v>3.9358239593115911</v>
      </c>
      <c r="X13" s="7">
        <f t="shared" si="16"/>
        <v>3.1964444691963649</v>
      </c>
      <c r="Y13" s="7">
        <f t="shared" si="17"/>
        <v>2.6190180550333082</v>
      </c>
      <c r="Z13" s="7">
        <f t="shared" si="18"/>
        <v>3.9174157753842849</v>
      </c>
      <c r="AA13" s="4">
        <f t="shared" si="19"/>
        <v>4.4338239593115816</v>
      </c>
      <c r="AC13" t="s">
        <v>6707</v>
      </c>
    </row>
    <row r="14" spans="1:39">
      <c r="A14" t="s">
        <v>5607</v>
      </c>
      <c r="B14">
        <v>-1504.4338452100001</v>
      </c>
      <c r="C14">
        <v>179.881</v>
      </c>
      <c r="D14">
        <v>171.33199999999999</v>
      </c>
      <c r="E14">
        <v>167.21600000000001</v>
      </c>
      <c r="F14" s="3">
        <f t="shared" si="2"/>
        <v>2.0933026659654552</v>
      </c>
      <c r="G14" s="4">
        <f t="shared" si="3"/>
        <v>1.7482547870359042</v>
      </c>
      <c r="H14" s="4">
        <f t="shared" si="4"/>
        <v>2.0082547870358951</v>
      </c>
      <c r="I14">
        <v>-1501.46011267216</v>
      </c>
      <c r="J14">
        <v>-1502.77857588915</v>
      </c>
      <c r="K14">
        <v>-1503.17138657532</v>
      </c>
      <c r="L14">
        <f t="shared" si="5"/>
        <v>-1503.3888360067283</v>
      </c>
      <c r="M14">
        <f t="shared" si="6"/>
        <v>-1503.4439056421479</v>
      </c>
      <c r="N14" s="6">
        <f t="shared" si="7"/>
        <v>-1503.4658083380534</v>
      </c>
      <c r="O14" s="7">
        <f t="shared" si="8"/>
        <v>2.0401623314019477</v>
      </c>
      <c r="P14" s="7">
        <f t="shared" si="9"/>
        <v>1.8867080579719688</v>
      </c>
      <c r="Q14" s="7">
        <f t="shared" si="10"/>
        <v>1.85024196735243</v>
      </c>
      <c r="R14" s="3">
        <f t="shared" si="11"/>
        <v>1.8357384087665083</v>
      </c>
      <c r="S14" s="7">
        <f t="shared" si="12"/>
        <v>1.4242418507234902</v>
      </c>
      <c r="T14" s="7">
        <f t="shared" si="13"/>
        <v>0.98266420542577748</v>
      </c>
      <c r="U14" s="7">
        <f t="shared" si="14"/>
        <v>1.85572277804485</v>
      </c>
      <c r="V14" s="4">
        <f t="shared" si="15"/>
        <v>2.2029619827978877</v>
      </c>
      <c r="X14" s="7">
        <f t="shared" si="16"/>
        <v>1.6842418507234811</v>
      </c>
      <c r="Y14" s="7">
        <f t="shared" si="17"/>
        <v>1.2426642054257684</v>
      </c>
      <c r="Z14" s="7">
        <f t="shared" si="18"/>
        <v>2.1157227780448409</v>
      </c>
      <c r="AA14" s="4">
        <f t="shared" si="19"/>
        <v>2.4629619827978786</v>
      </c>
      <c r="AC14" t="s">
        <v>6708</v>
      </c>
    </row>
    <row r="15" spans="1:39">
      <c r="A15" t="s">
        <v>5608</v>
      </c>
      <c r="B15">
        <v>-1504.4338274199999</v>
      </c>
      <c r="C15">
        <v>181.42099999999999</v>
      </c>
      <c r="D15">
        <v>173.054</v>
      </c>
      <c r="E15">
        <v>169.02199999999999</v>
      </c>
      <c r="F15" s="3">
        <f t="shared" si="2"/>
        <v>2.1044660600514198</v>
      </c>
      <c r="G15" s="4">
        <f t="shared" si="3"/>
        <v>3.2994181811218652</v>
      </c>
      <c r="H15" s="4">
        <f t="shared" si="4"/>
        <v>3.8254181811218473</v>
      </c>
      <c r="I15">
        <v>-1501.45991284314</v>
      </c>
      <c r="J15">
        <v>-1502.7773914649099</v>
      </c>
      <c r="K15">
        <v>-1503.1701530405101</v>
      </c>
      <c r="L15">
        <f t="shared" si="5"/>
        <v>-1503.3871958555578</v>
      </c>
      <c r="M15">
        <f t="shared" si="6"/>
        <v>-1503.4426380360485</v>
      </c>
      <c r="N15" s="6">
        <f t="shared" si="7"/>
        <v>-1503.464688903289</v>
      </c>
      <c r="O15" s="7">
        <f t="shared" si="8"/>
        <v>2.8142171431940315</v>
      </c>
      <c r="P15" s="7">
        <f t="shared" si="9"/>
        <v>2.9159184988824753</v>
      </c>
      <c r="Q15" s="7">
        <f t="shared" si="10"/>
        <v>2.6456768369952428</v>
      </c>
      <c r="R15" s="3">
        <f t="shared" si="11"/>
        <v>2.5381943580609163</v>
      </c>
      <c r="S15" s="7">
        <f t="shared" si="12"/>
        <v>3.7382966625155518</v>
      </c>
      <c r="T15" s="7">
        <f t="shared" si="13"/>
        <v>3.5518746463363016</v>
      </c>
      <c r="U15" s="7">
        <f t="shared" si="14"/>
        <v>4.1911576476876462</v>
      </c>
      <c r="V15" s="4">
        <f t="shared" si="15"/>
        <v>4.4454179320922833</v>
      </c>
      <c r="X15" s="7">
        <f t="shared" si="16"/>
        <v>4.2642966625155339</v>
      </c>
      <c r="Y15" s="7">
        <f t="shared" si="17"/>
        <v>4.0778746463362836</v>
      </c>
      <c r="Z15" s="7">
        <f t="shared" si="18"/>
        <v>4.7171576476876282</v>
      </c>
      <c r="AA15" s="4">
        <f t="shared" si="19"/>
        <v>4.9714179320922653</v>
      </c>
      <c r="AC15" t="s">
        <v>6709</v>
      </c>
    </row>
    <row r="16" spans="1:39">
      <c r="A16" t="s">
        <v>5609</v>
      </c>
      <c r="B16">
        <v>-1504.4338028899999</v>
      </c>
      <c r="C16">
        <v>180.161</v>
      </c>
      <c r="D16">
        <v>171.63900000000001</v>
      </c>
      <c r="E16">
        <v>167.536</v>
      </c>
      <c r="F16" s="3">
        <f t="shared" si="2"/>
        <v>2.1198588680982078</v>
      </c>
      <c r="G16" s="4">
        <f t="shared" si="3"/>
        <v>2.0548109891686579</v>
      </c>
      <c r="H16" s="4">
        <f t="shared" si="4"/>
        <v>2.3548109891686408</v>
      </c>
      <c r="I16">
        <v>-1501.4566210763301</v>
      </c>
      <c r="J16">
        <v>-1502.77673248729</v>
      </c>
      <c r="K16">
        <v>-1503.1704343352501</v>
      </c>
      <c r="L16">
        <f t="shared" si="5"/>
        <v>-1503.38775548322</v>
      </c>
      <c r="M16">
        <f t="shared" si="6"/>
        <v>-1503.4435716606638</v>
      </c>
      <c r="N16" s="6">
        <f t="shared" si="7"/>
        <v>-1503.465771276693</v>
      </c>
      <c r="O16" s="7">
        <f t="shared" si="8"/>
        <v>2.6377020215224434</v>
      </c>
      <c r="P16" s="7">
        <f t="shared" si="9"/>
        <v>2.5647468244257099</v>
      </c>
      <c r="Q16" s="7">
        <f t="shared" si="10"/>
        <v>2.0598185214607874</v>
      </c>
      <c r="R16" s="3">
        <f t="shared" si="11"/>
        <v>1.8589947645283988</v>
      </c>
      <c r="S16" s="7">
        <f t="shared" si="12"/>
        <v>2.3017815408439901</v>
      </c>
      <c r="T16" s="7">
        <f t="shared" si="13"/>
        <v>1.9407029718795457</v>
      </c>
      <c r="U16" s="7">
        <f t="shared" si="14"/>
        <v>2.3452993321532176</v>
      </c>
      <c r="V16" s="4">
        <f t="shared" si="15"/>
        <v>2.5062183385597905</v>
      </c>
      <c r="X16" s="7">
        <f t="shared" si="16"/>
        <v>2.6017815408439731</v>
      </c>
      <c r="Y16" s="7">
        <f t="shared" si="17"/>
        <v>2.2407029718795286</v>
      </c>
      <c r="Z16" s="7">
        <f t="shared" si="18"/>
        <v>2.6452993321532006</v>
      </c>
      <c r="AA16" s="4">
        <f t="shared" si="19"/>
        <v>2.8062183385597734</v>
      </c>
      <c r="AC16" t="s">
        <v>6710</v>
      </c>
    </row>
    <row r="17" spans="1:29">
      <c r="A17" t="s">
        <v>5610</v>
      </c>
      <c r="B17">
        <v>-1504.4337955799999</v>
      </c>
      <c r="C17">
        <v>181.73099999999999</v>
      </c>
      <c r="D17">
        <v>173.53100000000001</v>
      </c>
      <c r="E17">
        <v>169.572</v>
      </c>
      <c r="F17" s="3">
        <f t="shared" si="2"/>
        <v>2.1244459625437542</v>
      </c>
      <c r="G17" s="4">
        <f t="shared" si="3"/>
        <v>3.629398083614177</v>
      </c>
      <c r="H17" s="4">
        <f t="shared" si="4"/>
        <v>4.3953980836141682</v>
      </c>
      <c r="I17">
        <v>-1501.46217549415</v>
      </c>
      <c r="J17">
        <v>-1502.7788449549701</v>
      </c>
      <c r="K17">
        <v>-1503.17094097827</v>
      </c>
      <c r="L17">
        <f t="shared" si="5"/>
        <v>-1503.3882748196927</v>
      </c>
      <c r="M17">
        <f t="shared" si="6"/>
        <v>-1503.4429642356274</v>
      </c>
      <c r="N17" s="6">
        <f t="shared" si="7"/>
        <v>-1503.4647157078737</v>
      </c>
      <c r="O17" s="7">
        <f t="shared" si="8"/>
        <v>2.3197787134331231</v>
      </c>
      <c r="P17" s="7">
        <f t="shared" si="9"/>
        <v>2.2388582540881812</v>
      </c>
      <c r="Q17" s="7">
        <f t="shared" si="10"/>
        <v>2.4409835023259019</v>
      </c>
      <c r="R17" s="3">
        <f t="shared" si="11"/>
        <v>2.5213742265497046</v>
      </c>
      <c r="S17" s="7">
        <f t="shared" si="12"/>
        <v>3.5538582327546635</v>
      </c>
      <c r="T17" s="7">
        <f t="shared" si="13"/>
        <v>3.1848144015419848</v>
      </c>
      <c r="U17" s="7">
        <f t="shared" si="14"/>
        <v>4.2964643130183049</v>
      </c>
      <c r="V17" s="4">
        <f t="shared" si="15"/>
        <v>4.7385978005810898</v>
      </c>
      <c r="X17" s="7">
        <f t="shared" si="16"/>
        <v>4.3198582327546546</v>
      </c>
      <c r="Y17" s="7">
        <f t="shared" si="17"/>
        <v>3.9508144015419759</v>
      </c>
      <c r="Z17" s="7">
        <f t="shared" si="18"/>
        <v>5.062464313018296</v>
      </c>
      <c r="AA17" s="4">
        <f t="shared" si="19"/>
        <v>5.5045978005810809</v>
      </c>
      <c r="AC17" t="s">
        <v>6711</v>
      </c>
    </row>
    <row r="18" spans="1:29">
      <c r="A18" t="s">
        <v>5611</v>
      </c>
      <c r="B18">
        <v>-1504.4336863799999</v>
      </c>
      <c r="C18">
        <v>180.834</v>
      </c>
      <c r="D18">
        <v>172.43700000000001</v>
      </c>
      <c r="E18">
        <v>168.39099999999999</v>
      </c>
      <c r="F18" s="3">
        <f t="shared" si="2"/>
        <v>2.1929699999419627</v>
      </c>
      <c r="G18" s="4">
        <f t="shared" si="3"/>
        <v>2.8009221210124053</v>
      </c>
      <c r="H18" s="4">
        <f t="shared" si="4"/>
        <v>3.2829221210123762</v>
      </c>
      <c r="I18">
        <v>-1501.4621716909801</v>
      </c>
      <c r="J18">
        <v>-1502.77878279796</v>
      </c>
      <c r="K18">
        <v>-1503.1712840621899</v>
      </c>
      <c r="L18">
        <f t="shared" si="5"/>
        <v>-1503.3881856531909</v>
      </c>
      <c r="M18">
        <f t="shared" si="6"/>
        <v>-1503.4435884623063</v>
      </c>
      <c r="N18" s="6">
        <f t="shared" si="7"/>
        <v>-1503.4656236704764</v>
      </c>
      <c r="O18" s="7">
        <f t="shared" si="8"/>
        <v>2.1044902943889432</v>
      </c>
      <c r="P18" s="7">
        <f t="shared" si="9"/>
        <v>2.2948110810282123</v>
      </c>
      <c r="Q18" s="7">
        <f t="shared" si="10"/>
        <v>2.0492753312018221</v>
      </c>
      <c r="R18" s="3">
        <f t="shared" si="11"/>
        <v>1.9516190677132463</v>
      </c>
      <c r="S18" s="7">
        <f t="shared" si="12"/>
        <v>2.4415698137104869</v>
      </c>
      <c r="T18" s="7">
        <f t="shared" si="13"/>
        <v>2.3437672284820223</v>
      </c>
      <c r="U18" s="7">
        <f t="shared" si="14"/>
        <v>3.007756141894248</v>
      </c>
      <c r="V18" s="4">
        <f t="shared" si="15"/>
        <v>3.2718426417446267</v>
      </c>
      <c r="X18" s="7">
        <f t="shared" si="16"/>
        <v>2.9235698137104578</v>
      </c>
      <c r="Y18" s="7">
        <f t="shared" si="17"/>
        <v>2.8257672284819932</v>
      </c>
      <c r="Z18" s="7">
        <f t="shared" si="18"/>
        <v>3.4897561418942189</v>
      </c>
      <c r="AA18" s="4">
        <f t="shared" si="19"/>
        <v>3.7538426417445976</v>
      </c>
      <c r="AC18" t="s">
        <v>6712</v>
      </c>
    </row>
    <row r="19" spans="1:29">
      <c r="A19" t="s">
        <v>5612</v>
      </c>
      <c r="B19">
        <v>-1504.4336200600001</v>
      </c>
      <c r="C19">
        <v>181.27500000000001</v>
      </c>
      <c r="D19">
        <v>172.95699999999999</v>
      </c>
      <c r="E19">
        <v>168.94300000000001</v>
      </c>
      <c r="F19" s="3">
        <f t="shared" si="2"/>
        <v>2.2345864298940126</v>
      </c>
      <c r="G19" s="4">
        <f t="shared" si="3"/>
        <v>3.2835385509644652</v>
      </c>
      <c r="H19" s="4">
        <f t="shared" si="4"/>
        <v>3.8765385509644545</v>
      </c>
      <c r="I19">
        <v>-1501.4618383401701</v>
      </c>
      <c r="J19">
        <v>-1502.7788157216801</v>
      </c>
      <c r="K19">
        <v>-1503.17159474452</v>
      </c>
      <c r="L19">
        <f t="shared" si="5"/>
        <v>-1503.3883881096933</v>
      </c>
      <c r="M19">
        <f t="shared" si="6"/>
        <v>-1503.4440918443765</v>
      </c>
      <c r="N19" s="6">
        <f t="shared" si="7"/>
        <v>-1503.4662467388525</v>
      </c>
      <c r="O19" s="7">
        <f t="shared" si="8"/>
        <v>1.9095341807630601</v>
      </c>
      <c r="P19" s="7">
        <f t="shared" si="9"/>
        <v>2.1677677024398108</v>
      </c>
      <c r="Q19" s="7">
        <f t="shared" si="10"/>
        <v>1.7333982999639299</v>
      </c>
      <c r="R19" s="3">
        <f t="shared" si="11"/>
        <v>1.5606377425160993</v>
      </c>
      <c r="S19" s="7">
        <f t="shared" si="12"/>
        <v>2.6876137000845972</v>
      </c>
      <c r="T19" s="7">
        <f t="shared" si="13"/>
        <v>2.6577238498936424</v>
      </c>
      <c r="U19" s="7">
        <f t="shared" si="14"/>
        <v>3.1328791106563472</v>
      </c>
      <c r="V19" s="4">
        <f t="shared" si="15"/>
        <v>3.3218613165474835</v>
      </c>
      <c r="X19" s="7">
        <f t="shared" si="16"/>
        <v>3.2806137000845865</v>
      </c>
      <c r="Y19" s="7">
        <f t="shared" si="17"/>
        <v>3.2507238498936317</v>
      </c>
      <c r="Z19" s="7">
        <f t="shared" si="18"/>
        <v>3.7258791106563365</v>
      </c>
      <c r="AA19" s="4">
        <f t="shared" si="19"/>
        <v>3.9148613165474728</v>
      </c>
      <c r="AC19" t="s">
        <v>6713</v>
      </c>
    </row>
    <row r="20" spans="1:29">
      <c r="A20" t="s">
        <v>5613</v>
      </c>
      <c r="B20">
        <v>-1504.43354585</v>
      </c>
      <c r="C20">
        <v>180.04300000000001</v>
      </c>
      <c r="D20">
        <v>171.494</v>
      </c>
      <c r="E20">
        <v>167.37799999999999</v>
      </c>
      <c r="F20" s="3">
        <f t="shared" si="2"/>
        <v>2.2811539099476499</v>
      </c>
      <c r="G20" s="4">
        <f t="shared" si="3"/>
        <v>2.0981060310180908</v>
      </c>
      <c r="H20" s="4">
        <f t="shared" si="4"/>
        <v>2.3581060310180533</v>
      </c>
      <c r="I20">
        <v>-1501.4566911561401</v>
      </c>
      <c r="J20">
        <v>-1502.7766559371501</v>
      </c>
      <c r="K20">
        <v>-1503.1703561926799</v>
      </c>
      <c r="L20">
        <f t="shared" si="5"/>
        <v>-1503.3876110643605</v>
      </c>
      <c r="M20">
        <f t="shared" si="6"/>
        <v>-1503.4434924133186</v>
      </c>
      <c r="N20" s="6">
        <f t="shared" si="7"/>
        <v>-1503.4657179498361</v>
      </c>
      <c r="O20" s="7">
        <f t="shared" si="8"/>
        <v>2.6867372266435727</v>
      </c>
      <c r="P20" s="7">
        <f t="shared" si="9"/>
        <v>2.6553710307180691</v>
      </c>
      <c r="Q20" s="7">
        <f t="shared" si="10"/>
        <v>2.1095469834134204</v>
      </c>
      <c r="R20" s="3">
        <f t="shared" si="11"/>
        <v>1.8924578738472515</v>
      </c>
      <c r="S20" s="7">
        <f t="shared" si="12"/>
        <v>2.232816745965124</v>
      </c>
      <c r="T20" s="7">
        <f t="shared" si="13"/>
        <v>1.9133271781718975</v>
      </c>
      <c r="U20" s="7">
        <f t="shared" si="14"/>
        <v>2.2770277941058339</v>
      </c>
      <c r="V20" s="4">
        <f t="shared" si="15"/>
        <v>2.4216814478786262</v>
      </c>
      <c r="X20" s="7">
        <f t="shared" si="16"/>
        <v>2.4928167459650865</v>
      </c>
      <c r="Y20" s="7">
        <f t="shared" si="17"/>
        <v>2.1733271781718599</v>
      </c>
      <c r="Z20" s="7">
        <f t="shared" si="18"/>
        <v>2.5370277941057964</v>
      </c>
      <c r="AA20" s="4">
        <f t="shared" si="19"/>
        <v>2.6816814478785886</v>
      </c>
      <c r="AC20" t="s">
        <v>6714</v>
      </c>
    </row>
    <row r="21" spans="1:29">
      <c r="A21" t="s">
        <v>5614</v>
      </c>
      <c r="B21">
        <v>-1504.4333558000001</v>
      </c>
      <c r="C21">
        <v>181.64599999999999</v>
      </c>
      <c r="D21">
        <v>173.44200000000001</v>
      </c>
      <c r="E21">
        <v>169.48099999999999</v>
      </c>
      <c r="F21" s="3">
        <f t="shared" si="2"/>
        <v>2.4004120903605397</v>
      </c>
      <c r="G21" s="4">
        <f t="shared" si="3"/>
        <v>3.8203642114309559</v>
      </c>
      <c r="H21" s="4">
        <f t="shared" si="4"/>
        <v>4.5803642114309469</v>
      </c>
      <c r="I21">
        <v>-1501.4622483994301</v>
      </c>
      <c r="J21">
        <v>-1502.7786007421</v>
      </c>
      <c r="K21">
        <v>-1503.17080181085</v>
      </c>
      <c r="L21">
        <f t="shared" si="5"/>
        <v>-1503.3878838264218</v>
      </c>
      <c r="M21">
        <f t="shared" si="6"/>
        <v>-1503.4428979452673</v>
      </c>
      <c r="N21" s="6">
        <f t="shared" si="7"/>
        <v>-1503.4647785607171</v>
      </c>
      <c r="O21" s="7">
        <f t="shared" si="8"/>
        <v>2.4071075915749907</v>
      </c>
      <c r="P21" s="7">
        <f t="shared" si="9"/>
        <v>2.4842102460215831</v>
      </c>
      <c r="Q21" s="7">
        <f t="shared" si="10"/>
        <v>2.4825813330531177</v>
      </c>
      <c r="R21" s="3">
        <f t="shared" si="11"/>
        <v>2.4819334701611639</v>
      </c>
      <c r="S21" s="7">
        <f t="shared" si="12"/>
        <v>3.5561871108965022</v>
      </c>
      <c r="T21" s="7">
        <f t="shared" si="13"/>
        <v>3.345166393475381</v>
      </c>
      <c r="U21" s="7">
        <f t="shared" si="14"/>
        <v>4.2530621437455238</v>
      </c>
      <c r="V21" s="4">
        <f t="shared" si="15"/>
        <v>4.6141570441925239</v>
      </c>
      <c r="X21" s="7">
        <f t="shared" si="16"/>
        <v>4.3161871108964931</v>
      </c>
      <c r="Y21" s="7">
        <f t="shared" si="17"/>
        <v>4.1051663934753719</v>
      </c>
      <c r="Z21" s="7">
        <f t="shared" si="18"/>
        <v>5.0130621437455147</v>
      </c>
      <c r="AA21" s="4">
        <f t="shared" si="19"/>
        <v>5.3741570441925148</v>
      </c>
      <c r="AC21" t="s">
        <v>6715</v>
      </c>
    </row>
    <row r="22" spans="1:29">
      <c r="A22" t="s">
        <v>5615</v>
      </c>
      <c r="B22">
        <v>-1504.4330156799999</v>
      </c>
      <c r="C22">
        <v>180.06100000000001</v>
      </c>
      <c r="D22">
        <v>171.488</v>
      </c>
      <c r="E22">
        <v>167.36199999999999</v>
      </c>
      <c r="F22" s="3">
        <f t="shared" si="2"/>
        <v>2.6138406215923262</v>
      </c>
      <c r="G22" s="4">
        <f t="shared" si="3"/>
        <v>2.4487927426627607</v>
      </c>
      <c r="H22" s="4">
        <f t="shared" si="4"/>
        <v>2.6747927426627314</v>
      </c>
      <c r="I22">
        <v>-1501.4615171718999</v>
      </c>
      <c r="J22">
        <v>-1502.77804470298</v>
      </c>
      <c r="K22">
        <v>-1503.17060098653</v>
      </c>
      <c r="L22">
        <f t="shared" si="5"/>
        <v>-1503.3874088745085</v>
      </c>
      <c r="M22">
        <f t="shared" si="6"/>
        <v>-1503.4429435572313</v>
      </c>
      <c r="N22" s="6">
        <f t="shared" si="7"/>
        <v>-1503.4650312151323</v>
      </c>
      <c r="O22" s="7">
        <f t="shared" si="8"/>
        <v>2.5331267602173262</v>
      </c>
      <c r="P22" s="7">
        <f t="shared" si="9"/>
        <v>2.7822470836275173</v>
      </c>
      <c r="Q22" s="7">
        <f t="shared" si="10"/>
        <v>2.4539593923486929</v>
      </c>
      <c r="R22" s="3">
        <f t="shared" si="11"/>
        <v>2.3233904244469374</v>
      </c>
      <c r="S22" s="7">
        <f t="shared" si="12"/>
        <v>2.0972062795388808</v>
      </c>
      <c r="T22" s="7">
        <f t="shared" si="13"/>
        <v>2.0582032310813361</v>
      </c>
      <c r="U22" s="7">
        <f t="shared" si="14"/>
        <v>2.6394402030411186</v>
      </c>
      <c r="V22" s="4">
        <f t="shared" si="15"/>
        <v>2.8706139984783192</v>
      </c>
      <c r="X22" s="7">
        <f t="shared" si="16"/>
        <v>2.3232062795388515</v>
      </c>
      <c r="Y22" s="7">
        <f t="shared" si="17"/>
        <v>2.2842032310813067</v>
      </c>
      <c r="Z22" s="7">
        <f t="shared" si="18"/>
        <v>2.8654402030410893</v>
      </c>
      <c r="AA22" s="4">
        <f t="shared" si="19"/>
        <v>3.0966139984782899</v>
      </c>
      <c r="AC22" t="s">
        <v>6716</v>
      </c>
    </row>
    <row r="23" spans="1:29">
      <c r="A23" t="s">
        <v>5616</v>
      </c>
      <c r="B23">
        <v>-1504.4325921</v>
      </c>
      <c r="C23">
        <v>179.75800000000001</v>
      </c>
      <c r="D23">
        <v>171.22200000000001</v>
      </c>
      <c r="E23">
        <v>167.108</v>
      </c>
      <c r="F23" s="3">
        <f t="shared" si="2"/>
        <v>2.8796410955775809</v>
      </c>
      <c r="G23" s="4">
        <f t="shared" si="3"/>
        <v>2.4115932166480434</v>
      </c>
      <c r="H23" s="4">
        <f t="shared" si="4"/>
        <v>2.6865932166480206</v>
      </c>
      <c r="I23">
        <v>-1501.4601165417801</v>
      </c>
      <c r="J23">
        <v>-1502.7779398969899</v>
      </c>
      <c r="K23">
        <v>-1503.1695552475301</v>
      </c>
      <c r="L23">
        <f t="shared" si="5"/>
        <v>-1503.3879038499729</v>
      </c>
      <c r="M23">
        <f t="shared" si="6"/>
        <v>-1503.4412450300185</v>
      </c>
      <c r="N23" s="6">
        <f t="shared" si="7"/>
        <v>-1503.4624602720821</v>
      </c>
      <c r="O23" s="7">
        <f t="shared" si="8"/>
        <v>3.1893379171699987</v>
      </c>
      <c r="P23" s="7">
        <f t="shared" si="9"/>
        <v>2.4716452774904831</v>
      </c>
      <c r="Q23" s="7">
        <f t="shared" si="10"/>
        <v>3.5198013543506566</v>
      </c>
      <c r="R23" s="3">
        <f t="shared" si="11"/>
        <v>3.9366816123808483</v>
      </c>
      <c r="S23" s="7">
        <f t="shared" si="12"/>
        <v>2.4504174364915343</v>
      </c>
      <c r="T23" s="7">
        <f t="shared" si="13"/>
        <v>1.4446014249443238</v>
      </c>
      <c r="U23" s="7">
        <f t="shared" si="14"/>
        <v>3.4022821650430899</v>
      </c>
      <c r="V23" s="4">
        <f t="shared" si="15"/>
        <v>4.1809051864122466</v>
      </c>
      <c r="X23" s="7">
        <f t="shared" si="16"/>
        <v>2.7254174364915116</v>
      </c>
      <c r="Y23" s="7">
        <f t="shared" si="17"/>
        <v>1.719601424944301</v>
      </c>
      <c r="Z23" s="7">
        <f t="shared" si="18"/>
        <v>3.6772821650430672</v>
      </c>
      <c r="AA23" s="4">
        <f t="shared" si="19"/>
        <v>4.4559051864122239</v>
      </c>
      <c r="AC23" t="s">
        <v>6717</v>
      </c>
    </row>
    <row r="24" spans="1:29">
      <c r="A24" t="s">
        <v>5617</v>
      </c>
      <c r="B24">
        <v>-1504.4324848700001</v>
      </c>
      <c r="C24">
        <v>181.893</v>
      </c>
      <c r="D24">
        <v>173.73699999999999</v>
      </c>
      <c r="E24">
        <v>169.797</v>
      </c>
      <c r="F24" s="3">
        <f t="shared" si="2"/>
        <v>2.9469289392075524</v>
      </c>
      <c r="G24" s="4">
        <f t="shared" si="3"/>
        <v>4.613881060278004</v>
      </c>
      <c r="H24" s="4">
        <f t="shared" si="4"/>
        <v>5.4428810602779834</v>
      </c>
      <c r="I24">
        <v>-1501.45988942287</v>
      </c>
      <c r="J24">
        <v>-1502.7764009172799</v>
      </c>
      <c r="K24">
        <v>-1503.16914608818</v>
      </c>
      <c r="L24">
        <f t="shared" si="5"/>
        <v>-1503.3857576661212</v>
      </c>
      <c r="M24">
        <f t="shared" si="6"/>
        <v>-1503.4416197026799</v>
      </c>
      <c r="N24" s="6">
        <f t="shared" si="7"/>
        <v>-1503.4638375581292</v>
      </c>
      <c r="O24" s="7">
        <f t="shared" si="8"/>
        <v>3.4460892963440539</v>
      </c>
      <c r="P24" s="7">
        <f t="shared" si="9"/>
        <v>3.8183960331564339</v>
      </c>
      <c r="Q24" s="7">
        <f t="shared" si="10"/>
        <v>3.2846906999712986</v>
      </c>
      <c r="R24" s="3">
        <f t="shared" si="11"/>
        <v>3.072421533642447</v>
      </c>
      <c r="S24" s="7">
        <f t="shared" si="12"/>
        <v>4.8421688156655875</v>
      </c>
      <c r="T24" s="7">
        <f t="shared" si="13"/>
        <v>4.9263521806102517</v>
      </c>
      <c r="U24" s="7">
        <f t="shared" si="14"/>
        <v>5.3021715106637259</v>
      </c>
      <c r="V24" s="4">
        <f t="shared" si="15"/>
        <v>5.4516451076738406</v>
      </c>
      <c r="X24" s="7">
        <f t="shared" si="16"/>
        <v>5.6711688156655669</v>
      </c>
      <c r="Y24" s="7">
        <f t="shared" si="17"/>
        <v>5.755352180610231</v>
      </c>
      <c r="Z24" s="7">
        <f t="shared" si="18"/>
        <v>6.1311715106637052</v>
      </c>
      <c r="AA24" s="4">
        <f t="shared" si="19"/>
        <v>6.2806451076738199</v>
      </c>
      <c r="AC24" t="s">
        <v>6718</v>
      </c>
    </row>
    <row r="25" spans="1:29">
      <c r="A25" t="s">
        <v>5618</v>
      </c>
      <c r="B25">
        <v>-1504.43231242</v>
      </c>
      <c r="C25">
        <v>181.52</v>
      </c>
      <c r="D25">
        <v>173.262</v>
      </c>
      <c r="E25">
        <v>169.27600000000001</v>
      </c>
      <c r="F25" s="3">
        <f t="shared" si="2"/>
        <v>3.0551429525053972</v>
      </c>
      <c r="G25" s="4">
        <f t="shared" si="3"/>
        <v>4.3490950735758531</v>
      </c>
      <c r="H25" s="4">
        <f t="shared" si="4"/>
        <v>5.0300950735758363</v>
      </c>
      <c r="I25">
        <v>-1501.4600544636501</v>
      </c>
      <c r="J25">
        <v>-1502.7768568109</v>
      </c>
      <c r="K25">
        <v>-1503.1689365805</v>
      </c>
      <c r="L25">
        <f t="shared" si="5"/>
        <v>-1503.3863481830556</v>
      </c>
      <c r="M25">
        <f t="shared" si="6"/>
        <v>-1503.4409485615774</v>
      </c>
      <c r="N25" s="6">
        <f t="shared" si="7"/>
        <v>-1503.4626646212168</v>
      </c>
      <c r="O25" s="7">
        <f t="shared" si="8"/>
        <v>3.5775573558565279</v>
      </c>
      <c r="P25" s="7">
        <f t="shared" si="9"/>
        <v>3.4478410469217917</v>
      </c>
      <c r="Q25" s="7">
        <f t="shared" si="10"/>
        <v>3.705838117586489</v>
      </c>
      <c r="R25" s="3">
        <f t="shared" si="11"/>
        <v>3.808450589027613</v>
      </c>
      <c r="S25" s="7">
        <f t="shared" si="12"/>
        <v>4.6006368751780826</v>
      </c>
      <c r="T25" s="7">
        <f t="shared" si="13"/>
        <v>4.1827971943756097</v>
      </c>
      <c r="U25" s="7">
        <f t="shared" si="14"/>
        <v>5.3503189282789094</v>
      </c>
      <c r="V25" s="4">
        <f t="shared" si="15"/>
        <v>5.81467416305901</v>
      </c>
      <c r="X25" s="7">
        <f t="shared" si="16"/>
        <v>5.2816368751780658</v>
      </c>
      <c r="Y25" s="7">
        <f t="shared" si="17"/>
        <v>4.8637971943755929</v>
      </c>
      <c r="Z25" s="7">
        <f t="shared" si="18"/>
        <v>6.0313189282788926</v>
      </c>
      <c r="AA25" s="4">
        <f t="shared" si="19"/>
        <v>6.4956741630589931</v>
      </c>
      <c r="AC25" t="s">
        <v>6719</v>
      </c>
    </row>
    <row r="26" spans="1:29">
      <c r="A26" t="s">
        <v>5619</v>
      </c>
      <c r="B26">
        <v>-1504.43228503</v>
      </c>
      <c r="C26">
        <v>180.95500000000001</v>
      </c>
      <c r="D26">
        <v>172.678</v>
      </c>
      <c r="E26">
        <v>168.68299999999999</v>
      </c>
      <c r="F26" s="3">
        <f t="shared" si="2"/>
        <v>3.072330437719081</v>
      </c>
      <c r="G26" s="4">
        <f t="shared" si="3"/>
        <v>3.8012825587895236</v>
      </c>
      <c r="H26" s="4">
        <f t="shared" si="4"/>
        <v>4.4542825587894868</v>
      </c>
      <c r="I26">
        <v>-1501.4603460083599</v>
      </c>
      <c r="J26">
        <v>-1502.77719035771</v>
      </c>
      <c r="K26">
        <v>-1503.16944427879</v>
      </c>
      <c r="L26">
        <f t="shared" si="5"/>
        <v>-1503.3867011708378</v>
      </c>
      <c r="M26">
        <f t="shared" si="6"/>
        <v>-1503.4415770804067</v>
      </c>
      <c r="N26" s="6">
        <f t="shared" si="7"/>
        <v>-1503.4634027262578</v>
      </c>
      <c r="O26" s="7">
        <f t="shared" si="8"/>
        <v>3.2589718557517631</v>
      </c>
      <c r="P26" s="7">
        <f t="shared" si="9"/>
        <v>3.2263378602026593</v>
      </c>
      <c r="Q26" s="7">
        <f t="shared" si="10"/>
        <v>3.3114365813240862</v>
      </c>
      <c r="R26" s="3">
        <f t="shared" si="11"/>
        <v>3.3452826638590563</v>
      </c>
      <c r="S26" s="7">
        <f t="shared" si="12"/>
        <v>3.7170513750733107</v>
      </c>
      <c r="T26" s="7">
        <f t="shared" si="13"/>
        <v>3.3962940076564792</v>
      </c>
      <c r="U26" s="7">
        <f t="shared" si="14"/>
        <v>4.3909173920165188</v>
      </c>
      <c r="V26" s="4">
        <f t="shared" si="15"/>
        <v>4.7865062378904497</v>
      </c>
      <c r="X26" s="7">
        <f t="shared" si="16"/>
        <v>4.3700513750732739</v>
      </c>
      <c r="Y26" s="7">
        <f t="shared" si="17"/>
        <v>4.0492940076564423</v>
      </c>
      <c r="Z26" s="7">
        <f t="shared" si="18"/>
        <v>5.0439173920164819</v>
      </c>
      <c r="AA26" s="4">
        <f t="shared" si="19"/>
        <v>5.4395062378904129</v>
      </c>
      <c r="AC26" t="s">
        <v>6720</v>
      </c>
    </row>
    <row r="27" spans="1:29">
      <c r="A27" t="s">
        <v>5620</v>
      </c>
      <c r="B27">
        <v>-1504.43224085</v>
      </c>
      <c r="C27">
        <v>180.75700000000001</v>
      </c>
      <c r="D27">
        <v>172.38399999999999</v>
      </c>
      <c r="E27">
        <v>168.34399999999999</v>
      </c>
      <c r="F27" s="3">
        <f t="shared" si="2"/>
        <v>3.1000538074489739</v>
      </c>
      <c r="G27" s="4">
        <f t="shared" si="3"/>
        <v>3.6310059285194143</v>
      </c>
      <c r="H27" s="4">
        <f t="shared" si="4"/>
        <v>4.1430059285193863</v>
      </c>
      <c r="I27">
        <v>-1501.45855677953</v>
      </c>
      <c r="J27">
        <v>-1502.7763103187001</v>
      </c>
      <c r="K27">
        <v>-1503.1689975192301</v>
      </c>
      <c r="L27">
        <f t="shared" si="5"/>
        <v>-1503.3862419568302</v>
      </c>
      <c r="M27">
        <f t="shared" si="6"/>
        <v>-1503.4414309158039</v>
      </c>
      <c r="N27" s="6">
        <f t="shared" si="7"/>
        <v>-1503.4633810699406</v>
      </c>
      <c r="O27" s="7">
        <f t="shared" si="8"/>
        <v>3.5393177238447033</v>
      </c>
      <c r="P27" s="7">
        <f t="shared" si="9"/>
        <v>3.5144990125082605</v>
      </c>
      <c r="Q27" s="7">
        <f t="shared" si="10"/>
        <v>3.4031562580889623</v>
      </c>
      <c r="R27" s="3">
        <f t="shared" si="11"/>
        <v>3.3588722085935783</v>
      </c>
      <c r="S27" s="7">
        <f t="shared" si="12"/>
        <v>3.7993972431662542</v>
      </c>
      <c r="T27" s="7">
        <f t="shared" si="13"/>
        <v>3.4864551599620768</v>
      </c>
      <c r="U27" s="7">
        <f t="shared" si="14"/>
        <v>4.2846370687813931</v>
      </c>
      <c r="V27" s="4">
        <f t="shared" si="15"/>
        <v>4.6020957826249571</v>
      </c>
      <c r="X27" s="7">
        <f t="shared" si="16"/>
        <v>4.3113972431662262</v>
      </c>
      <c r="Y27" s="7">
        <f t="shared" si="17"/>
        <v>3.9984551599620488</v>
      </c>
      <c r="Z27" s="7">
        <f t="shared" si="18"/>
        <v>4.7966370687813651</v>
      </c>
      <c r="AA27" s="4">
        <f t="shared" si="19"/>
        <v>5.1140957826249291</v>
      </c>
      <c r="AC27" t="s">
        <v>6721</v>
      </c>
    </row>
    <row r="28" spans="1:29">
      <c r="A28" t="s">
        <v>5621</v>
      </c>
      <c r="B28">
        <v>-1504.43222442</v>
      </c>
      <c r="C28">
        <v>180.76400000000001</v>
      </c>
      <c r="D28">
        <v>172.34299999999999</v>
      </c>
      <c r="E28">
        <v>168.28700000000001</v>
      </c>
      <c r="F28" s="3">
        <f t="shared" si="2"/>
        <v>3.110363788508657</v>
      </c>
      <c r="G28" s="4">
        <f t="shared" si="3"/>
        <v>3.6483159095791109</v>
      </c>
      <c r="H28" s="4">
        <f t="shared" si="4"/>
        <v>4.09631590957909</v>
      </c>
      <c r="I28">
        <v>-1501.4596852326399</v>
      </c>
      <c r="J28">
        <v>-1502.77661741407</v>
      </c>
      <c r="K28">
        <v>-1503.16898293181</v>
      </c>
      <c r="L28">
        <f t="shared" si="5"/>
        <v>-1503.3861688809034</v>
      </c>
      <c r="M28">
        <f t="shared" si="6"/>
        <v>-1503.4411931554996</v>
      </c>
      <c r="N28" s="6">
        <f t="shared" si="7"/>
        <v>-1503.4630778101687</v>
      </c>
      <c r="O28" s="7">
        <f t="shared" si="8"/>
        <v>3.5484714685269849</v>
      </c>
      <c r="P28" s="7">
        <f t="shared" si="9"/>
        <v>3.5603548508096301</v>
      </c>
      <c r="Q28" s="7">
        <f t="shared" si="10"/>
        <v>3.5523531077878343</v>
      </c>
      <c r="R28" s="3">
        <f t="shared" si="11"/>
        <v>3.5491705964624773</v>
      </c>
      <c r="S28" s="7">
        <f t="shared" si="12"/>
        <v>3.8155509878485248</v>
      </c>
      <c r="T28" s="7">
        <f t="shared" si="13"/>
        <v>3.5393109982634599</v>
      </c>
      <c r="U28" s="7">
        <f t="shared" si="14"/>
        <v>4.4408339184802514</v>
      </c>
      <c r="V28" s="4">
        <f t="shared" si="15"/>
        <v>4.799394170493855</v>
      </c>
      <c r="X28" s="7">
        <f t="shared" si="16"/>
        <v>4.2635509878485038</v>
      </c>
      <c r="Y28" s="7">
        <f t="shared" si="17"/>
        <v>3.9873109982634389</v>
      </c>
      <c r="Z28" s="7">
        <f t="shared" si="18"/>
        <v>4.8888339184802305</v>
      </c>
      <c r="AA28" s="4">
        <f t="shared" si="19"/>
        <v>5.2473941704938341</v>
      </c>
      <c r="AC28" t="s">
        <v>6722</v>
      </c>
    </row>
    <row r="29" spans="1:29">
      <c r="A29" t="s">
        <v>5622</v>
      </c>
      <c r="B29">
        <v>-1504.43214513</v>
      </c>
      <c r="C29">
        <v>180.38</v>
      </c>
      <c r="D29">
        <v>171.999</v>
      </c>
      <c r="E29">
        <v>167.95500000000001</v>
      </c>
      <c r="F29" s="3">
        <f t="shared" si="2"/>
        <v>3.1601190167828568</v>
      </c>
      <c r="G29" s="4">
        <f t="shared" si="3"/>
        <v>3.3140711378532899</v>
      </c>
      <c r="H29" s="4">
        <f t="shared" si="4"/>
        <v>3.8140711378532899</v>
      </c>
      <c r="I29">
        <v>-1501.46262133042</v>
      </c>
      <c r="J29">
        <v>-1502.7787411929301</v>
      </c>
      <c r="K29">
        <v>-1503.17020363452</v>
      </c>
      <c r="L29">
        <f t="shared" si="5"/>
        <v>-1503.387916672149</v>
      </c>
      <c r="M29">
        <f t="shared" si="6"/>
        <v>-1503.4417873338348</v>
      </c>
      <c r="N29" s="6">
        <f t="shared" si="7"/>
        <v>-1503.4632131651863</v>
      </c>
      <c r="O29" s="7">
        <f t="shared" si="8"/>
        <v>2.7824689212992304</v>
      </c>
      <c r="P29" s="7">
        <f t="shared" si="9"/>
        <v>2.4635992401572802</v>
      </c>
      <c r="Q29" s="7">
        <f t="shared" si="10"/>
        <v>3.1795005577699098</v>
      </c>
      <c r="R29" s="3">
        <f t="shared" si="11"/>
        <v>3.4642340370338398</v>
      </c>
      <c r="S29" s="7">
        <f t="shared" si="12"/>
        <v>2.6655484406207677</v>
      </c>
      <c r="T29" s="7">
        <f t="shared" si="13"/>
        <v>2.0585553876111078</v>
      </c>
      <c r="U29" s="7">
        <f t="shared" si="14"/>
        <v>3.6839813684623266</v>
      </c>
      <c r="V29" s="4">
        <f t="shared" si="15"/>
        <v>4.3304576110652135</v>
      </c>
      <c r="X29" s="7">
        <f t="shared" si="16"/>
        <v>3.1655484406207677</v>
      </c>
      <c r="Y29" s="7">
        <f t="shared" si="17"/>
        <v>2.5585553876111078</v>
      </c>
      <c r="Z29" s="7">
        <f t="shared" si="18"/>
        <v>4.1839813684623266</v>
      </c>
      <c r="AA29" s="4">
        <f t="shared" si="19"/>
        <v>4.8304576110652135</v>
      </c>
      <c r="AC29" t="s">
        <v>6723</v>
      </c>
    </row>
    <row r="30" spans="1:29">
      <c r="A30" t="s">
        <v>5623</v>
      </c>
      <c r="B30">
        <v>-1504.4320894800001</v>
      </c>
      <c r="C30">
        <v>180.52799999999999</v>
      </c>
      <c r="D30">
        <v>172.08500000000001</v>
      </c>
      <c r="E30">
        <v>168.01400000000001</v>
      </c>
      <c r="F30" s="3">
        <f t="shared" si="2"/>
        <v>3.1950399204089268</v>
      </c>
      <c r="G30" s="4">
        <f t="shared" si="3"/>
        <v>3.4969920414793592</v>
      </c>
      <c r="H30" s="4">
        <f t="shared" si="4"/>
        <v>3.9079920414793605</v>
      </c>
      <c r="I30">
        <v>-1501.4590274488301</v>
      </c>
      <c r="J30">
        <v>-1502.7763245065801</v>
      </c>
      <c r="K30">
        <v>-1503.1688600679499</v>
      </c>
      <c r="L30">
        <f t="shared" si="5"/>
        <v>-1503.3860448590244</v>
      </c>
      <c r="M30">
        <f t="shared" si="6"/>
        <v>-1503.4411882622878</v>
      </c>
      <c r="N30" s="6">
        <f t="shared" si="7"/>
        <v>-1503.4631202976766</v>
      </c>
      <c r="O30" s="7">
        <f t="shared" si="8"/>
        <v>3.625569707910226</v>
      </c>
      <c r="P30" s="7">
        <f t="shared" si="9"/>
        <v>3.6381797580562352</v>
      </c>
      <c r="Q30" s="7">
        <f t="shared" si="10"/>
        <v>3.5554236446657068</v>
      </c>
      <c r="R30" s="3">
        <f t="shared" si="11"/>
        <v>3.5225092816075083</v>
      </c>
      <c r="S30" s="7">
        <f t="shared" si="12"/>
        <v>3.6566492272317532</v>
      </c>
      <c r="T30" s="7">
        <f t="shared" si="13"/>
        <v>3.3811359055100354</v>
      </c>
      <c r="U30" s="7">
        <f t="shared" si="14"/>
        <v>4.2079044553581184</v>
      </c>
      <c r="V30" s="4">
        <f t="shared" si="15"/>
        <v>4.5367328556388884</v>
      </c>
      <c r="X30" s="7">
        <f t="shared" si="16"/>
        <v>4.0676492272317546</v>
      </c>
      <c r="Y30" s="7">
        <f t="shared" si="17"/>
        <v>3.7921359055100368</v>
      </c>
      <c r="Z30" s="7">
        <f t="shared" si="18"/>
        <v>4.6189044553581198</v>
      </c>
      <c r="AA30" s="4">
        <f t="shared" si="19"/>
        <v>4.9477328556388898</v>
      </c>
      <c r="AC30" t="s">
        <v>6724</v>
      </c>
    </row>
    <row r="31" spans="1:29">
      <c r="A31" t="s">
        <v>5624</v>
      </c>
      <c r="B31">
        <v>-1504.43197747</v>
      </c>
      <c r="C31">
        <v>181.714</v>
      </c>
      <c r="D31">
        <v>173.48</v>
      </c>
      <c r="E31">
        <v>169.50700000000001</v>
      </c>
      <c r="F31" s="3">
        <f t="shared" si="2"/>
        <v>3.2653272595454808</v>
      </c>
      <c r="G31" s="4">
        <f t="shared" si="3"/>
        <v>4.7532793806159077</v>
      </c>
      <c r="H31" s="4">
        <f t="shared" si="4"/>
        <v>5.471279380615897</v>
      </c>
      <c r="I31">
        <v>-1501.4610485818901</v>
      </c>
      <c r="J31">
        <v>-1502.7768750722701</v>
      </c>
      <c r="K31">
        <v>-1503.1689030186601</v>
      </c>
      <c r="L31">
        <f t="shared" si="5"/>
        <v>-1503.3859147621033</v>
      </c>
      <c r="M31">
        <f t="shared" si="6"/>
        <v>-1503.4408790465081</v>
      </c>
      <c r="N31" s="6">
        <f t="shared" si="7"/>
        <v>-1503.462739841442</v>
      </c>
      <c r="O31" s="7">
        <f t="shared" si="8"/>
        <v>3.5986177292486032</v>
      </c>
      <c r="P31" s="7">
        <f t="shared" si="9"/>
        <v>3.7198168119744799</v>
      </c>
      <c r="Q31" s="7">
        <f t="shared" si="10"/>
        <v>3.7494594839648241</v>
      </c>
      <c r="R31" s="3">
        <f t="shared" si="11"/>
        <v>3.7612491831232324</v>
      </c>
      <c r="S31" s="7">
        <f t="shared" si="12"/>
        <v>4.8156972485701317</v>
      </c>
      <c r="T31" s="7">
        <f t="shared" si="13"/>
        <v>4.6487729594282996</v>
      </c>
      <c r="U31" s="7">
        <f t="shared" si="14"/>
        <v>5.5879402946572441</v>
      </c>
      <c r="V31" s="4">
        <f t="shared" si="15"/>
        <v>5.9614727571546098</v>
      </c>
      <c r="X31" s="7">
        <f t="shared" si="16"/>
        <v>5.533697248570121</v>
      </c>
      <c r="Y31" s="7">
        <f t="shared" si="17"/>
        <v>5.3667729594282889</v>
      </c>
      <c r="Z31" s="7">
        <f t="shared" si="18"/>
        <v>6.3059402946572334</v>
      </c>
      <c r="AA31" s="4">
        <f t="shared" si="19"/>
        <v>6.6794727571545991</v>
      </c>
      <c r="AC31" t="s">
        <v>6725</v>
      </c>
    </row>
    <row r="32" spans="1:29">
      <c r="A32" t="s">
        <v>5625</v>
      </c>
      <c r="B32">
        <v>-1504.43188437</v>
      </c>
      <c r="C32">
        <v>180.59700000000001</v>
      </c>
      <c r="D32">
        <v>172.13900000000001</v>
      </c>
      <c r="E32">
        <v>168.066</v>
      </c>
      <c r="F32" s="3">
        <f t="shared" si="2"/>
        <v>3.3237483939692587</v>
      </c>
      <c r="G32" s="4">
        <f t="shared" si="3"/>
        <v>3.694700515039699</v>
      </c>
      <c r="H32" s="4">
        <f t="shared" si="4"/>
        <v>4.088700515039676</v>
      </c>
      <c r="I32">
        <v>-1501.45892162832</v>
      </c>
      <c r="J32">
        <v>-1502.7762324191999</v>
      </c>
      <c r="K32">
        <v>-1503.1690557055899</v>
      </c>
      <c r="L32">
        <f t="shared" si="5"/>
        <v>-1503.3859591281214</v>
      </c>
      <c r="M32">
        <f t="shared" si="6"/>
        <v>-1503.4415835140339</v>
      </c>
      <c r="N32" s="6">
        <f t="shared" si="7"/>
        <v>-1503.46370684934</v>
      </c>
      <c r="O32" s="7">
        <f t="shared" si="8"/>
        <v>3.5028052302587267</v>
      </c>
      <c r="P32" s="7">
        <f t="shared" si="9"/>
        <v>3.6919767141561488</v>
      </c>
      <c r="Q32" s="7">
        <f t="shared" si="10"/>
        <v>3.3073994190882177</v>
      </c>
      <c r="R32" s="3">
        <f t="shared" si="11"/>
        <v>3.1544425405544732</v>
      </c>
      <c r="S32" s="7">
        <f t="shared" si="12"/>
        <v>3.6028847495802836</v>
      </c>
      <c r="T32" s="7">
        <f t="shared" si="13"/>
        <v>3.5039328616099681</v>
      </c>
      <c r="U32" s="7">
        <f t="shared" si="14"/>
        <v>4.0288802297806399</v>
      </c>
      <c r="V32" s="4">
        <f t="shared" si="15"/>
        <v>4.2376661145858634</v>
      </c>
      <c r="X32" s="7">
        <f t="shared" si="16"/>
        <v>3.9968847495802606</v>
      </c>
      <c r="Y32" s="7">
        <f t="shared" si="17"/>
        <v>3.8979328616099451</v>
      </c>
      <c r="Z32" s="7">
        <f t="shared" si="18"/>
        <v>4.4228802297806169</v>
      </c>
      <c r="AA32" s="4">
        <f t="shared" si="19"/>
        <v>4.6316661145858404</v>
      </c>
      <c r="AC32" t="s">
        <v>6726</v>
      </c>
    </row>
    <row r="33" spans="1:29">
      <c r="A33" t="s">
        <v>5626</v>
      </c>
      <c r="B33">
        <v>-1504.43185556</v>
      </c>
      <c r="C33">
        <v>181.41900000000001</v>
      </c>
      <c r="D33">
        <v>173.149</v>
      </c>
      <c r="E33">
        <v>169.15700000000001</v>
      </c>
      <c r="F33" s="3">
        <f t="shared" si="2"/>
        <v>3.3418269426664122</v>
      </c>
      <c r="G33" s="4">
        <f t="shared" si="3"/>
        <v>4.5347790637368632</v>
      </c>
      <c r="H33" s="4">
        <f t="shared" si="4"/>
        <v>5.1977790637368457</v>
      </c>
      <c r="I33">
        <v>-1501.4600462158201</v>
      </c>
      <c r="J33">
        <v>-1502.7766105702401</v>
      </c>
      <c r="K33">
        <v>-1503.1688975557199</v>
      </c>
      <c r="L33">
        <f t="shared" si="5"/>
        <v>-1503.3859917857146</v>
      </c>
      <c r="M33">
        <f t="shared" si="6"/>
        <v>-1503.4410532963238</v>
      </c>
      <c r="N33" s="6">
        <f t="shared" si="7"/>
        <v>-1503.4629527607708</v>
      </c>
      <c r="O33" s="7">
        <f t="shared" si="8"/>
        <v>3.602045776109625</v>
      </c>
      <c r="P33" s="7">
        <f t="shared" si="9"/>
        <v>3.6714837641523737</v>
      </c>
      <c r="Q33" s="7">
        <f t="shared" si="10"/>
        <v>3.6401160692398107</v>
      </c>
      <c r="R33" s="3">
        <f t="shared" si="11"/>
        <v>3.6276402815926412</v>
      </c>
      <c r="S33" s="7">
        <f t="shared" si="12"/>
        <v>4.5241252954311619</v>
      </c>
      <c r="T33" s="7">
        <f t="shared" si="13"/>
        <v>4.3054399116062143</v>
      </c>
      <c r="U33" s="7">
        <f t="shared" si="14"/>
        <v>5.1835968799322245</v>
      </c>
      <c r="V33" s="4">
        <f t="shared" si="15"/>
        <v>5.5328638556240435</v>
      </c>
      <c r="X33" s="7">
        <f t="shared" si="16"/>
        <v>5.1871252954311444</v>
      </c>
      <c r="Y33" s="7">
        <f t="shared" si="17"/>
        <v>4.9684399116061968</v>
      </c>
      <c r="Z33" s="7">
        <f t="shared" si="18"/>
        <v>5.846596879932207</v>
      </c>
      <c r="AA33" s="4">
        <f t="shared" si="19"/>
        <v>6.195863855624026</v>
      </c>
      <c r="AC33" t="s">
        <v>6727</v>
      </c>
    </row>
    <row r="34" spans="1:29">
      <c r="A34" t="s">
        <v>5627</v>
      </c>
      <c r="B34">
        <v>-1504.43181626</v>
      </c>
      <c r="C34">
        <v>179.51599999999999</v>
      </c>
      <c r="D34">
        <v>170.81899999999999</v>
      </c>
      <c r="E34">
        <v>166.63800000000001</v>
      </c>
      <c r="F34" s="3">
        <f t="shared" si="2"/>
        <v>3.3664880660326224</v>
      </c>
      <c r="G34" s="4">
        <f t="shared" si="3"/>
        <v>2.6564401871030441</v>
      </c>
      <c r="H34" s="4">
        <f t="shared" si="4"/>
        <v>2.7034401871030411</v>
      </c>
      <c r="I34">
        <v>-1501.45847180539</v>
      </c>
      <c r="J34">
        <v>-1502.7767063043</v>
      </c>
      <c r="K34">
        <v>-1503.16986863907</v>
      </c>
      <c r="L34">
        <f t="shared" si="5"/>
        <v>-1503.3868605580813</v>
      </c>
      <c r="M34">
        <f t="shared" si="6"/>
        <v>-1503.4426316680704</v>
      </c>
      <c r="N34" s="6">
        <f t="shared" si="7"/>
        <v>-1503.4648133595435</v>
      </c>
      <c r="O34" s="7">
        <f t="shared" si="8"/>
        <v>2.9926817486155652</v>
      </c>
      <c r="P34" s="7">
        <f t="shared" si="9"/>
        <v>3.1263208507546563</v>
      </c>
      <c r="Q34" s="7">
        <f t="shared" si="10"/>
        <v>2.6496728037679764</v>
      </c>
      <c r="R34" s="3">
        <f t="shared" si="11"/>
        <v>2.4600968760118822</v>
      </c>
      <c r="S34" s="7">
        <f t="shared" si="12"/>
        <v>2.0117612679370893</v>
      </c>
      <c r="T34" s="7">
        <f t="shared" si="13"/>
        <v>1.8572769982084765</v>
      </c>
      <c r="U34" s="7">
        <f t="shared" si="14"/>
        <v>2.2901536144603938</v>
      </c>
      <c r="V34" s="4">
        <f t="shared" si="15"/>
        <v>2.4623204500432507</v>
      </c>
      <c r="X34" s="7">
        <f t="shared" si="16"/>
        <v>2.0587612679370864</v>
      </c>
      <c r="Y34" s="7">
        <f t="shared" si="17"/>
        <v>1.9042769982084735</v>
      </c>
      <c r="Z34" s="7">
        <f t="shared" si="18"/>
        <v>2.3371536144603908</v>
      </c>
      <c r="AA34" s="4">
        <f t="shared" si="19"/>
        <v>2.5093204500432478</v>
      </c>
      <c r="AC34" t="s">
        <v>6728</v>
      </c>
    </row>
    <row r="35" spans="1:29">
      <c r="A35" t="s">
        <v>5628</v>
      </c>
      <c r="B35">
        <v>-1504.4317648700001</v>
      </c>
      <c r="C35">
        <v>181</v>
      </c>
      <c r="D35">
        <v>172.62100000000001</v>
      </c>
      <c r="E35">
        <v>168.584</v>
      </c>
      <c r="F35" s="3">
        <f t="shared" si="2"/>
        <v>3.3987357792082826</v>
      </c>
      <c r="G35" s="4">
        <f t="shared" si="3"/>
        <v>4.1726879002787314</v>
      </c>
      <c r="H35" s="4">
        <f t="shared" si="4"/>
        <v>4.6816879002787175</v>
      </c>
      <c r="I35">
        <v>-1501.45979965129</v>
      </c>
      <c r="J35">
        <v>-1502.77634923663</v>
      </c>
      <c r="K35">
        <v>-1503.16873599475</v>
      </c>
      <c r="L35">
        <f t="shared" si="5"/>
        <v>-1503.3857236161302</v>
      </c>
      <c r="M35">
        <f t="shared" si="6"/>
        <v>-1503.4409609543131</v>
      </c>
      <c r="N35" s="6">
        <f t="shared" si="7"/>
        <v>-1503.4629303501811</v>
      </c>
      <c r="O35" s="7">
        <f t="shared" si="8"/>
        <v>3.7034268195511926</v>
      </c>
      <c r="P35" s="7">
        <f t="shared" si="9"/>
        <v>3.8397627259666307</v>
      </c>
      <c r="Q35" s="7">
        <f t="shared" si="10"/>
        <v>3.6980615582049512</v>
      </c>
      <c r="R35" s="3">
        <f t="shared" si="11"/>
        <v>3.6417031395525554</v>
      </c>
      <c r="S35" s="7">
        <f t="shared" si="12"/>
        <v>4.206506338872714</v>
      </c>
      <c r="T35" s="7">
        <f t="shared" si="13"/>
        <v>4.0547188734204553</v>
      </c>
      <c r="U35" s="7">
        <f t="shared" si="14"/>
        <v>4.8225423688973592</v>
      </c>
      <c r="V35" s="4">
        <f t="shared" si="15"/>
        <v>5.1279267135839461</v>
      </c>
      <c r="X35" s="7">
        <f t="shared" si="16"/>
        <v>4.7155063388727001</v>
      </c>
      <c r="Y35" s="7">
        <f t="shared" si="17"/>
        <v>4.5637188734204415</v>
      </c>
      <c r="Z35" s="7">
        <f t="shared" si="18"/>
        <v>5.3315423688973453</v>
      </c>
      <c r="AA35" s="4">
        <f t="shared" si="19"/>
        <v>5.6369267135839323</v>
      </c>
      <c r="AC35" t="s">
        <v>6729</v>
      </c>
    </row>
    <row r="36" spans="1:29">
      <c r="A36" t="s">
        <v>5629</v>
      </c>
      <c r="B36">
        <v>-1504.43175496</v>
      </c>
      <c r="C36">
        <v>181.07599999999999</v>
      </c>
      <c r="D36">
        <v>172.69900000000001</v>
      </c>
      <c r="E36">
        <v>168.655</v>
      </c>
      <c r="F36" s="3">
        <f t="shared" si="2"/>
        <v>3.4049543983639778</v>
      </c>
      <c r="G36" s="4">
        <f t="shared" si="3"/>
        <v>4.2549065194343996</v>
      </c>
      <c r="H36" s="4">
        <f t="shared" si="4"/>
        <v>4.7589065194343902</v>
      </c>
      <c r="I36">
        <v>-1501.45975864974</v>
      </c>
      <c r="J36">
        <v>-1502.7758168543301</v>
      </c>
      <c r="K36">
        <v>-1503.1685381365101</v>
      </c>
      <c r="L36">
        <f t="shared" si="5"/>
        <v>-1503.3849637947405</v>
      </c>
      <c r="M36">
        <f t="shared" si="6"/>
        <v>-1503.4409951778055</v>
      </c>
      <c r="N36" s="6">
        <f t="shared" si="7"/>
        <v>-1503.463280386979</v>
      </c>
      <c r="O36" s="7">
        <f t="shared" si="8"/>
        <v>3.8275847447866123</v>
      </c>
      <c r="P36" s="7">
        <f t="shared" si="9"/>
        <v>4.3165578663019772</v>
      </c>
      <c r="Q36" s="7">
        <f t="shared" si="10"/>
        <v>3.6765859916503705</v>
      </c>
      <c r="R36" s="3">
        <f t="shared" si="11"/>
        <v>3.4220517234867835</v>
      </c>
      <c r="S36" s="7">
        <f t="shared" si="12"/>
        <v>4.4066642641081444</v>
      </c>
      <c r="T36" s="7">
        <f t="shared" si="13"/>
        <v>4.6075140137558037</v>
      </c>
      <c r="U36" s="7">
        <f t="shared" si="14"/>
        <v>4.8770668023427675</v>
      </c>
      <c r="V36" s="4">
        <f t="shared" si="15"/>
        <v>4.9842752975181668</v>
      </c>
      <c r="X36" s="7">
        <f t="shared" si="16"/>
        <v>4.9106642641081351</v>
      </c>
      <c r="Y36" s="7">
        <f t="shared" si="17"/>
        <v>5.1115140137557944</v>
      </c>
      <c r="Z36" s="7">
        <f t="shared" si="18"/>
        <v>5.3810668023427581</v>
      </c>
      <c r="AA36" s="4">
        <f t="shared" si="19"/>
        <v>5.4882752975181575</v>
      </c>
      <c r="AC36" t="s">
        <v>6730</v>
      </c>
    </row>
    <row r="37" spans="1:29">
      <c r="A37" t="s">
        <v>5630</v>
      </c>
      <c r="B37">
        <v>-1504.4316365899999</v>
      </c>
      <c r="C37">
        <v>179.44300000000001</v>
      </c>
      <c r="D37">
        <v>170.786</v>
      </c>
      <c r="E37">
        <v>166.62200000000001</v>
      </c>
      <c r="F37" s="3">
        <f t="shared" si="2"/>
        <v>3.4792326979475523</v>
      </c>
      <c r="G37" s="4">
        <f t="shared" si="3"/>
        <v>2.6961848190180149</v>
      </c>
      <c r="H37" s="4">
        <f t="shared" si="4"/>
        <v>2.8001848190179999</v>
      </c>
      <c r="I37">
        <v>-1501.4542752626301</v>
      </c>
      <c r="J37">
        <v>-1502.77473177151</v>
      </c>
      <c r="K37">
        <v>-1503.16893000969</v>
      </c>
      <c r="L37">
        <f t="shared" si="5"/>
        <v>-1503.3859144984772</v>
      </c>
      <c r="M37">
        <f t="shared" si="6"/>
        <v>-1503.4424117142271</v>
      </c>
      <c r="N37" s="6">
        <f t="shared" si="7"/>
        <v>-1503.4648821977635</v>
      </c>
      <c r="O37" s="7">
        <f t="shared" si="8"/>
        <v>3.5816806015548468</v>
      </c>
      <c r="P37" s="7">
        <f t="shared" si="9"/>
        <v>3.7199822398781737</v>
      </c>
      <c r="Q37" s="7">
        <f t="shared" si="10"/>
        <v>2.7876959299817634</v>
      </c>
      <c r="R37" s="3">
        <f t="shared" si="11"/>
        <v>2.4169002390418255</v>
      </c>
      <c r="S37" s="7">
        <f t="shared" si="12"/>
        <v>2.527760120876394</v>
      </c>
      <c r="T37" s="7">
        <f t="shared" si="13"/>
        <v>2.3779383873319944</v>
      </c>
      <c r="U37" s="7">
        <f t="shared" si="14"/>
        <v>2.3551767406741817</v>
      </c>
      <c r="V37" s="4">
        <f t="shared" si="15"/>
        <v>2.3461238130732056</v>
      </c>
      <c r="X37" s="7">
        <f t="shared" si="16"/>
        <v>2.631760120876379</v>
      </c>
      <c r="Y37" s="7">
        <f t="shared" si="17"/>
        <v>2.4819383873319794</v>
      </c>
      <c r="Z37" s="7">
        <f t="shared" si="18"/>
        <v>2.4591767406741667</v>
      </c>
      <c r="AA37" s="4">
        <f t="shared" si="19"/>
        <v>2.4501238130731906</v>
      </c>
      <c r="AC37" t="s">
        <v>6731</v>
      </c>
    </row>
    <row r="38" spans="1:29">
      <c r="A38" t="s">
        <v>5631</v>
      </c>
      <c r="B38">
        <v>-1504.43159309</v>
      </c>
      <c r="C38">
        <v>179.411</v>
      </c>
      <c r="D38">
        <v>170.715</v>
      </c>
      <c r="E38">
        <v>166.53399999999999</v>
      </c>
      <c r="F38" s="3">
        <f t="shared" si="2"/>
        <v>3.5065293611643047</v>
      </c>
      <c r="G38" s="4">
        <f t="shared" si="3"/>
        <v>2.6914814822347353</v>
      </c>
      <c r="H38" s="4">
        <f t="shared" si="4"/>
        <v>2.7394814822347087</v>
      </c>
      <c r="I38">
        <v>-1501.45759885949</v>
      </c>
      <c r="J38">
        <v>-1502.77623602377</v>
      </c>
      <c r="K38">
        <v>-1503.1696891704</v>
      </c>
      <c r="L38">
        <f t="shared" si="5"/>
        <v>-1503.3865766540941</v>
      </c>
      <c r="M38">
        <f t="shared" si="6"/>
        <v>-1503.4426539550539</v>
      </c>
      <c r="N38" s="6">
        <f t="shared" si="7"/>
        <v>-1503.4649574270263</v>
      </c>
      <c r="O38" s="7">
        <f t="shared" si="8"/>
        <v>3.1053000440006384</v>
      </c>
      <c r="P38" s="7">
        <f t="shared" si="9"/>
        <v>3.304473299754394</v>
      </c>
      <c r="Q38" s="7">
        <f t="shared" si="10"/>
        <v>2.6356875098989798</v>
      </c>
      <c r="R38" s="3">
        <f t="shared" si="11"/>
        <v>2.369693161926933</v>
      </c>
      <c r="S38" s="7">
        <f t="shared" si="12"/>
        <v>2.0193795633221612</v>
      </c>
      <c r="T38" s="7">
        <f t="shared" si="13"/>
        <v>1.930429447208212</v>
      </c>
      <c r="U38" s="7">
        <f t="shared" si="14"/>
        <v>2.1711683205913914</v>
      </c>
      <c r="V38" s="4">
        <f t="shared" si="15"/>
        <v>2.2669167359583184</v>
      </c>
      <c r="X38" s="7">
        <f t="shared" si="16"/>
        <v>2.0673795633221346</v>
      </c>
      <c r="Y38" s="7">
        <f t="shared" si="17"/>
        <v>1.9784294472081854</v>
      </c>
      <c r="Z38" s="7">
        <f t="shared" si="18"/>
        <v>2.2191683205913648</v>
      </c>
      <c r="AA38" s="4">
        <f t="shared" si="19"/>
        <v>2.3149167359582918</v>
      </c>
      <c r="AC38" t="s">
        <v>6732</v>
      </c>
    </row>
    <row r="39" spans="1:29">
      <c r="A39" t="s">
        <v>5632</v>
      </c>
      <c r="B39">
        <v>-1504.43157481</v>
      </c>
      <c r="C39">
        <v>179.596</v>
      </c>
      <c r="D39">
        <v>170.91399999999999</v>
      </c>
      <c r="E39">
        <v>166.74</v>
      </c>
      <c r="F39" s="3">
        <f t="shared" si="2"/>
        <v>3.5180002347924897</v>
      </c>
      <c r="G39" s="4">
        <f t="shared" si="3"/>
        <v>2.8879523558629216</v>
      </c>
      <c r="H39" s="4">
        <f t="shared" si="4"/>
        <v>2.9569523558629101</v>
      </c>
      <c r="I39">
        <v>-1501.4580547937401</v>
      </c>
      <c r="J39">
        <v>-1502.77620572977</v>
      </c>
      <c r="K39">
        <v>-1503.1696003633699</v>
      </c>
      <c r="L39">
        <f t="shared" si="5"/>
        <v>-1503.3863213058753</v>
      </c>
      <c r="M39">
        <f t="shared" si="6"/>
        <v>-1503.4425245536179</v>
      </c>
      <c r="N39" s="6">
        <f t="shared" si="7"/>
        <v>-1503.4648781180611</v>
      </c>
      <c r="O39" s="7">
        <f t="shared" si="8"/>
        <v>3.1610272990704678</v>
      </c>
      <c r="P39" s="7">
        <f t="shared" si="9"/>
        <v>3.4647067328865875</v>
      </c>
      <c r="Q39" s="7">
        <f t="shared" si="10"/>
        <v>2.7168881402838383</v>
      </c>
      <c r="R39" s="3">
        <f t="shared" si="11"/>
        <v>2.4194602910683156</v>
      </c>
      <c r="S39" s="7">
        <f t="shared" si="12"/>
        <v>2.2601068183920177</v>
      </c>
      <c r="T39" s="7">
        <f t="shared" si="13"/>
        <v>2.2756628803404055</v>
      </c>
      <c r="U39" s="7">
        <f t="shared" si="14"/>
        <v>2.4373689509762642</v>
      </c>
      <c r="V39" s="4">
        <f t="shared" si="15"/>
        <v>2.5016838650996931</v>
      </c>
      <c r="X39" s="7">
        <f t="shared" si="16"/>
        <v>2.3291068183920061</v>
      </c>
      <c r="Y39" s="7">
        <f t="shared" si="17"/>
        <v>2.3446628803403939</v>
      </c>
      <c r="Z39" s="7">
        <f t="shared" si="18"/>
        <v>2.5063689509762526</v>
      </c>
      <c r="AA39" s="4">
        <f t="shared" si="19"/>
        <v>2.5706838650996815</v>
      </c>
      <c r="AC39" t="s">
        <v>6733</v>
      </c>
    </row>
    <row r="40" spans="1:29">
      <c r="A40" t="s">
        <v>5633</v>
      </c>
      <c r="B40">
        <v>-1504.4315706</v>
      </c>
      <c r="C40">
        <v>180.392</v>
      </c>
      <c r="D40">
        <v>171.947</v>
      </c>
      <c r="E40">
        <v>167.875</v>
      </c>
      <c r="F40" s="3">
        <f t="shared" si="2"/>
        <v>3.5206420498143496</v>
      </c>
      <c r="G40" s="4">
        <f t="shared" si="3"/>
        <v>3.6865941708847743</v>
      </c>
      <c r="H40" s="4">
        <f t="shared" si="4"/>
        <v>4.0945941708847613</v>
      </c>
      <c r="I40">
        <v>-1501.45844719463</v>
      </c>
      <c r="J40">
        <v>-1502.77650456519</v>
      </c>
      <c r="K40">
        <v>-1503.1698591684601</v>
      </c>
      <c r="L40">
        <f t="shared" si="5"/>
        <v>-1503.3865768338489</v>
      </c>
      <c r="M40">
        <f t="shared" si="6"/>
        <v>-1503.4427555869888</v>
      </c>
      <c r="N40" s="6">
        <f t="shared" si="7"/>
        <v>-1503.4650994092603</v>
      </c>
      <c r="O40" s="7">
        <f t="shared" si="8"/>
        <v>2.998624646323047</v>
      </c>
      <c r="P40" s="7">
        <f t="shared" si="9"/>
        <v>3.3043605019055851</v>
      </c>
      <c r="Q40" s="7">
        <f t="shared" si="10"/>
        <v>2.5719125052035716</v>
      </c>
      <c r="R40" s="3">
        <f t="shared" si="11"/>
        <v>2.2805979612439384</v>
      </c>
      <c r="S40" s="7">
        <f t="shared" si="12"/>
        <v>2.8937041656445786</v>
      </c>
      <c r="T40" s="7">
        <f t="shared" si="13"/>
        <v>2.9113166493594065</v>
      </c>
      <c r="U40" s="7">
        <f t="shared" si="14"/>
        <v>3.0883933158959849</v>
      </c>
      <c r="V40" s="4">
        <f t="shared" si="15"/>
        <v>3.1588215352753082</v>
      </c>
      <c r="X40" s="7">
        <f t="shared" si="16"/>
        <v>3.3017041656445656</v>
      </c>
      <c r="Y40" s="7">
        <f t="shared" si="17"/>
        <v>3.3193166493593935</v>
      </c>
      <c r="Z40" s="7">
        <f t="shared" si="18"/>
        <v>3.4963933158959719</v>
      </c>
      <c r="AA40" s="4">
        <f t="shared" si="19"/>
        <v>3.5668215352752952</v>
      </c>
      <c r="AC40" t="s">
        <v>6734</v>
      </c>
    </row>
    <row r="41" spans="1:29">
      <c r="A41" t="s">
        <v>5634</v>
      </c>
      <c r="B41">
        <v>-1504.43155129</v>
      </c>
      <c r="C41">
        <v>179.536</v>
      </c>
      <c r="D41">
        <v>170.864</v>
      </c>
      <c r="E41">
        <v>166.69399999999999</v>
      </c>
      <c r="F41" s="3">
        <f t="shared" si="2"/>
        <v>3.5327592582408842</v>
      </c>
      <c r="G41" s="4">
        <f t="shared" si="3"/>
        <v>2.8427113793113392</v>
      </c>
      <c r="H41" s="4">
        <f t="shared" si="4"/>
        <v>2.9257113793113092</v>
      </c>
      <c r="I41">
        <v>-1501.45840085706</v>
      </c>
      <c r="J41">
        <v>-1502.77621927721</v>
      </c>
      <c r="K41">
        <v>-1503.16936527746</v>
      </c>
      <c r="L41">
        <f t="shared" si="5"/>
        <v>-1503.3861809459652</v>
      </c>
      <c r="M41">
        <f t="shared" si="6"/>
        <v>-1503.4421169741104</v>
      </c>
      <c r="N41" s="6">
        <f t="shared" si="7"/>
        <v>-1503.4643642580318</v>
      </c>
      <c r="O41" s="7">
        <f t="shared" si="8"/>
        <v>3.3085459408709195</v>
      </c>
      <c r="P41" s="7">
        <f t="shared" si="9"/>
        <v>3.5527839099057288</v>
      </c>
      <c r="Q41" s="7">
        <f t="shared" si="10"/>
        <v>2.9726481532514222</v>
      </c>
      <c r="R41" s="3">
        <f t="shared" si="11"/>
        <v>2.7419123411159738</v>
      </c>
      <c r="S41" s="7">
        <f t="shared" si="12"/>
        <v>2.3476254601924609</v>
      </c>
      <c r="T41" s="7">
        <f t="shared" si="13"/>
        <v>2.3037400573595619</v>
      </c>
      <c r="U41" s="7">
        <f t="shared" si="14"/>
        <v>2.6331289639438467</v>
      </c>
      <c r="V41" s="4">
        <f t="shared" si="15"/>
        <v>2.7641359151473637</v>
      </c>
      <c r="X41" s="7">
        <f t="shared" si="16"/>
        <v>2.4306254601924309</v>
      </c>
      <c r="Y41" s="7">
        <f t="shared" si="17"/>
        <v>2.3867400573595319</v>
      </c>
      <c r="Z41" s="7">
        <f t="shared" si="18"/>
        <v>2.7161289639438166</v>
      </c>
      <c r="AA41" s="4">
        <f t="shared" si="19"/>
        <v>2.8471359151473337</v>
      </c>
      <c r="AC41" t="s">
        <v>6735</v>
      </c>
    </row>
    <row r="42" spans="1:29">
      <c r="A42" t="s">
        <v>5635</v>
      </c>
      <c r="B42">
        <v>-1504.4315221500001</v>
      </c>
      <c r="C42">
        <v>179.87899999999999</v>
      </c>
      <c r="D42">
        <v>171.43199999999999</v>
      </c>
      <c r="E42">
        <v>167.35499999999999</v>
      </c>
      <c r="F42" s="3">
        <f t="shared" si="2"/>
        <v>3.5510448850232907</v>
      </c>
      <c r="G42" s="4">
        <f t="shared" si="3"/>
        <v>3.2039970060937151</v>
      </c>
      <c r="H42" s="4">
        <f t="shared" si="4"/>
        <v>3.6049970060936971</v>
      </c>
      <c r="I42">
        <v>-1501.46117585821</v>
      </c>
      <c r="J42">
        <v>-1502.77825095137</v>
      </c>
      <c r="K42">
        <v>-1503.17004329527</v>
      </c>
      <c r="L42">
        <f t="shared" si="5"/>
        <v>-1503.3878685659183</v>
      </c>
      <c r="M42">
        <f t="shared" si="6"/>
        <v>-1503.4418558698999</v>
      </c>
      <c r="N42" s="6">
        <f t="shared" si="7"/>
        <v>-1503.4633280930741</v>
      </c>
      <c r="O42" s="7">
        <f t="shared" si="8"/>
        <v>2.8830833238891822</v>
      </c>
      <c r="P42" s="7">
        <f t="shared" si="9"/>
        <v>2.493786356917524</v>
      </c>
      <c r="Q42" s="7">
        <f t="shared" si="10"/>
        <v>3.1364935258267348</v>
      </c>
      <c r="R42" s="3">
        <f t="shared" si="11"/>
        <v>3.3921156956197458</v>
      </c>
      <c r="S42" s="7">
        <f t="shared" si="12"/>
        <v>2.2651628432107032</v>
      </c>
      <c r="T42" s="7">
        <f t="shared" si="13"/>
        <v>1.5877425043713345</v>
      </c>
      <c r="U42" s="7">
        <f t="shared" si="14"/>
        <v>3.1399743365191455</v>
      </c>
      <c r="V42" s="4">
        <f t="shared" si="15"/>
        <v>3.7573392696511121</v>
      </c>
      <c r="X42" s="7">
        <f t="shared" si="16"/>
        <v>2.6661628432106852</v>
      </c>
      <c r="Y42" s="7">
        <f t="shared" si="17"/>
        <v>1.9887425043713165</v>
      </c>
      <c r="Z42" s="7">
        <f t="shared" si="18"/>
        <v>3.5409743365191275</v>
      </c>
      <c r="AA42" s="4">
        <f t="shared" si="19"/>
        <v>4.1583392696510941</v>
      </c>
      <c r="AC42" t="s">
        <v>6736</v>
      </c>
    </row>
    <row r="43" spans="1:29">
      <c r="A43" t="s">
        <v>5636</v>
      </c>
      <c r="B43">
        <v>-1504.43150857</v>
      </c>
      <c r="C43">
        <v>180.548</v>
      </c>
      <c r="D43">
        <v>172.07599999999999</v>
      </c>
      <c r="E43">
        <v>167.99600000000001</v>
      </c>
      <c r="F43" s="3">
        <f t="shared" si="2"/>
        <v>3.5595664640873954</v>
      </c>
      <c r="G43" s="4">
        <f t="shared" si="3"/>
        <v>3.8815185851578349</v>
      </c>
      <c r="H43" s="4">
        <f t="shared" si="4"/>
        <v>4.2545185851578253</v>
      </c>
      <c r="I43">
        <v>-1501.4567347355501</v>
      </c>
      <c r="J43">
        <v>-1502.77524142786</v>
      </c>
      <c r="K43">
        <v>-1503.16801212571</v>
      </c>
      <c r="L43">
        <f t="shared" si="5"/>
        <v>-1503.3855216683005</v>
      </c>
      <c r="M43">
        <f t="shared" si="6"/>
        <v>-1503.4405034499634</v>
      </c>
      <c r="N43" s="6">
        <f t="shared" si="7"/>
        <v>-1503.4623712040338</v>
      </c>
      <c r="O43" s="7">
        <f t="shared" si="8"/>
        <v>4.1576615189258774</v>
      </c>
      <c r="P43" s="7">
        <f t="shared" si="9"/>
        <v>3.9664869076310039</v>
      </c>
      <c r="Q43" s="7">
        <f t="shared" si="10"/>
        <v>3.9851498839311699</v>
      </c>
      <c r="R43" s="3">
        <f t="shared" si="11"/>
        <v>3.9925726588246198</v>
      </c>
      <c r="S43" s="7">
        <f t="shared" si="12"/>
        <v>4.2087410382474104</v>
      </c>
      <c r="T43" s="7">
        <f t="shared" si="13"/>
        <v>3.729443055084829</v>
      </c>
      <c r="U43" s="7">
        <f t="shared" si="14"/>
        <v>4.6576306946235775</v>
      </c>
      <c r="V43" s="4">
        <f t="shared" si="15"/>
        <v>5.0267962328560145</v>
      </c>
      <c r="X43" s="7">
        <f t="shared" si="16"/>
        <v>4.5817410382474009</v>
      </c>
      <c r="Y43" s="7">
        <f t="shared" si="17"/>
        <v>4.1024430550848194</v>
      </c>
      <c r="Z43" s="7">
        <f t="shared" si="18"/>
        <v>5.0306306946235679</v>
      </c>
      <c r="AA43" s="4">
        <f t="shared" si="19"/>
        <v>5.399796232856005</v>
      </c>
      <c r="AC43" t="s">
        <v>6737</v>
      </c>
    </row>
    <row r="44" spans="1:29">
      <c r="A44" t="s">
        <v>5637</v>
      </c>
      <c r="B44">
        <v>-1504.4314487500001</v>
      </c>
      <c r="C44">
        <v>181.45400000000001</v>
      </c>
      <c r="D44">
        <v>173.19200000000001</v>
      </c>
      <c r="E44">
        <v>169.20400000000001</v>
      </c>
      <c r="F44" s="3">
        <f t="shared" si="2"/>
        <v>3.5971040823354135</v>
      </c>
      <c r="G44" s="4">
        <f t="shared" si="3"/>
        <v>4.8250562034058646</v>
      </c>
      <c r="H44" s="4">
        <f t="shared" si="4"/>
        <v>5.5000562034058476</v>
      </c>
      <c r="I44">
        <v>-1501.45980977672</v>
      </c>
      <c r="J44">
        <v>-1502.77616823976</v>
      </c>
      <c r="K44">
        <v>-1503.16838648271</v>
      </c>
      <c r="L44">
        <f t="shared" si="5"/>
        <v>-1503.3854541569383</v>
      </c>
      <c r="M44">
        <f t="shared" si="6"/>
        <v>-1503.4404945320196</v>
      </c>
      <c r="N44" s="6">
        <f t="shared" si="7"/>
        <v>-1503.4623855902901</v>
      </c>
      <c r="O44" s="7">
        <f t="shared" si="8"/>
        <v>3.9227489449997579</v>
      </c>
      <c r="P44" s="7">
        <f t="shared" si="9"/>
        <v>4.0088509287717864</v>
      </c>
      <c r="Q44" s="7">
        <f t="shared" si="10"/>
        <v>3.9907459784409518</v>
      </c>
      <c r="R44" s="3">
        <f t="shared" si="11"/>
        <v>3.9835451463737424</v>
      </c>
      <c r="S44" s="7">
        <f t="shared" si="12"/>
        <v>4.8798284643212924</v>
      </c>
      <c r="T44" s="7">
        <f t="shared" si="13"/>
        <v>4.677807076225605</v>
      </c>
      <c r="U44" s="7">
        <f t="shared" si="14"/>
        <v>5.5692267891333813</v>
      </c>
      <c r="V44" s="4">
        <f t="shared" si="15"/>
        <v>5.9237687204051213</v>
      </c>
      <c r="X44" s="7">
        <f t="shared" si="16"/>
        <v>5.5548284643212753</v>
      </c>
      <c r="Y44" s="7">
        <f t="shared" si="17"/>
        <v>5.3528070762255879</v>
      </c>
      <c r="Z44" s="7">
        <f t="shared" si="18"/>
        <v>6.2442267891333643</v>
      </c>
      <c r="AA44" s="4">
        <f t="shared" si="19"/>
        <v>6.5987687204051042</v>
      </c>
      <c r="AC44" t="s">
        <v>6738</v>
      </c>
    </row>
    <row r="45" spans="1:29">
      <c r="A45" t="s">
        <v>5638</v>
      </c>
      <c r="B45">
        <v>-1504.4314144800001</v>
      </c>
      <c r="C45">
        <v>179.9</v>
      </c>
      <c r="D45">
        <v>171.358</v>
      </c>
      <c r="E45">
        <v>167.24</v>
      </c>
      <c r="F45" s="3">
        <f t="shared" si="2"/>
        <v>3.6186088329096116</v>
      </c>
      <c r="G45" s="4">
        <f t="shared" si="3"/>
        <v>3.2925609539800575</v>
      </c>
      <c r="H45" s="4">
        <f t="shared" si="4"/>
        <v>3.5575609539800439</v>
      </c>
      <c r="I45">
        <v>-1501.45807514442</v>
      </c>
      <c r="J45">
        <v>-1502.7763859203701</v>
      </c>
      <c r="K45">
        <v>-1503.16834536283</v>
      </c>
      <c r="L45">
        <f t="shared" si="5"/>
        <v>-1503.386575479524</v>
      </c>
      <c r="M45">
        <f t="shared" si="6"/>
        <v>-1503.440273864916</v>
      </c>
      <c r="N45" s="6">
        <f t="shared" si="7"/>
        <v>-1503.4616311772875</v>
      </c>
      <c r="O45" s="7">
        <f t="shared" si="8"/>
        <v>3.9485520603712891</v>
      </c>
      <c r="P45" s="7">
        <f t="shared" si="9"/>
        <v>3.3052103536604975</v>
      </c>
      <c r="Q45" s="7">
        <f t="shared" si="10"/>
        <v>4.1292166822726823</v>
      </c>
      <c r="R45" s="3">
        <f t="shared" si="11"/>
        <v>4.4569464724264236</v>
      </c>
      <c r="S45" s="7">
        <f t="shared" si="12"/>
        <v>3.3516315796928211</v>
      </c>
      <c r="T45" s="7">
        <f t="shared" si="13"/>
        <v>2.4201665011143234</v>
      </c>
      <c r="U45" s="7">
        <f t="shared" si="14"/>
        <v>4.153697492965108</v>
      </c>
      <c r="V45" s="4">
        <f t="shared" si="15"/>
        <v>4.8431700464578</v>
      </c>
      <c r="X45" s="7">
        <f t="shared" si="16"/>
        <v>3.6166315796928075</v>
      </c>
      <c r="Y45" s="7">
        <f t="shared" si="17"/>
        <v>2.6851665011143098</v>
      </c>
      <c r="Z45" s="7">
        <f t="shared" si="18"/>
        <v>4.4186974929650944</v>
      </c>
      <c r="AA45" s="4">
        <f t="shared" si="19"/>
        <v>5.1081700464577864</v>
      </c>
      <c r="AC45" t="s">
        <v>6739</v>
      </c>
    </row>
    <row r="46" spans="1:29">
      <c r="A46" t="s">
        <v>5639</v>
      </c>
      <c r="B46">
        <v>-1504.4313456100001</v>
      </c>
      <c r="C46">
        <v>179.465</v>
      </c>
      <c r="D46">
        <v>170.78200000000001</v>
      </c>
      <c r="E46">
        <v>166.608</v>
      </c>
      <c r="F46" s="3">
        <f t="shared" si="2"/>
        <v>3.6618254121432603</v>
      </c>
      <c r="G46" s="4">
        <f t="shared" si="3"/>
        <v>2.9007775332136987</v>
      </c>
      <c r="H46" s="4">
        <f t="shared" si="4"/>
        <v>2.9687775332136823</v>
      </c>
      <c r="I46">
        <v>-1501.45722129209</v>
      </c>
      <c r="J46">
        <v>-1502.77578570419</v>
      </c>
      <c r="K46">
        <v>-1503.16939712976</v>
      </c>
      <c r="L46">
        <f t="shared" si="5"/>
        <v>-1503.3860926606476</v>
      </c>
      <c r="M46">
        <f t="shared" si="6"/>
        <v>-1503.4424717231095</v>
      </c>
      <c r="N46" s="6">
        <f t="shared" si="7"/>
        <v>-1503.4648952138614</v>
      </c>
      <c r="O46" s="7">
        <f t="shared" si="8"/>
        <v>3.2885583200077524</v>
      </c>
      <c r="P46" s="7">
        <f t="shared" si="9"/>
        <v>3.6081837854027712</v>
      </c>
      <c r="Q46" s="7">
        <f t="shared" si="10"/>
        <v>2.7500397861734847</v>
      </c>
      <c r="R46" s="3">
        <f t="shared" si="11"/>
        <v>2.4087325139505507</v>
      </c>
      <c r="S46" s="7">
        <f t="shared" si="12"/>
        <v>2.2566378393293007</v>
      </c>
      <c r="T46" s="7">
        <f t="shared" si="13"/>
        <v>2.288139932856609</v>
      </c>
      <c r="U46" s="7">
        <f t="shared" si="14"/>
        <v>2.3395205968658956</v>
      </c>
      <c r="V46" s="4">
        <f t="shared" si="15"/>
        <v>2.3599560879819421</v>
      </c>
      <c r="X46" s="7">
        <f t="shared" si="16"/>
        <v>2.3246378393292844</v>
      </c>
      <c r="Y46" s="7">
        <f t="shared" si="17"/>
        <v>2.3561399328565642</v>
      </c>
      <c r="Z46" s="7">
        <f t="shared" si="18"/>
        <v>2.4075205968658793</v>
      </c>
      <c r="AA46" s="4">
        <f t="shared" si="19"/>
        <v>2.4279560879819257</v>
      </c>
      <c r="AC46" t="s">
        <v>6740</v>
      </c>
    </row>
    <row r="47" spans="1:29">
      <c r="A47" t="s">
        <v>5640</v>
      </c>
      <c r="B47">
        <v>-1504.43133235</v>
      </c>
      <c r="C47">
        <v>180.036</v>
      </c>
      <c r="D47">
        <v>171.59399999999999</v>
      </c>
      <c r="E47">
        <v>167.52699999999999</v>
      </c>
      <c r="F47" s="3">
        <f t="shared" si="2"/>
        <v>3.6701461881507509</v>
      </c>
      <c r="G47" s="4">
        <f t="shared" si="3"/>
        <v>3.480098309221205</v>
      </c>
      <c r="H47" s="4">
        <f t="shared" si="4"/>
        <v>3.8960983092211734</v>
      </c>
      <c r="I47">
        <v>-1501.45370861174</v>
      </c>
      <c r="J47">
        <v>-1502.77312705649</v>
      </c>
      <c r="K47">
        <v>-1503.16701335679</v>
      </c>
      <c r="L47">
        <f t="shared" si="5"/>
        <v>-1503.3838293080601</v>
      </c>
      <c r="M47">
        <f t="shared" si="6"/>
        <v>-1503.4402786491389</v>
      </c>
      <c r="N47" s="6">
        <f t="shared" si="7"/>
        <v>-1503.4627300916134</v>
      </c>
      <c r="O47" s="7">
        <f t="shared" si="8"/>
        <v>4.7843985045298885</v>
      </c>
      <c r="P47" s="7">
        <f t="shared" si="9"/>
        <v>5.0284590359296351</v>
      </c>
      <c r="Q47" s="7">
        <f t="shared" si="10"/>
        <v>4.1262145369290852</v>
      </c>
      <c r="R47" s="3">
        <f t="shared" si="11"/>
        <v>3.7673672932418873</v>
      </c>
      <c r="S47" s="7">
        <f t="shared" si="12"/>
        <v>4.3234780238514361</v>
      </c>
      <c r="T47" s="7">
        <f t="shared" si="13"/>
        <v>4.2794151833834633</v>
      </c>
      <c r="U47" s="7">
        <f t="shared" si="14"/>
        <v>4.2866953476215031</v>
      </c>
      <c r="V47" s="4">
        <f t="shared" si="15"/>
        <v>4.2895908672732617</v>
      </c>
      <c r="X47" s="7">
        <f t="shared" si="16"/>
        <v>4.7394780238514045</v>
      </c>
      <c r="Y47" s="7">
        <f t="shared" si="17"/>
        <v>4.6954151833834317</v>
      </c>
      <c r="Z47" s="7">
        <f t="shared" si="18"/>
        <v>4.7026953476214715</v>
      </c>
      <c r="AA47" s="4">
        <f t="shared" si="19"/>
        <v>4.7055908672732301</v>
      </c>
      <c r="AC47" t="s">
        <v>6741</v>
      </c>
    </row>
    <row r="48" spans="1:29">
      <c r="A48" t="s">
        <v>5641</v>
      </c>
      <c r="B48">
        <v>-1504.4312992600001</v>
      </c>
      <c r="C48">
        <v>180.761</v>
      </c>
      <c r="D48">
        <v>172.36699999999999</v>
      </c>
      <c r="E48">
        <v>168.31800000000001</v>
      </c>
      <c r="F48" s="3">
        <f t="shared" si="2"/>
        <v>3.6909104774982699</v>
      </c>
      <c r="G48" s="4">
        <f t="shared" si="3"/>
        <v>4.2258625985687104</v>
      </c>
      <c r="H48" s="4">
        <f t="shared" si="4"/>
        <v>4.7078625985687097</v>
      </c>
      <c r="I48">
        <v>-1501.45931894879</v>
      </c>
      <c r="J48">
        <v>-1502.77656132374</v>
      </c>
      <c r="K48">
        <v>-1503.16956163752</v>
      </c>
      <c r="L48">
        <f t="shared" si="5"/>
        <v>-1503.3862563658599</v>
      </c>
      <c r="M48">
        <f t="shared" si="6"/>
        <v>-1503.4422122617145</v>
      </c>
      <c r="N48" s="6">
        <f t="shared" si="7"/>
        <v>-1503.4644674475653</v>
      </c>
      <c r="O48" s="7">
        <f t="shared" si="8"/>
        <v>3.1853281377722662</v>
      </c>
      <c r="P48" s="7">
        <f t="shared" si="9"/>
        <v>3.5054572094572607</v>
      </c>
      <c r="Q48" s="7">
        <f t="shared" si="10"/>
        <v>2.9128542764126841</v>
      </c>
      <c r="R48" s="3">
        <f t="shared" si="11"/>
        <v>2.677159928514496</v>
      </c>
      <c r="S48" s="7">
        <f t="shared" si="12"/>
        <v>3.4494076570937864</v>
      </c>
      <c r="T48" s="7">
        <f t="shared" si="13"/>
        <v>3.4814133569110766</v>
      </c>
      <c r="U48" s="7">
        <f t="shared" si="14"/>
        <v>3.7983350871051016</v>
      </c>
      <c r="V48" s="4">
        <f t="shared" si="15"/>
        <v>3.9243835025458793</v>
      </c>
      <c r="X48" s="7">
        <f t="shared" si="16"/>
        <v>3.9314076570937857</v>
      </c>
      <c r="Y48" s="7">
        <f t="shared" si="17"/>
        <v>3.9634133569110759</v>
      </c>
      <c r="Z48" s="7">
        <f t="shared" si="18"/>
        <v>4.2803350871051009</v>
      </c>
      <c r="AA48" s="4">
        <f t="shared" si="19"/>
        <v>4.4063835025458786</v>
      </c>
      <c r="AC48" t="s">
        <v>6742</v>
      </c>
    </row>
    <row r="49" spans="1:29">
      <c r="A49" t="s">
        <v>5642</v>
      </c>
      <c r="B49">
        <v>-1504.4312666400001</v>
      </c>
      <c r="C49">
        <v>180.774</v>
      </c>
      <c r="D49">
        <v>172.334</v>
      </c>
      <c r="E49">
        <v>168.26499999999999</v>
      </c>
      <c r="F49" s="3">
        <f t="shared" si="2"/>
        <v>3.7113798373608451</v>
      </c>
      <c r="G49" s="4">
        <f t="shared" si="3"/>
        <v>4.2593319584312894</v>
      </c>
      <c r="H49" s="4">
        <f t="shared" si="4"/>
        <v>4.6753319584312578</v>
      </c>
      <c r="I49">
        <v>-1501.45737759944</v>
      </c>
      <c r="J49">
        <v>-1502.7758962027599</v>
      </c>
      <c r="K49">
        <v>-1503.1693289437801</v>
      </c>
      <c r="L49">
        <f t="shared" si="5"/>
        <v>-1503.3861819562965</v>
      </c>
      <c r="M49">
        <f t="shared" si="6"/>
        <v>-1503.4422795716964</v>
      </c>
      <c r="N49" s="6">
        <f t="shared" si="7"/>
        <v>-1503.4645911232758</v>
      </c>
      <c r="O49" s="7">
        <f t="shared" si="8"/>
        <v>3.3313456701610407</v>
      </c>
      <c r="P49" s="7">
        <f t="shared" si="9"/>
        <v>3.5521499174238258</v>
      </c>
      <c r="Q49" s="7">
        <f t="shared" si="10"/>
        <v>2.8706166233338486</v>
      </c>
      <c r="R49" s="3">
        <f t="shared" si="11"/>
        <v>2.5995522452668882</v>
      </c>
      <c r="S49" s="7">
        <f t="shared" si="12"/>
        <v>3.6084251894825741</v>
      </c>
      <c r="T49" s="7">
        <f t="shared" si="13"/>
        <v>3.5411060648776527</v>
      </c>
      <c r="U49" s="7">
        <f t="shared" si="14"/>
        <v>3.7690974340262642</v>
      </c>
      <c r="V49" s="4">
        <f t="shared" si="15"/>
        <v>3.8597758192982781</v>
      </c>
      <c r="X49" s="7">
        <f t="shared" si="16"/>
        <v>4.0244251894825425</v>
      </c>
      <c r="Y49" s="7">
        <f t="shared" si="17"/>
        <v>3.9571060648776211</v>
      </c>
      <c r="Z49" s="7">
        <f t="shared" si="18"/>
        <v>4.1850974340262326</v>
      </c>
      <c r="AA49" s="4">
        <f t="shared" si="19"/>
        <v>4.2757758192982465</v>
      </c>
      <c r="AC49" t="s">
        <v>6743</v>
      </c>
    </row>
    <row r="50" spans="1:29">
      <c r="A50" t="s">
        <v>5643</v>
      </c>
      <c r="B50">
        <v>-1504.43114367</v>
      </c>
      <c r="C50">
        <v>179.65899999999999</v>
      </c>
      <c r="D50">
        <v>171.14699999999999</v>
      </c>
      <c r="E50">
        <v>167.04</v>
      </c>
      <c r="F50" s="3">
        <f t="shared" si="2"/>
        <v>3.7885446806513996</v>
      </c>
      <c r="G50" s="4">
        <f t="shared" si="3"/>
        <v>3.2214968017218268</v>
      </c>
      <c r="H50" s="4">
        <f t="shared" si="4"/>
        <v>3.52749680172181</v>
      </c>
      <c r="I50">
        <v>-1501.46019198053</v>
      </c>
      <c r="J50">
        <v>-1502.77763222781</v>
      </c>
      <c r="K50">
        <v>-1503.1695117256399</v>
      </c>
      <c r="L50">
        <f t="shared" si="5"/>
        <v>-1503.387418856551</v>
      </c>
      <c r="M50">
        <f t="shared" si="6"/>
        <v>-1503.4413847647847</v>
      </c>
      <c r="N50" s="6">
        <f t="shared" si="7"/>
        <v>-1503.4628484782868</v>
      </c>
      <c r="O50" s="7">
        <f t="shared" si="8"/>
        <v>3.216648316678409</v>
      </c>
      <c r="P50" s="7">
        <f t="shared" si="9"/>
        <v>2.775983257156589</v>
      </c>
      <c r="Q50" s="7">
        <f t="shared" si="10"/>
        <v>3.4321164610750041</v>
      </c>
      <c r="R50" s="3">
        <f t="shared" si="11"/>
        <v>3.6930785309968748</v>
      </c>
      <c r="S50" s="7">
        <f t="shared" si="12"/>
        <v>2.3787278359999391</v>
      </c>
      <c r="T50" s="7">
        <f t="shared" si="13"/>
        <v>1.649939404610393</v>
      </c>
      <c r="U50" s="7">
        <f t="shared" si="14"/>
        <v>3.2155972717674217</v>
      </c>
      <c r="V50" s="4">
        <f t="shared" si="15"/>
        <v>3.838302105028248</v>
      </c>
      <c r="X50" s="7">
        <f t="shared" si="16"/>
        <v>2.6847278359999223</v>
      </c>
      <c r="Y50" s="7">
        <f t="shared" si="17"/>
        <v>1.9559394046103762</v>
      </c>
      <c r="Z50" s="7">
        <f t="shared" si="18"/>
        <v>3.5215972717674049</v>
      </c>
      <c r="AA50" s="4">
        <f t="shared" si="19"/>
        <v>4.1443021050282312</v>
      </c>
      <c r="AC50" t="s">
        <v>6744</v>
      </c>
    </row>
    <row r="51" spans="1:29">
      <c r="A51" t="s">
        <v>5644</v>
      </c>
      <c r="B51">
        <v>-1504.43107693</v>
      </c>
      <c r="C51">
        <v>181.13200000000001</v>
      </c>
      <c r="D51">
        <v>172.768</v>
      </c>
      <c r="E51">
        <v>168.73599999999999</v>
      </c>
      <c r="F51" s="3">
        <f t="shared" si="2"/>
        <v>3.8304246646598434</v>
      </c>
      <c r="G51" s="4">
        <f t="shared" si="3"/>
        <v>4.7363767857303003</v>
      </c>
      <c r="H51" s="4">
        <f t="shared" si="4"/>
        <v>5.2653767857302682</v>
      </c>
      <c r="I51">
        <v>-1501.4603175678401</v>
      </c>
      <c r="J51">
        <v>-1502.7771836368399</v>
      </c>
      <c r="K51">
        <v>-1503.1696349976201</v>
      </c>
      <c r="L51">
        <f t="shared" si="5"/>
        <v>-1503.3867045030627</v>
      </c>
      <c r="M51">
        <f t="shared" si="6"/>
        <v>-1503.4419047763724</v>
      </c>
      <c r="N51" s="6">
        <f t="shared" si="7"/>
        <v>-1503.4638594305297</v>
      </c>
      <c r="O51" s="7">
        <f t="shared" si="8"/>
        <v>3.1392939780812328</v>
      </c>
      <c r="P51" s="7">
        <f t="shared" si="9"/>
        <v>3.2242468574354213</v>
      </c>
      <c r="Q51" s="7">
        <f t="shared" si="10"/>
        <v>3.1058042496856877</v>
      </c>
      <c r="R51" s="3">
        <f t="shared" si="11"/>
        <v>3.0586963944993006</v>
      </c>
      <c r="S51" s="7">
        <f t="shared" si="12"/>
        <v>3.7743734974027632</v>
      </c>
      <c r="T51" s="7">
        <f t="shared" si="13"/>
        <v>3.5712030048892416</v>
      </c>
      <c r="U51" s="7">
        <f t="shared" si="14"/>
        <v>4.3622850603780989</v>
      </c>
      <c r="V51" s="4">
        <f t="shared" si="15"/>
        <v>4.676919968530683</v>
      </c>
      <c r="X51" s="7">
        <f t="shared" si="16"/>
        <v>4.3033734974027311</v>
      </c>
      <c r="Y51" s="7">
        <f t="shared" si="17"/>
        <v>4.1002030048892095</v>
      </c>
      <c r="Z51" s="7">
        <f t="shared" si="18"/>
        <v>4.8912850603780669</v>
      </c>
      <c r="AA51" s="4">
        <f t="shared" si="19"/>
        <v>5.205919968530651</v>
      </c>
      <c r="AC51" t="s">
        <v>6745</v>
      </c>
    </row>
    <row r="52" spans="1:29">
      <c r="A52" t="s">
        <v>5645</v>
      </c>
      <c r="B52">
        <v>-1504.4310581499999</v>
      </c>
      <c r="C52">
        <v>180.86699999999999</v>
      </c>
      <c r="D52">
        <v>172.464</v>
      </c>
      <c r="E52">
        <v>168.41499999999999</v>
      </c>
      <c r="F52" s="3">
        <f t="shared" si="2"/>
        <v>3.8422092931442462</v>
      </c>
      <c r="G52" s="4">
        <f t="shared" si="3"/>
        <v>4.4831614142146634</v>
      </c>
      <c r="H52" s="4">
        <f t="shared" si="4"/>
        <v>4.9561614142146482</v>
      </c>
      <c r="I52">
        <v>-1501.4593117120501</v>
      </c>
      <c r="J52">
        <v>-1502.7772041662599</v>
      </c>
      <c r="K52">
        <v>-1503.1698617976699</v>
      </c>
      <c r="L52">
        <f t="shared" si="5"/>
        <v>-1503.3872001022085</v>
      </c>
      <c r="M52">
        <f t="shared" si="6"/>
        <v>-1503.4422746801656</v>
      </c>
      <c r="N52" s="6">
        <f t="shared" si="7"/>
        <v>-1503.4641793418532</v>
      </c>
      <c r="O52" s="7">
        <f t="shared" si="8"/>
        <v>2.9969747921943206</v>
      </c>
      <c r="P52" s="7">
        <f t="shared" si="9"/>
        <v>2.913253685267136</v>
      </c>
      <c r="Q52" s="7">
        <f t="shared" si="10"/>
        <v>2.8736861053848286</v>
      </c>
      <c r="R52" s="3">
        <f t="shared" si="11"/>
        <v>2.857948999871422</v>
      </c>
      <c r="S52" s="7">
        <f t="shared" si="12"/>
        <v>3.367054311515858</v>
      </c>
      <c r="T52" s="7">
        <f t="shared" si="13"/>
        <v>2.9952098327209455</v>
      </c>
      <c r="U52" s="7">
        <f t="shared" si="14"/>
        <v>3.8651669160772428</v>
      </c>
      <c r="V52" s="4">
        <f t="shared" si="15"/>
        <v>4.2111725739027861</v>
      </c>
      <c r="X52" s="7">
        <f t="shared" si="16"/>
        <v>3.8400543115158428</v>
      </c>
      <c r="Y52" s="7">
        <f t="shared" si="17"/>
        <v>3.4682098327209303</v>
      </c>
      <c r="Z52" s="7">
        <f t="shared" si="18"/>
        <v>4.3381669160772276</v>
      </c>
      <c r="AA52" s="4">
        <f t="shared" si="19"/>
        <v>4.6841725739027709</v>
      </c>
      <c r="AC52" t="s">
        <v>6746</v>
      </c>
    </row>
    <row r="53" spans="1:29">
      <c r="A53" t="s">
        <v>5646</v>
      </c>
      <c r="B53">
        <v>-1504.43101411</v>
      </c>
      <c r="C53">
        <v>180.15299999999999</v>
      </c>
      <c r="D53">
        <v>171.62700000000001</v>
      </c>
      <c r="E53">
        <v>167.52099999999999</v>
      </c>
      <c r="F53" s="3">
        <f t="shared" si="2"/>
        <v>3.8698448114744481</v>
      </c>
      <c r="G53" s="4">
        <f t="shared" si="3"/>
        <v>3.7967969325448792</v>
      </c>
      <c r="H53" s="4">
        <f t="shared" si="4"/>
        <v>4.0897969325448571</v>
      </c>
      <c r="I53">
        <v>-1501.4581653492801</v>
      </c>
      <c r="J53">
        <v>-1502.7756652047501</v>
      </c>
      <c r="K53">
        <v>-1503.1683668938999</v>
      </c>
      <c r="L53">
        <f t="shared" si="5"/>
        <v>-1503.3854794235676</v>
      </c>
      <c r="M53">
        <f t="shared" si="6"/>
        <v>-1503.440810342199</v>
      </c>
      <c r="N53" s="6">
        <f t="shared" si="7"/>
        <v>-1503.462816957564</v>
      </c>
      <c r="O53" s="7">
        <f t="shared" si="8"/>
        <v>3.9350411094430484</v>
      </c>
      <c r="P53" s="7">
        <f t="shared" si="9"/>
        <v>3.9929958788302615</v>
      </c>
      <c r="Q53" s="7">
        <f t="shared" si="10"/>
        <v>3.7925720906252756</v>
      </c>
      <c r="R53" s="3">
        <f t="shared" si="11"/>
        <v>3.7128580840095853</v>
      </c>
      <c r="S53" s="7">
        <f t="shared" si="12"/>
        <v>3.5911206287645712</v>
      </c>
      <c r="T53" s="7">
        <f t="shared" si="13"/>
        <v>3.3609520262840817</v>
      </c>
      <c r="U53" s="7">
        <f t="shared" si="14"/>
        <v>4.0700529013176947</v>
      </c>
      <c r="V53" s="4">
        <f t="shared" si="15"/>
        <v>4.3520816580409587</v>
      </c>
      <c r="X53" s="7">
        <f t="shared" si="16"/>
        <v>3.8841206287645491</v>
      </c>
      <c r="Y53" s="7">
        <f t="shared" si="17"/>
        <v>3.6539520262840597</v>
      </c>
      <c r="Z53" s="7">
        <f t="shared" si="18"/>
        <v>4.3630529013176726</v>
      </c>
      <c r="AA53" s="4">
        <f t="shared" si="19"/>
        <v>4.6450816580409366</v>
      </c>
      <c r="AC53" t="s">
        <v>6747</v>
      </c>
    </row>
    <row r="54" spans="1:29">
      <c r="A54" t="s">
        <v>5647</v>
      </c>
      <c r="B54">
        <v>-1504.4309686700001</v>
      </c>
      <c r="C54">
        <v>180.16300000000001</v>
      </c>
      <c r="D54">
        <v>171.68199999999999</v>
      </c>
      <c r="E54">
        <v>167.595</v>
      </c>
      <c r="F54" s="3">
        <f t="shared" si="2"/>
        <v>3.8983588430881642</v>
      </c>
      <c r="G54" s="4">
        <f t="shared" si="3"/>
        <v>3.8353109641586229</v>
      </c>
      <c r="H54" s="4">
        <f t="shared" si="4"/>
        <v>4.1923109641585938</v>
      </c>
      <c r="I54">
        <v>-1501.45530474212</v>
      </c>
      <c r="J54">
        <v>-1502.77407278583</v>
      </c>
      <c r="K54">
        <v>-1503.1677527996201</v>
      </c>
      <c r="L54">
        <f t="shared" si="5"/>
        <v>-1503.384473994633</v>
      </c>
      <c r="M54">
        <f t="shared" si="6"/>
        <v>-1503.440874977209</v>
      </c>
      <c r="N54" s="6">
        <f t="shared" si="7"/>
        <v>-1503.4633071861879</v>
      </c>
      <c r="O54" s="7">
        <f t="shared" si="8"/>
        <v>4.3203911039469762</v>
      </c>
      <c r="P54" s="7">
        <f t="shared" si="9"/>
        <v>4.6239120868694163</v>
      </c>
      <c r="Q54" s="7">
        <f t="shared" si="10"/>
        <v>3.7520130078498792</v>
      </c>
      <c r="R54" s="3">
        <f t="shared" si="11"/>
        <v>3.4052349653385119</v>
      </c>
      <c r="S54" s="7">
        <f t="shared" si="12"/>
        <v>3.9864706232685307</v>
      </c>
      <c r="T54" s="7">
        <f t="shared" si="13"/>
        <v>4.0018682343232399</v>
      </c>
      <c r="U54" s="7">
        <f t="shared" si="14"/>
        <v>4.0394938185422973</v>
      </c>
      <c r="V54" s="4">
        <f t="shared" si="15"/>
        <v>4.0544585393699037</v>
      </c>
      <c r="X54" s="7">
        <f t="shared" si="16"/>
        <v>4.3434706232685016</v>
      </c>
      <c r="Y54" s="7">
        <f t="shared" si="17"/>
        <v>4.3588682343232108</v>
      </c>
      <c r="Z54" s="7">
        <f t="shared" si="18"/>
        <v>4.3964938185422682</v>
      </c>
      <c r="AA54" s="4">
        <f t="shared" si="19"/>
        <v>4.4114585393698746</v>
      </c>
      <c r="AC54" t="s">
        <v>6748</v>
      </c>
    </row>
    <row r="55" spans="1:29">
      <c r="A55" t="s">
        <v>5648</v>
      </c>
      <c r="B55">
        <v>-1504.4309351100001</v>
      </c>
      <c r="C55">
        <v>181.23400000000001</v>
      </c>
      <c r="D55">
        <v>172.958</v>
      </c>
      <c r="E55">
        <v>168.96299999999999</v>
      </c>
      <c r="F55" s="3">
        <f t="shared" si="2"/>
        <v>3.9194180619206271</v>
      </c>
      <c r="G55" s="4">
        <f t="shared" si="3"/>
        <v>4.9273701829910692</v>
      </c>
      <c r="H55" s="4">
        <f t="shared" si="4"/>
        <v>5.5813701829910372</v>
      </c>
      <c r="I55">
        <v>-1501.45841130242</v>
      </c>
      <c r="J55">
        <v>-1502.77523757571</v>
      </c>
      <c r="K55">
        <v>-1503.1675122495001</v>
      </c>
      <c r="L55">
        <f t="shared" si="5"/>
        <v>-1503.3847400222039</v>
      </c>
      <c r="M55">
        <f t="shared" si="6"/>
        <v>-1503.4396594486607</v>
      </c>
      <c r="N55" s="6">
        <f t="shared" si="7"/>
        <v>-1503.4615024023651</v>
      </c>
      <c r="O55" s="7">
        <f t="shared" si="8"/>
        <v>4.471338589471455</v>
      </c>
      <c r="P55" s="7">
        <f t="shared" si="9"/>
        <v>4.4569772588754786</v>
      </c>
      <c r="Q55" s="7">
        <f t="shared" si="10"/>
        <v>4.5147687194296058</v>
      </c>
      <c r="R55" s="3">
        <f t="shared" si="11"/>
        <v>4.5377539595686462</v>
      </c>
      <c r="S55" s="7">
        <f t="shared" si="12"/>
        <v>5.2084181087930119</v>
      </c>
      <c r="T55" s="7">
        <f t="shared" si="13"/>
        <v>4.9059334063292965</v>
      </c>
      <c r="U55" s="7">
        <f t="shared" si="14"/>
        <v>5.873249530122024</v>
      </c>
      <c r="V55" s="4">
        <f t="shared" si="15"/>
        <v>6.2579775336000409</v>
      </c>
      <c r="X55" s="7">
        <f t="shared" si="16"/>
        <v>5.8624181087929799</v>
      </c>
      <c r="Y55" s="7">
        <f t="shared" si="17"/>
        <v>5.5599334063292645</v>
      </c>
      <c r="Z55" s="7">
        <f t="shared" si="18"/>
        <v>6.5272495301219919</v>
      </c>
      <c r="AA55" s="4">
        <f t="shared" si="19"/>
        <v>6.9119775336000089</v>
      </c>
      <c r="AC55" t="s">
        <v>6749</v>
      </c>
    </row>
    <row r="56" spans="1:29">
      <c r="A56" t="s">
        <v>5649</v>
      </c>
      <c r="B56">
        <v>-1504.4309054</v>
      </c>
      <c r="C56">
        <v>179.97200000000001</v>
      </c>
      <c r="D56">
        <v>171.518</v>
      </c>
      <c r="E56">
        <v>167.44</v>
      </c>
      <c r="F56" s="3">
        <f t="shared" si="2"/>
        <v>3.9380613691877566</v>
      </c>
      <c r="G56" s="4">
        <f t="shared" si="3"/>
        <v>3.6840134902581951</v>
      </c>
      <c r="H56" s="4">
        <f t="shared" si="4"/>
        <v>4.0770134902581674</v>
      </c>
      <c r="I56">
        <v>-1501.4606884438101</v>
      </c>
      <c r="J56">
        <v>-1502.77712170169</v>
      </c>
      <c r="K56">
        <v>-1503.16889003656</v>
      </c>
      <c r="L56">
        <f t="shared" si="5"/>
        <v>-1503.3864422381946</v>
      </c>
      <c r="M56">
        <f t="shared" si="6"/>
        <v>-1503.4406859545186</v>
      </c>
      <c r="N56" s="6">
        <f t="shared" si="7"/>
        <v>-1503.4622601598749</v>
      </c>
      <c r="O56" s="7">
        <f t="shared" si="8"/>
        <v>3.6067641203839407</v>
      </c>
      <c r="P56" s="7">
        <f t="shared" si="9"/>
        <v>3.3888205536655338</v>
      </c>
      <c r="Q56" s="7">
        <f t="shared" si="10"/>
        <v>3.8706265417866992</v>
      </c>
      <c r="R56" s="3">
        <f t="shared" si="11"/>
        <v>4.0622539235068666</v>
      </c>
      <c r="S56" s="7">
        <f t="shared" si="12"/>
        <v>3.0818436397054825</v>
      </c>
      <c r="T56" s="7">
        <f t="shared" si="13"/>
        <v>2.5757767011193664</v>
      </c>
      <c r="U56" s="7">
        <f t="shared" si="14"/>
        <v>3.9671073524791325</v>
      </c>
      <c r="V56" s="4">
        <f t="shared" si="15"/>
        <v>4.520477497538252</v>
      </c>
      <c r="X56" s="7">
        <f t="shared" si="16"/>
        <v>3.4748436397054547</v>
      </c>
      <c r="Y56" s="7">
        <f t="shared" si="17"/>
        <v>2.9687767011193387</v>
      </c>
      <c r="Z56" s="7">
        <f t="shared" si="18"/>
        <v>4.3601073524791047</v>
      </c>
      <c r="AA56" s="4">
        <f t="shared" si="19"/>
        <v>4.9134774975382243</v>
      </c>
      <c r="AC56" t="s">
        <v>6750</v>
      </c>
    </row>
    <row r="57" spans="1:29">
      <c r="A57" t="s">
        <v>5650</v>
      </c>
      <c r="B57">
        <v>-1504.4308430399999</v>
      </c>
      <c r="C57">
        <v>180.84299999999999</v>
      </c>
      <c r="D57">
        <v>172.42</v>
      </c>
      <c r="E57">
        <v>168.35900000000001</v>
      </c>
      <c r="F57" s="3">
        <f t="shared" si="2"/>
        <v>3.9771928616887351</v>
      </c>
      <c r="G57" s="4">
        <f t="shared" si="3"/>
        <v>4.5941449827591612</v>
      </c>
      <c r="H57" s="4">
        <f t="shared" si="4"/>
        <v>5.0351449827591637</v>
      </c>
      <c r="I57">
        <v>-1501.45645116223</v>
      </c>
      <c r="J57">
        <v>-1502.7752495224399</v>
      </c>
      <c r="K57">
        <v>-1503.1688255015799</v>
      </c>
      <c r="L57">
        <f t="shared" si="5"/>
        <v>-1503.3856647634514</v>
      </c>
      <c r="M57">
        <f t="shared" si="6"/>
        <v>-1503.4418755033682</v>
      </c>
      <c r="N57" s="6">
        <f t="shared" si="7"/>
        <v>-1503.4642320476532</v>
      </c>
      <c r="O57" s="7">
        <f t="shared" si="8"/>
        <v>3.6472604334685901</v>
      </c>
      <c r="P57" s="7">
        <f t="shared" si="9"/>
        <v>3.8766933410618107</v>
      </c>
      <c r="Q57" s="7">
        <f t="shared" si="10"/>
        <v>3.1241733379159626</v>
      </c>
      <c r="R57" s="3">
        <f t="shared" si="11"/>
        <v>2.8248756096384917</v>
      </c>
      <c r="S57" s="7">
        <f t="shared" si="12"/>
        <v>3.9933399527901088</v>
      </c>
      <c r="T57" s="7">
        <f t="shared" si="13"/>
        <v>3.9346494885156176</v>
      </c>
      <c r="U57" s="7">
        <f t="shared" si="14"/>
        <v>4.0916541486083702</v>
      </c>
      <c r="V57" s="4">
        <f t="shared" si="15"/>
        <v>4.1540991836698709</v>
      </c>
      <c r="X57" s="7">
        <f t="shared" si="16"/>
        <v>4.4343399527901113</v>
      </c>
      <c r="Y57" s="7">
        <f t="shared" si="17"/>
        <v>4.3756494885156201</v>
      </c>
      <c r="Z57" s="7">
        <f t="shared" si="18"/>
        <v>4.5326541486083727</v>
      </c>
      <c r="AA57" s="4">
        <f t="shared" si="19"/>
        <v>4.5950991836698734</v>
      </c>
      <c r="AC57" t="s">
        <v>6751</v>
      </c>
    </row>
    <row r="58" spans="1:29">
      <c r="A58" t="s">
        <v>5651</v>
      </c>
      <c r="B58">
        <v>-1504.4308189400001</v>
      </c>
      <c r="C58">
        <v>180.76</v>
      </c>
      <c r="D58">
        <v>172.38</v>
      </c>
      <c r="E58">
        <v>168.33699999999999</v>
      </c>
      <c r="F58" s="3">
        <f t="shared" si="2"/>
        <v>3.9923158405078119</v>
      </c>
      <c r="G58" s="4">
        <f t="shared" si="3"/>
        <v>4.5262679615782417</v>
      </c>
      <c r="H58" s="4">
        <f t="shared" si="4"/>
        <v>5.0282679615782229</v>
      </c>
      <c r="I58">
        <v>-1501.4578470400199</v>
      </c>
      <c r="J58">
        <v>-1502.7759196192601</v>
      </c>
      <c r="K58">
        <v>-1503.1686017301699</v>
      </c>
      <c r="L58">
        <f t="shared" si="5"/>
        <v>-1503.3859989273656</v>
      </c>
      <c r="M58">
        <f t="shared" si="6"/>
        <v>-1503.4410315957334</v>
      </c>
      <c r="N58" s="6">
        <f t="shared" si="7"/>
        <v>-1503.4629195888344</v>
      </c>
      <c r="O58" s="7">
        <f t="shared" si="8"/>
        <v>3.7876791190669454</v>
      </c>
      <c r="P58" s="7">
        <f t="shared" si="9"/>
        <v>3.6670023103418665</v>
      </c>
      <c r="Q58" s="7">
        <f t="shared" si="10"/>
        <v>3.6537333958860274</v>
      </c>
      <c r="R58" s="3">
        <f t="shared" si="11"/>
        <v>3.6484559867955517</v>
      </c>
      <c r="S58" s="7">
        <f t="shared" si="12"/>
        <v>4.0507586383884586</v>
      </c>
      <c r="T58" s="7">
        <f t="shared" si="13"/>
        <v>3.6419584577956812</v>
      </c>
      <c r="U58" s="7">
        <f t="shared" si="14"/>
        <v>4.5382142065784308</v>
      </c>
      <c r="V58" s="4">
        <f t="shared" si="15"/>
        <v>4.8946795608269156</v>
      </c>
      <c r="X58" s="7">
        <f t="shared" si="16"/>
        <v>4.5527586383884397</v>
      </c>
      <c r="Y58" s="7">
        <f t="shared" si="17"/>
        <v>4.1439584577956623</v>
      </c>
      <c r="Z58" s="7">
        <f t="shared" si="18"/>
        <v>5.0402142065784119</v>
      </c>
      <c r="AA58" s="4">
        <f t="shared" si="19"/>
        <v>5.3966795608268967</v>
      </c>
      <c r="AC58" t="s">
        <v>6752</v>
      </c>
    </row>
    <row r="59" spans="1:29">
      <c r="A59" t="s">
        <v>5652</v>
      </c>
      <c r="B59">
        <v>-1504.4307819600001</v>
      </c>
      <c r="C59">
        <v>180.61500000000001</v>
      </c>
      <c r="D59">
        <v>172.24299999999999</v>
      </c>
      <c r="E59">
        <v>168.20500000000001</v>
      </c>
      <c r="F59" s="3">
        <f t="shared" si="2"/>
        <v>4.0155211418205763</v>
      </c>
      <c r="G59" s="4">
        <f t="shared" si="3"/>
        <v>4.404473262891031</v>
      </c>
      <c r="H59" s="4">
        <f t="shared" si="4"/>
        <v>4.9194732628910174</v>
      </c>
      <c r="I59">
        <v>-1501.45794266756</v>
      </c>
      <c r="J59">
        <v>-1502.7755607474301</v>
      </c>
      <c r="K59">
        <v>-1503.1682808364201</v>
      </c>
      <c r="L59">
        <f t="shared" si="5"/>
        <v>-1503.3854296872555</v>
      </c>
      <c r="M59">
        <f t="shared" si="6"/>
        <v>-1503.44073704992</v>
      </c>
      <c r="N59" s="6">
        <f t="shared" si="7"/>
        <v>-1503.4627342964338</v>
      </c>
      <c r="O59" s="7">
        <f t="shared" si="8"/>
        <v>3.9890429955937412</v>
      </c>
      <c r="P59" s="7">
        <f t="shared" si="9"/>
        <v>4.0242058871813047</v>
      </c>
      <c r="Q59" s="7">
        <f t="shared" si="10"/>
        <v>3.838563691982015</v>
      </c>
      <c r="R59" s="3">
        <f t="shared" si="11"/>
        <v>3.7647287284508684</v>
      </c>
      <c r="S59" s="7">
        <f t="shared" si="12"/>
        <v>4.1071225149152895</v>
      </c>
      <c r="T59" s="7">
        <f t="shared" si="13"/>
        <v>3.8541620346351237</v>
      </c>
      <c r="U59" s="7">
        <f t="shared" si="14"/>
        <v>4.5780445026744303</v>
      </c>
      <c r="V59" s="4">
        <f t="shared" si="15"/>
        <v>4.8659523024822704</v>
      </c>
      <c r="X59" s="7">
        <f t="shared" si="16"/>
        <v>4.6221225149152758</v>
      </c>
      <c r="Y59" s="7">
        <f t="shared" si="17"/>
        <v>4.3691620346351101</v>
      </c>
      <c r="Z59" s="7">
        <f t="shared" si="18"/>
        <v>5.0930445026744167</v>
      </c>
      <c r="AA59" s="4">
        <f t="shared" si="19"/>
        <v>5.3809523024822568</v>
      </c>
      <c r="AC59" t="s">
        <v>6753</v>
      </c>
    </row>
    <row r="60" spans="1:29">
      <c r="A60" t="s">
        <v>5653</v>
      </c>
      <c r="B60">
        <v>-1504.43062826</v>
      </c>
      <c r="C60">
        <v>180.74600000000001</v>
      </c>
      <c r="D60">
        <v>172.375</v>
      </c>
      <c r="E60">
        <v>168.33699999999999</v>
      </c>
      <c r="F60" s="3">
        <f t="shared" si="2"/>
        <v>4.1119693520052918</v>
      </c>
      <c r="G60" s="4">
        <f t="shared" si="3"/>
        <v>4.6319214730757494</v>
      </c>
      <c r="H60" s="4">
        <f t="shared" si="4"/>
        <v>5.1479214730757121</v>
      </c>
      <c r="I60">
        <v>-1501.4586008225399</v>
      </c>
      <c r="J60">
        <v>-1502.77535784978</v>
      </c>
      <c r="K60">
        <v>-1503.1677153660801</v>
      </c>
      <c r="L60">
        <f t="shared" si="5"/>
        <v>-1503.3848282452452</v>
      </c>
      <c r="M60">
        <f t="shared" si="6"/>
        <v>-1503.4399200386351</v>
      </c>
      <c r="N60" s="6">
        <f t="shared" si="7"/>
        <v>-1503.4618315473697</v>
      </c>
      <c r="O60" s="7">
        <f t="shared" si="8"/>
        <v>4.3438810059162813</v>
      </c>
      <c r="P60" s="7">
        <f t="shared" si="9"/>
        <v>4.401616462339188</v>
      </c>
      <c r="Q60" s="7">
        <f t="shared" si="10"/>
        <v>4.3512460348515525</v>
      </c>
      <c r="R60" s="3">
        <f t="shared" si="11"/>
        <v>4.3312123423229139</v>
      </c>
      <c r="S60" s="7">
        <f t="shared" si="12"/>
        <v>4.5929605252378281</v>
      </c>
      <c r="T60" s="7">
        <f t="shared" si="13"/>
        <v>4.3625726097930055</v>
      </c>
      <c r="U60" s="7">
        <f t="shared" si="14"/>
        <v>5.2217268455439694</v>
      </c>
      <c r="V60" s="4">
        <f t="shared" si="15"/>
        <v>5.5634359163543081</v>
      </c>
      <c r="X60" s="7">
        <f t="shared" si="16"/>
        <v>5.1089605252377908</v>
      </c>
      <c r="Y60" s="7">
        <f t="shared" si="17"/>
        <v>4.8785726097929683</v>
      </c>
      <c r="Z60" s="7">
        <f t="shared" si="18"/>
        <v>5.7377268455439321</v>
      </c>
      <c r="AA60" s="4">
        <f t="shared" si="19"/>
        <v>6.0794359163542708</v>
      </c>
      <c r="AC60" t="s">
        <v>6754</v>
      </c>
    </row>
    <row r="61" spans="1:29">
      <c r="A61" t="s">
        <v>5654</v>
      </c>
      <c r="B61">
        <v>-1504.43062209</v>
      </c>
      <c r="C61">
        <v>179.47499999999999</v>
      </c>
      <c r="D61">
        <v>170.82599999999999</v>
      </c>
      <c r="E61">
        <v>166.667</v>
      </c>
      <c r="F61" s="3">
        <f t="shared" si="2"/>
        <v>4.115841085624071</v>
      </c>
      <c r="G61" s="4">
        <f t="shared" si="3"/>
        <v>3.3647932066945145</v>
      </c>
      <c r="H61" s="4">
        <f t="shared" si="4"/>
        <v>3.4817932066945048</v>
      </c>
      <c r="I61">
        <v>-1501.4568735835701</v>
      </c>
      <c r="J61">
        <v>-1502.7746056353301</v>
      </c>
      <c r="K61">
        <v>-1503.1675377399599</v>
      </c>
      <c r="L61">
        <f t="shared" si="5"/>
        <v>-1503.3845273278591</v>
      </c>
      <c r="M61">
        <f t="shared" si="6"/>
        <v>-1503.4401410429007</v>
      </c>
      <c r="N61" s="6">
        <f t="shared" si="7"/>
        <v>-1503.4622601341111</v>
      </c>
      <c r="O61" s="7">
        <f t="shared" si="8"/>
        <v>4.4553430837575991</v>
      </c>
      <c r="P61" s="7">
        <f t="shared" si="9"/>
        <v>4.590444980822455</v>
      </c>
      <c r="Q61" s="7">
        <f t="shared" si="10"/>
        <v>4.2125637586842943</v>
      </c>
      <c r="R61" s="3">
        <f t="shared" si="11"/>
        <v>4.0622700904803777</v>
      </c>
      <c r="S61" s="7">
        <f t="shared" si="12"/>
        <v>3.4334226030791228</v>
      </c>
      <c r="T61" s="7">
        <f t="shared" si="13"/>
        <v>3.2804011282762815</v>
      </c>
      <c r="U61" s="7">
        <f t="shared" si="14"/>
        <v>3.8120445693766953</v>
      </c>
      <c r="V61" s="4">
        <f t="shared" si="15"/>
        <v>4.0234936645117614</v>
      </c>
      <c r="X61" s="7">
        <f t="shared" si="16"/>
        <v>3.5504226030791131</v>
      </c>
      <c r="Y61" s="7">
        <f t="shared" si="17"/>
        <v>3.3974011282762717</v>
      </c>
      <c r="Z61" s="7">
        <f t="shared" si="18"/>
        <v>3.9290445693766856</v>
      </c>
      <c r="AA61" s="4">
        <f t="shared" si="19"/>
        <v>4.1404936645117516</v>
      </c>
      <c r="AC61" t="s">
        <v>6755</v>
      </c>
    </row>
    <row r="62" spans="1:29">
      <c r="A62" t="s">
        <v>5655</v>
      </c>
      <c r="B62">
        <v>-1504.43057714</v>
      </c>
      <c r="C62">
        <v>179.98400000000001</v>
      </c>
      <c r="D62">
        <v>171.47300000000001</v>
      </c>
      <c r="E62">
        <v>167.374</v>
      </c>
      <c r="F62" s="3">
        <f t="shared" si="2"/>
        <v>4.1440476376955671</v>
      </c>
      <c r="G62" s="4">
        <f t="shared" si="3"/>
        <v>3.90199975876601</v>
      </c>
      <c r="H62" s="4">
        <f t="shared" si="4"/>
        <v>4.2169997587659793</v>
      </c>
      <c r="I62">
        <v>-1501.45486096222</v>
      </c>
      <c r="J62">
        <v>-1502.7747070550099</v>
      </c>
      <c r="K62">
        <v>-1503.1681682598601</v>
      </c>
      <c r="L62">
        <f t="shared" si="5"/>
        <v>-1503.3856072465296</v>
      </c>
      <c r="M62">
        <f t="shared" si="6"/>
        <v>-1503.4411386350405</v>
      </c>
      <c r="N62" s="6">
        <f t="shared" si="7"/>
        <v>-1503.4632249827437</v>
      </c>
      <c r="O62" s="7">
        <f t="shared" si="8"/>
        <v>4.059685856479609</v>
      </c>
      <c r="P62" s="7">
        <f t="shared" si="9"/>
        <v>3.9127857558661225</v>
      </c>
      <c r="Q62" s="7">
        <f t="shared" si="10"/>
        <v>3.5865652138276412</v>
      </c>
      <c r="R62" s="3">
        <f t="shared" si="11"/>
        <v>3.4568184075117907</v>
      </c>
      <c r="S62" s="7">
        <f t="shared" si="12"/>
        <v>3.5467653758011579</v>
      </c>
      <c r="T62" s="7">
        <f t="shared" si="13"/>
        <v>3.1117419033199383</v>
      </c>
      <c r="U62" s="7">
        <f t="shared" si="14"/>
        <v>3.6950460245200532</v>
      </c>
      <c r="V62" s="4">
        <f t="shared" si="15"/>
        <v>3.9270419815431694</v>
      </c>
      <c r="X62" s="7">
        <f t="shared" si="16"/>
        <v>3.8617653758011272</v>
      </c>
      <c r="Y62" s="7">
        <f t="shared" si="17"/>
        <v>3.4267419033199076</v>
      </c>
      <c r="Z62" s="7">
        <f t="shared" si="18"/>
        <v>4.0100460245200225</v>
      </c>
      <c r="AA62" s="4">
        <f t="shared" si="19"/>
        <v>4.2420419815431387</v>
      </c>
      <c r="AC62" t="s">
        <v>6756</v>
      </c>
    </row>
    <row r="63" spans="1:29">
      <c r="A63" t="s">
        <v>5656</v>
      </c>
      <c r="B63">
        <v>-1504.4305642300001</v>
      </c>
      <c r="C63">
        <v>179.958</v>
      </c>
      <c r="D63">
        <v>171.49799999999999</v>
      </c>
      <c r="E63">
        <v>167.423</v>
      </c>
      <c r="F63" s="3">
        <f t="shared" si="2"/>
        <v>4.1521487852751697</v>
      </c>
      <c r="G63" s="4">
        <f t="shared" si="3"/>
        <v>3.8841009063456227</v>
      </c>
      <c r="H63" s="4">
        <f t="shared" si="4"/>
        <v>4.2741009063455806</v>
      </c>
      <c r="I63">
        <v>-1501.4529242997401</v>
      </c>
      <c r="J63">
        <v>-1502.7725556959199</v>
      </c>
      <c r="K63">
        <v>-1503.16643429994</v>
      </c>
      <c r="L63">
        <f t="shared" si="5"/>
        <v>-1503.3833565135803</v>
      </c>
      <c r="M63">
        <f t="shared" si="6"/>
        <v>-1503.4396942528647</v>
      </c>
      <c r="N63" s="6">
        <f t="shared" si="7"/>
        <v>-1503.4621013082613</v>
      </c>
      <c r="O63" s="7">
        <f t="shared" si="8"/>
        <v>5.1477621789630303</v>
      </c>
      <c r="P63" s="7">
        <f t="shared" si="9"/>
        <v>5.3251420635012394</v>
      </c>
      <c r="Q63" s="7">
        <f t="shared" si="10"/>
        <v>4.4929287507759508</v>
      </c>
      <c r="R63" s="3">
        <f t="shared" si="11"/>
        <v>4.1619348201345172</v>
      </c>
      <c r="S63" s="7">
        <f t="shared" si="12"/>
        <v>4.6088416982845501</v>
      </c>
      <c r="T63" s="7">
        <f t="shared" si="13"/>
        <v>4.4980982109550496</v>
      </c>
      <c r="U63" s="7">
        <f t="shared" si="14"/>
        <v>4.5754095614683763</v>
      </c>
      <c r="V63" s="4">
        <f t="shared" si="15"/>
        <v>4.6061583941659023</v>
      </c>
      <c r="X63" s="7">
        <f t="shared" si="16"/>
        <v>4.9988416982845649</v>
      </c>
      <c r="Y63" s="7">
        <f t="shared" si="17"/>
        <v>4.8880982109550359</v>
      </c>
      <c r="Z63" s="7">
        <f t="shared" si="18"/>
        <v>4.9654095614683627</v>
      </c>
      <c r="AA63" s="4">
        <f t="shared" si="19"/>
        <v>4.9961583941658887</v>
      </c>
      <c r="AC63" t="s">
        <v>6757</v>
      </c>
    </row>
    <row r="64" spans="1:29">
      <c r="A64" t="s">
        <v>5657</v>
      </c>
      <c r="B64">
        <v>-1504.43046538</v>
      </c>
      <c r="C64">
        <v>180.71100000000001</v>
      </c>
      <c r="D64">
        <v>172.28200000000001</v>
      </c>
      <c r="E64">
        <v>168.21700000000001</v>
      </c>
      <c r="F64" s="3">
        <f t="shared" si="2"/>
        <v>4.2141780994040126</v>
      </c>
      <c r="G64" s="4">
        <f t="shared" si="3"/>
        <v>4.6991302204744727</v>
      </c>
      <c r="H64" s="4">
        <f t="shared" si="4"/>
        <v>5.1301302204744559</v>
      </c>
      <c r="I64">
        <v>-1501.45889608015</v>
      </c>
      <c r="J64">
        <v>-1502.7748919492201</v>
      </c>
      <c r="K64">
        <v>-1503.16775185901</v>
      </c>
      <c r="L64">
        <f t="shared" si="5"/>
        <v>-1503.3840100371897</v>
      </c>
      <c r="M64">
        <f t="shared" si="6"/>
        <v>-1503.4403050755579</v>
      </c>
      <c r="N64" s="6">
        <f t="shared" si="7"/>
        <v>-1503.4626951476362</v>
      </c>
      <c r="O64" s="7">
        <f t="shared" si="8"/>
        <v>4.3209813457250004</v>
      </c>
      <c r="P64" s="7">
        <f t="shared" si="9"/>
        <v>4.9150497901635148</v>
      </c>
      <c r="Q64" s="7">
        <f t="shared" si="10"/>
        <v>4.1096317079390428</v>
      </c>
      <c r="R64" s="3">
        <f t="shared" si="11"/>
        <v>3.7892949709014498</v>
      </c>
      <c r="S64" s="7">
        <f t="shared" si="12"/>
        <v>4.535060865046546</v>
      </c>
      <c r="T64" s="7">
        <f t="shared" si="13"/>
        <v>4.8410059376173535</v>
      </c>
      <c r="U64" s="7">
        <f t="shared" si="14"/>
        <v>4.9451125186314755</v>
      </c>
      <c r="V64" s="4">
        <f t="shared" si="15"/>
        <v>4.9865185449328351</v>
      </c>
      <c r="X64" s="7">
        <f t="shared" si="16"/>
        <v>4.9660608650465292</v>
      </c>
      <c r="Y64" s="7">
        <f t="shared" si="17"/>
        <v>5.2720059376173367</v>
      </c>
      <c r="Z64" s="7">
        <f t="shared" si="18"/>
        <v>5.3761125186314587</v>
      </c>
      <c r="AA64" s="4">
        <f t="shared" si="19"/>
        <v>5.4175185449328183</v>
      </c>
      <c r="AC64" t="s">
        <v>6758</v>
      </c>
    </row>
    <row r="65" spans="1:29">
      <c r="A65" t="s">
        <v>5658</v>
      </c>
      <c r="B65">
        <v>-1504.43043218</v>
      </c>
      <c r="C65">
        <v>180.48</v>
      </c>
      <c r="D65">
        <v>172.05199999999999</v>
      </c>
      <c r="E65">
        <v>167.988</v>
      </c>
      <c r="F65" s="3">
        <f t="shared" si="2"/>
        <v>4.2350114147799491</v>
      </c>
      <c r="G65" s="4">
        <f t="shared" si="3"/>
        <v>4.4889635358503881</v>
      </c>
      <c r="H65" s="4">
        <f t="shared" si="4"/>
        <v>4.9219635358503808</v>
      </c>
      <c r="I65">
        <v>-1501.45849445471</v>
      </c>
      <c r="J65">
        <v>-1502.7758551330901</v>
      </c>
      <c r="K65">
        <v>-1503.16889729523</v>
      </c>
      <c r="L65">
        <f t="shared" si="5"/>
        <v>-1503.3856049327974</v>
      </c>
      <c r="M65">
        <f t="shared" si="6"/>
        <v>-1503.4415769524328</v>
      </c>
      <c r="N65" s="6">
        <f t="shared" si="7"/>
        <v>-1503.4638385511514</v>
      </c>
      <c r="O65" s="7">
        <f t="shared" si="8"/>
        <v>3.6022092360399216</v>
      </c>
      <c r="P65" s="7">
        <f t="shared" si="9"/>
        <v>3.9142376448263567</v>
      </c>
      <c r="Q65" s="7">
        <f t="shared" si="10"/>
        <v>3.311516886138631</v>
      </c>
      <c r="R65" s="3">
        <f t="shared" si="11"/>
        <v>3.071798402752862</v>
      </c>
      <c r="S65" s="7">
        <f t="shared" si="12"/>
        <v>3.5852887553614607</v>
      </c>
      <c r="T65" s="7">
        <f t="shared" si="13"/>
        <v>3.6091937922801662</v>
      </c>
      <c r="U65" s="7">
        <f t="shared" si="14"/>
        <v>3.9159976968310275</v>
      </c>
      <c r="V65" s="4">
        <f t="shared" si="15"/>
        <v>4.038021976784222</v>
      </c>
      <c r="X65" s="7">
        <f t="shared" si="16"/>
        <v>4.0182887553614535</v>
      </c>
      <c r="Y65" s="7">
        <f t="shared" si="17"/>
        <v>4.042193792280159</v>
      </c>
      <c r="Z65" s="7">
        <f t="shared" si="18"/>
        <v>4.3489976968310202</v>
      </c>
      <c r="AA65" s="4">
        <f t="shared" si="19"/>
        <v>4.4710219767842148</v>
      </c>
      <c r="AC65" t="s">
        <v>6759</v>
      </c>
    </row>
    <row r="66" spans="1:29">
      <c r="A66" t="s">
        <v>5659</v>
      </c>
      <c r="B66">
        <v>-1504.43042459</v>
      </c>
      <c r="C66">
        <v>180.99700000000001</v>
      </c>
      <c r="D66">
        <v>172.66499999999999</v>
      </c>
      <c r="E66">
        <v>168.64699999999999</v>
      </c>
      <c r="F66" s="3">
        <f t="shared" si="2"/>
        <v>4.2397742118821986</v>
      </c>
      <c r="G66" s="4">
        <f t="shared" si="3"/>
        <v>5.0107263329526575</v>
      </c>
      <c r="H66" s="4">
        <f t="shared" si="4"/>
        <v>5.5857263329526177</v>
      </c>
      <c r="I66">
        <v>-1501.45667773014</v>
      </c>
      <c r="J66">
        <v>-1502.7745006161199</v>
      </c>
      <c r="K66">
        <v>-1503.1669188747401</v>
      </c>
      <c r="L66">
        <f t="shared" si="5"/>
        <v>-1503.3844643519164</v>
      </c>
      <c r="M66">
        <f t="shared" si="6"/>
        <v>-1503.4391656883085</v>
      </c>
      <c r="N66" s="6">
        <f t="shared" si="7"/>
        <v>-1503.4609219016461</v>
      </c>
      <c r="O66" s="7">
        <f t="shared" si="8"/>
        <v>4.8436868884323632</v>
      </c>
      <c r="P66" s="7">
        <f t="shared" si="9"/>
        <v>4.6299629831274283</v>
      </c>
      <c r="Q66" s="7">
        <f t="shared" si="10"/>
        <v>4.8246080311135513</v>
      </c>
      <c r="R66" s="3">
        <f t="shared" si="11"/>
        <v>4.9020236755134841</v>
      </c>
      <c r="S66" s="7">
        <f t="shared" si="12"/>
        <v>5.3437664077539182</v>
      </c>
      <c r="T66" s="7">
        <f t="shared" si="13"/>
        <v>4.8419191305812603</v>
      </c>
      <c r="U66" s="7">
        <f t="shared" si="14"/>
        <v>5.9460888418059881</v>
      </c>
      <c r="V66" s="4">
        <f t="shared" si="15"/>
        <v>6.3852472495448751</v>
      </c>
      <c r="X66" s="7">
        <f t="shared" si="16"/>
        <v>5.9187664077538784</v>
      </c>
      <c r="Y66" s="7">
        <f t="shared" si="17"/>
        <v>5.4169191305812205</v>
      </c>
      <c r="Z66" s="7">
        <f t="shared" si="18"/>
        <v>6.5210888418059483</v>
      </c>
      <c r="AA66" s="4">
        <f t="shared" si="19"/>
        <v>6.9602472495448353</v>
      </c>
      <c r="AC66" t="s">
        <v>6760</v>
      </c>
    </row>
    <row r="67" spans="1:29">
      <c r="A67" t="s">
        <v>5660</v>
      </c>
      <c r="B67">
        <v>-1504.43042378</v>
      </c>
      <c r="C67">
        <v>180.126</v>
      </c>
      <c r="D67">
        <v>171.53800000000001</v>
      </c>
      <c r="E67">
        <v>167.405</v>
      </c>
      <c r="F67" s="3">
        <f t="shared" si="2"/>
        <v>4.2402824946237123</v>
      </c>
      <c r="G67" s="4">
        <f t="shared" si="3"/>
        <v>4.140234615694169</v>
      </c>
      <c r="H67" s="4">
        <f t="shared" si="4"/>
        <v>4.3442346156941483</v>
      </c>
      <c r="I67">
        <v>-1501.4567403615999</v>
      </c>
      <c r="J67">
        <v>-1502.7757987177499</v>
      </c>
      <c r="K67">
        <v>-1503.1688407296499</v>
      </c>
      <c r="L67">
        <f t="shared" si="5"/>
        <v>-1503.3863342997392</v>
      </c>
      <c r="M67">
        <f t="shared" si="6"/>
        <v>-1503.4415202826215</v>
      </c>
      <c r="N67" s="6">
        <f t="shared" si="7"/>
        <v>-1503.4634692530856</v>
      </c>
      <c r="O67" s="7">
        <f t="shared" si="8"/>
        <v>3.6377046748960935</v>
      </c>
      <c r="P67" s="7">
        <f t="shared" si="9"/>
        <v>3.4565529598178326</v>
      </c>
      <c r="Q67" s="7">
        <f t="shared" si="10"/>
        <v>3.3470777311107245</v>
      </c>
      <c r="R67" s="3">
        <f t="shared" si="11"/>
        <v>3.3035364473955111</v>
      </c>
      <c r="S67" s="7">
        <f t="shared" si="12"/>
        <v>3.266784194217621</v>
      </c>
      <c r="T67" s="7">
        <f t="shared" si="13"/>
        <v>2.7975091072716509</v>
      </c>
      <c r="U67" s="7">
        <f t="shared" si="14"/>
        <v>3.5975585418031528</v>
      </c>
      <c r="V67" s="4">
        <f t="shared" si="15"/>
        <v>3.9157600214269053</v>
      </c>
      <c r="X67" s="7">
        <f t="shared" si="16"/>
        <v>3.4707841942176003</v>
      </c>
      <c r="Y67" s="7">
        <f t="shared" si="17"/>
        <v>3.0015091072716302</v>
      </c>
      <c r="Z67" s="7">
        <f t="shared" si="18"/>
        <v>3.8015585418031321</v>
      </c>
      <c r="AA67" s="4">
        <f t="shared" si="19"/>
        <v>4.1197600214268846</v>
      </c>
      <c r="AC67" t="s">
        <v>6761</v>
      </c>
    </row>
    <row r="68" spans="1:29">
      <c r="A68" t="s">
        <v>5661</v>
      </c>
      <c r="B68">
        <v>-1504.43041275</v>
      </c>
      <c r="C68">
        <v>179.61099999999999</v>
      </c>
      <c r="D68">
        <v>171.04599999999999</v>
      </c>
      <c r="E68">
        <v>166.92500000000001</v>
      </c>
      <c r="F68" s="3">
        <f t="shared" si="2"/>
        <v>4.247203924406219</v>
      </c>
      <c r="G68" s="4">
        <f t="shared" si="3"/>
        <v>3.6321560454766484</v>
      </c>
      <c r="H68" s="4">
        <f t="shared" si="4"/>
        <v>3.8711560454766527</v>
      </c>
      <c r="I68">
        <v>-1501.4530705260399</v>
      </c>
      <c r="J68">
        <v>-1502.77287716912</v>
      </c>
      <c r="K68">
        <v>-1503.16702509724</v>
      </c>
      <c r="L68">
        <f t="shared" si="5"/>
        <v>-1503.3837591010599</v>
      </c>
      <c r="M68">
        <f t="shared" si="6"/>
        <v>-1503.4404718983205</v>
      </c>
      <c r="N68" s="6">
        <f t="shared" si="7"/>
        <v>-1503.4630281245036</v>
      </c>
      <c r="O68" s="7">
        <f t="shared" si="8"/>
        <v>4.7770312606436258</v>
      </c>
      <c r="P68" s="7">
        <f t="shared" si="9"/>
        <v>5.0725145954810182</v>
      </c>
      <c r="Q68" s="7">
        <f t="shared" si="10"/>
        <v>4.0049488395949595</v>
      </c>
      <c r="R68" s="3">
        <f t="shared" si="11"/>
        <v>3.5803488233201346</v>
      </c>
      <c r="S68" s="7">
        <f t="shared" si="12"/>
        <v>3.8911107799651461</v>
      </c>
      <c r="T68" s="7">
        <f t="shared" si="13"/>
        <v>3.8984707429348191</v>
      </c>
      <c r="U68" s="7">
        <f t="shared" si="14"/>
        <v>3.7404296502873535</v>
      </c>
      <c r="V68" s="4">
        <f t="shared" si="15"/>
        <v>3.6775723973514971</v>
      </c>
      <c r="X68" s="7">
        <f t="shared" si="16"/>
        <v>4.1301107799651504</v>
      </c>
      <c r="Y68" s="7">
        <f t="shared" si="17"/>
        <v>4.1374707429348234</v>
      </c>
      <c r="Z68" s="7">
        <f t="shared" si="18"/>
        <v>3.9794296502873578</v>
      </c>
      <c r="AA68" s="4">
        <f t="shared" si="19"/>
        <v>3.9165723973515014</v>
      </c>
      <c r="AC68" t="s">
        <v>6762</v>
      </c>
    </row>
    <row r="69" spans="1:29">
      <c r="A69" t="s">
        <v>5662</v>
      </c>
      <c r="B69">
        <v>-1504.4303408599999</v>
      </c>
      <c r="C69">
        <v>180.6</v>
      </c>
      <c r="D69">
        <v>172.13399999999999</v>
      </c>
      <c r="E69">
        <v>168.05500000000001</v>
      </c>
      <c r="F69" s="3">
        <f t="shared" si="2"/>
        <v>4.2923155824064105</v>
      </c>
      <c r="G69" s="4">
        <f t="shared" si="3"/>
        <v>4.6662677034768478</v>
      </c>
      <c r="H69" s="4">
        <f t="shared" si="4"/>
        <v>5.0462677034768433</v>
      </c>
      <c r="I69">
        <v>-1501.45917644373</v>
      </c>
      <c r="J69">
        <v>-1502.7748215322299</v>
      </c>
      <c r="K69">
        <v>-1503.16693982073</v>
      </c>
      <c r="L69">
        <f t="shared" si="5"/>
        <v>-1503.383777258907</v>
      </c>
      <c r="M69">
        <f t="shared" si="6"/>
        <v>-1503.4389785249468</v>
      </c>
      <c r="N69" s="6">
        <f t="shared" si="7"/>
        <v>-1503.4609335739401</v>
      </c>
      <c r="O69" s="7">
        <f t="shared" si="8"/>
        <v>4.8305430807548611</v>
      </c>
      <c r="P69" s="7">
        <f t="shared" si="9"/>
        <v>5.061120373938679</v>
      </c>
      <c r="Q69" s="7">
        <f t="shared" si="10"/>
        <v>4.9420548186420561</v>
      </c>
      <c r="R69" s="3">
        <f t="shared" si="11"/>
        <v>4.8946992001278913</v>
      </c>
      <c r="S69" s="7">
        <f t="shared" si="12"/>
        <v>4.9336226000764043</v>
      </c>
      <c r="T69" s="7">
        <f t="shared" si="13"/>
        <v>4.8760765213924913</v>
      </c>
      <c r="U69" s="7">
        <f t="shared" si="14"/>
        <v>5.6665356293344757</v>
      </c>
      <c r="V69" s="4">
        <f t="shared" si="15"/>
        <v>5.9809227741592679</v>
      </c>
      <c r="X69" s="7">
        <f t="shared" si="16"/>
        <v>5.3136226000763997</v>
      </c>
      <c r="Y69" s="7">
        <f t="shared" si="17"/>
        <v>5.2560765213924867</v>
      </c>
      <c r="Z69" s="7">
        <f t="shared" si="18"/>
        <v>6.0465356293344712</v>
      </c>
      <c r="AA69" s="4">
        <f t="shared" si="19"/>
        <v>6.3609227741592633</v>
      </c>
      <c r="AC69" t="s">
        <v>6763</v>
      </c>
    </row>
    <row r="70" spans="1:29">
      <c r="A70" t="s">
        <v>5663</v>
      </c>
      <c r="B70">
        <v>-1504.4303204400001</v>
      </c>
      <c r="C70">
        <v>180.77600000000001</v>
      </c>
      <c r="D70">
        <v>172.404</v>
      </c>
      <c r="E70">
        <v>168.36699999999999</v>
      </c>
      <c r="F70" s="3">
        <f t="shared" si="2"/>
        <v>4.3051293262884389</v>
      </c>
      <c r="G70" s="4">
        <f t="shared" si="3"/>
        <v>4.8550814473588844</v>
      </c>
      <c r="H70" s="4">
        <f t="shared" si="4"/>
        <v>5.3710814473588471</v>
      </c>
      <c r="I70">
        <v>-1501.4573827505401</v>
      </c>
      <c r="J70">
        <v>-1502.77477402201</v>
      </c>
      <c r="K70">
        <v>-1503.1676201493101</v>
      </c>
      <c r="L70">
        <f t="shared" si="5"/>
        <v>-1503.3845379819475</v>
      </c>
      <c r="M70">
        <f t="shared" si="6"/>
        <v>-1503.4401638040226</v>
      </c>
      <c r="N70" s="6">
        <f t="shared" si="7"/>
        <v>-1503.4622877105298</v>
      </c>
      <c r="O70" s="7">
        <f t="shared" si="8"/>
        <v>4.4036304336367431</v>
      </c>
      <c r="P70" s="7">
        <f t="shared" si="9"/>
        <v>4.5837594391827894</v>
      </c>
      <c r="Q70" s="7">
        <f t="shared" si="10"/>
        <v>4.1982809384273017</v>
      </c>
      <c r="R70" s="3">
        <f t="shared" si="11"/>
        <v>4.0449656257776088</v>
      </c>
      <c r="S70" s="7">
        <f t="shared" si="12"/>
        <v>4.6827099529582767</v>
      </c>
      <c r="T70" s="7">
        <f t="shared" si="13"/>
        <v>4.5747155866366143</v>
      </c>
      <c r="U70" s="7">
        <f t="shared" si="14"/>
        <v>5.098761749119717</v>
      </c>
      <c r="V70" s="4">
        <f t="shared" si="15"/>
        <v>5.3071891998089882</v>
      </c>
      <c r="X70" s="7">
        <f t="shared" si="16"/>
        <v>5.1987099529582395</v>
      </c>
      <c r="Y70" s="7">
        <f t="shared" si="17"/>
        <v>5.090715586636577</v>
      </c>
      <c r="Z70" s="7">
        <f t="shared" si="18"/>
        <v>5.6147617491196797</v>
      </c>
      <c r="AA70" s="4">
        <f t="shared" si="19"/>
        <v>5.8231891998089509</v>
      </c>
      <c r="AC70" t="s">
        <v>6764</v>
      </c>
    </row>
    <row r="71" spans="1:29">
      <c r="A71" t="s">
        <v>5664</v>
      </c>
      <c r="B71">
        <v>-1504.4303163300001</v>
      </c>
      <c r="C71">
        <v>179.309</v>
      </c>
      <c r="D71">
        <v>170.595</v>
      </c>
      <c r="E71">
        <v>166.40700000000001</v>
      </c>
      <c r="F71" s="3">
        <f t="shared" ref="F71:F134" si="20">(B71-$B$6)*$P$3</f>
        <v>4.3077083903105189</v>
      </c>
      <c r="G71" s="4">
        <f t="shared" ref="G71:G134" si="21">F71-$F$11+C71-$C$11</f>
        <v>3.3906605113809576</v>
      </c>
      <c r="H71" s="4">
        <f t="shared" ref="H71:H134" si="22">F71-$F$11+E71-$E$11</f>
        <v>3.4136605113809537</v>
      </c>
      <c r="I71">
        <v>-1501.4557853009001</v>
      </c>
      <c r="J71">
        <v>-1502.77451197409</v>
      </c>
      <c r="K71">
        <v>-1503.1681685613501</v>
      </c>
      <c r="L71">
        <f t="shared" ref="L71:L134" si="23">(81*I71-256*J71)/-175</f>
        <v>-1503.3848940342521</v>
      </c>
      <c r="M71">
        <f t="shared" ref="M71:M134" si="24">(256*J71-625*K71)/-369</f>
        <v>-1503.4412744863869</v>
      </c>
      <c r="N71" s="6">
        <f t="shared" ref="N71:N134" si="25">(243*I71-2048*J71+3125*K71)/1320</f>
        <v>-1503.4636985298496</v>
      </c>
      <c r="O71" s="7">
        <f t="shared" ref="O71:O134" si="26">(K71-$K$7)*$P$3</f>
        <v>4.0594966686465366</v>
      </c>
      <c r="P71" s="7">
        <f t="shared" ref="P71:P134" si="27">(L71-$L$7)*$P$3</f>
        <v>4.3603332355517601</v>
      </c>
      <c r="Q71" s="7">
        <f t="shared" ref="Q71:Q134" si="28">(M71-$M$7)*$P$3</f>
        <v>3.5013172033828819</v>
      </c>
      <c r="R71" s="3">
        <f t="shared" ref="R71:R134" si="29">(N71-$N$7)*$P$3</f>
        <v>3.1596630998544573</v>
      </c>
      <c r="S71" s="7">
        <f t="shared" ref="S71:S134" si="30">O71-$O$11+C71-$C$11</f>
        <v>2.8715761879680599</v>
      </c>
      <c r="T71" s="7">
        <f t="shared" ref="T71:T134" si="31">P71-$P$11+C71-$C$11</f>
        <v>2.88428938300558</v>
      </c>
      <c r="U71" s="7">
        <f t="shared" ref="U71:U134" si="32">Q71-$Q$11+C71-$C$11</f>
        <v>2.9347980140752838</v>
      </c>
      <c r="V71" s="4">
        <f t="shared" ref="V71:V134" si="33">R71-$R$11+C71-$C$11</f>
        <v>2.9548866738858237</v>
      </c>
      <c r="X71" s="7">
        <f t="shared" ref="X71:X134" si="34">O71-$O$11+E71-$E$11</f>
        <v>2.894576187968056</v>
      </c>
      <c r="Y71" s="7">
        <f t="shared" ref="Y71:Y134" si="35">P71-$P$11+E71-$E$11</f>
        <v>2.9072893830055762</v>
      </c>
      <c r="Z71" s="7">
        <f t="shared" ref="Z71:Z134" si="36">Q71-$Q$11+E71-$E$11</f>
        <v>2.95779801407528</v>
      </c>
      <c r="AA71" s="4">
        <f t="shared" ref="AA71:AA134" si="37">R71-$R$11+E71-$E$11</f>
        <v>2.9778866738858198</v>
      </c>
      <c r="AC71" t="s">
        <v>6765</v>
      </c>
    </row>
    <row r="72" spans="1:29">
      <c r="A72" t="s">
        <v>5665</v>
      </c>
      <c r="B72">
        <v>-1504.4302967399999</v>
      </c>
      <c r="C72">
        <v>179.68299999999999</v>
      </c>
      <c r="D72">
        <v>171.15299999999999</v>
      </c>
      <c r="E72">
        <v>167.04</v>
      </c>
      <c r="F72" s="3">
        <f t="shared" si="20"/>
        <v>4.3200013015364354</v>
      </c>
      <c r="G72" s="4">
        <f t="shared" si="21"/>
        <v>3.7769534226068799</v>
      </c>
      <c r="H72" s="4">
        <f t="shared" si="22"/>
        <v>4.0589534226068622</v>
      </c>
      <c r="I72">
        <v>-1501.4582988330501</v>
      </c>
      <c r="J72">
        <v>-1502.7763854560901</v>
      </c>
      <c r="K72">
        <v>-1503.16869953942</v>
      </c>
      <c r="L72">
        <f t="shared" si="23"/>
        <v>-1503.3864712644688</v>
      </c>
      <c r="M72">
        <f t="shared" si="24"/>
        <v>-1503.4408740796166</v>
      </c>
      <c r="N72" s="6">
        <f t="shared" si="25"/>
        <v>-1503.4625115629137</v>
      </c>
      <c r="O72" s="7">
        <f t="shared" si="26"/>
        <v>3.726302885463578</v>
      </c>
      <c r="P72" s="7">
        <f t="shared" si="27"/>
        <v>3.3706062908519558</v>
      </c>
      <c r="Q72" s="7">
        <f t="shared" si="28"/>
        <v>3.752576255590427</v>
      </c>
      <c r="R72" s="3">
        <f t="shared" si="29"/>
        <v>3.9044961282846682</v>
      </c>
      <c r="S72" s="7">
        <f t="shared" si="30"/>
        <v>2.9123824047851201</v>
      </c>
      <c r="T72" s="7">
        <f t="shared" si="31"/>
        <v>2.2685624383057643</v>
      </c>
      <c r="U72" s="7">
        <f t="shared" si="32"/>
        <v>3.5600570662828375</v>
      </c>
      <c r="V72" s="4">
        <f t="shared" si="33"/>
        <v>4.0737197023160547</v>
      </c>
      <c r="X72" s="7">
        <f t="shared" si="34"/>
        <v>3.1943824047851024</v>
      </c>
      <c r="Y72" s="7">
        <f t="shared" si="35"/>
        <v>2.5505624383057466</v>
      </c>
      <c r="Z72" s="7">
        <f t="shared" si="36"/>
        <v>3.8420570662828197</v>
      </c>
      <c r="AA72" s="4">
        <f t="shared" si="37"/>
        <v>4.355719702316037</v>
      </c>
      <c r="AC72" t="s">
        <v>6766</v>
      </c>
    </row>
    <row r="73" spans="1:29">
      <c r="A73" t="s">
        <v>5666</v>
      </c>
      <c r="B73">
        <v>-1504.4301997099999</v>
      </c>
      <c r="C73">
        <v>181.4</v>
      </c>
      <c r="D73">
        <v>173.065</v>
      </c>
      <c r="E73">
        <v>169.04599999999999</v>
      </c>
      <c r="F73" s="3">
        <f t="shared" si="20"/>
        <v>4.3808885483253706</v>
      </c>
      <c r="G73" s="4">
        <f t="shared" si="21"/>
        <v>5.5548406693958157</v>
      </c>
      <c r="H73" s="4">
        <f t="shared" si="22"/>
        <v>6.1258406693957852</v>
      </c>
      <c r="I73">
        <v>-1501.4613275438901</v>
      </c>
      <c r="J73">
        <v>-1502.7759356137899</v>
      </c>
      <c r="K73">
        <v>-1503.16775366159</v>
      </c>
      <c r="L73">
        <f t="shared" si="23"/>
        <v>-1503.3844113490006</v>
      </c>
      <c r="M73">
        <f t="shared" si="24"/>
        <v>-1503.4395840687359</v>
      </c>
      <c r="N73" s="6">
        <f t="shared" si="25"/>
        <v>-1503.4615277640848</v>
      </c>
      <c r="O73" s="7">
        <f t="shared" si="26"/>
        <v>4.319850209604831</v>
      </c>
      <c r="P73" s="7">
        <f t="shared" si="27"/>
        <v>4.6632228163321088</v>
      </c>
      <c r="Q73" s="7">
        <f t="shared" si="28"/>
        <v>4.5620703383118082</v>
      </c>
      <c r="R73" s="3">
        <f t="shared" si="29"/>
        <v>4.5218392394980418</v>
      </c>
      <c r="S73" s="7">
        <f t="shared" si="30"/>
        <v>5.2229297289263741</v>
      </c>
      <c r="T73" s="7">
        <f t="shared" si="31"/>
        <v>5.2781789637859333</v>
      </c>
      <c r="U73" s="7">
        <f t="shared" si="32"/>
        <v>6.0865511490042365</v>
      </c>
      <c r="V73" s="4">
        <f t="shared" si="33"/>
        <v>6.4080628135294262</v>
      </c>
      <c r="X73" s="7">
        <f t="shared" si="34"/>
        <v>5.7939297289263436</v>
      </c>
      <c r="Y73" s="7">
        <f t="shared" si="35"/>
        <v>5.8491789637859029</v>
      </c>
      <c r="Z73" s="7">
        <f t="shared" si="36"/>
        <v>6.6575511490042061</v>
      </c>
      <c r="AA73" s="4">
        <f t="shared" si="37"/>
        <v>6.9790628135293957</v>
      </c>
      <c r="AC73" t="s">
        <v>6767</v>
      </c>
    </row>
    <row r="74" spans="1:29">
      <c r="A74" t="s">
        <v>5667</v>
      </c>
      <c r="B74">
        <v>-1504.43019673</v>
      </c>
      <c r="C74">
        <v>179.685</v>
      </c>
      <c r="D74">
        <v>171.124</v>
      </c>
      <c r="E74">
        <v>167.00299999999999</v>
      </c>
      <c r="F74" s="3">
        <f t="shared" si="20"/>
        <v>4.3827585265493223</v>
      </c>
      <c r="G74" s="4">
        <f t="shared" si="21"/>
        <v>3.8417106476197773</v>
      </c>
      <c r="H74" s="4">
        <f t="shared" si="22"/>
        <v>4.0847106476197439</v>
      </c>
      <c r="I74">
        <v>-1501.45409148778</v>
      </c>
      <c r="J74">
        <v>-1502.77364734668</v>
      </c>
      <c r="K74">
        <v>-1503.1675480189499</v>
      </c>
      <c r="L74">
        <f t="shared" si="23"/>
        <v>-1503.3844132013708</v>
      </c>
      <c r="M74">
        <f t="shared" si="24"/>
        <v>-1503.4408232820963</v>
      </c>
      <c r="N74" s="6">
        <f t="shared" si="25"/>
        <v>-1503.4632591096579</v>
      </c>
      <c r="O74" s="7">
        <f t="shared" si="26"/>
        <v>4.4488929198974851</v>
      </c>
      <c r="P74" s="7">
        <f t="shared" si="27"/>
        <v>4.6620604364762368</v>
      </c>
      <c r="Q74" s="7">
        <f t="shared" si="28"/>
        <v>3.7844521821653712</v>
      </c>
      <c r="R74" s="3">
        <f t="shared" si="29"/>
        <v>3.4354034446359116</v>
      </c>
      <c r="S74" s="7">
        <f t="shared" si="30"/>
        <v>3.6369724392190221</v>
      </c>
      <c r="T74" s="7">
        <f t="shared" si="31"/>
        <v>3.5620165839300455</v>
      </c>
      <c r="U74" s="7">
        <f t="shared" si="32"/>
        <v>3.5939329928577877</v>
      </c>
      <c r="V74" s="4">
        <f t="shared" si="33"/>
        <v>3.6066270186672966</v>
      </c>
      <c r="X74" s="7">
        <f t="shared" si="34"/>
        <v>3.8799724392189887</v>
      </c>
      <c r="Y74" s="7">
        <f t="shared" si="35"/>
        <v>3.8050165839300121</v>
      </c>
      <c r="Z74" s="7">
        <f t="shared" si="36"/>
        <v>3.8369329928577542</v>
      </c>
      <c r="AA74" s="4">
        <f t="shared" si="37"/>
        <v>3.8496270186672632</v>
      </c>
      <c r="AC74" t="s">
        <v>6768</v>
      </c>
    </row>
    <row r="75" spans="1:29">
      <c r="A75" t="s">
        <v>5668</v>
      </c>
      <c r="B75">
        <v>-1504.43016571</v>
      </c>
      <c r="C75">
        <v>180.375</v>
      </c>
      <c r="D75">
        <v>171.83699999999999</v>
      </c>
      <c r="E75">
        <v>167.726</v>
      </c>
      <c r="F75" s="3">
        <f t="shared" si="20"/>
        <v>4.4022238712715041</v>
      </c>
      <c r="G75" s="4">
        <f t="shared" si="21"/>
        <v>4.551175992341939</v>
      </c>
      <c r="H75" s="4">
        <f t="shared" si="22"/>
        <v>4.8271759923419211</v>
      </c>
      <c r="I75">
        <v>-1501.4553175186199</v>
      </c>
      <c r="J75">
        <v>-1502.7743090146801</v>
      </c>
      <c r="K75">
        <v>-1503.1675150937201</v>
      </c>
      <c r="L75">
        <f t="shared" si="23"/>
        <v>-1503.3848136499994</v>
      </c>
      <c r="M75">
        <f t="shared" si="24"/>
        <v>-1503.4403084710489</v>
      </c>
      <c r="N75" s="6">
        <f t="shared" si="25"/>
        <v>-1503.4623802748756</v>
      </c>
      <c r="O75" s="7">
        <f t="shared" si="26"/>
        <v>4.4695538143796503</v>
      </c>
      <c r="P75" s="7">
        <f t="shared" si="27"/>
        <v>4.4107751177521575</v>
      </c>
      <c r="Q75" s="7">
        <f t="shared" si="28"/>
        <v>4.1075010051287508</v>
      </c>
      <c r="R75" s="3">
        <f t="shared" si="29"/>
        <v>3.9868806194408513</v>
      </c>
      <c r="S75" s="7">
        <f t="shared" si="30"/>
        <v>4.3476333337011965</v>
      </c>
      <c r="T75" s="7">
        <f t="shared" si="31"/>
        <v>4.0007312652059852</v>
      </c>
      <c r="U75" s="7">
        <f t="shared" si="32"/>
        <v>4.6069818158211717</v>
      </c>
      <c r="V75" s="4">
        <f t="shared" si="33"/>
        <v>4.8481041934722384</v>
      </c>
      <c r="X75" s="7">
        <f t="shared" si="34"/>
        <v>4.6236333337011786</v>
      </c>
      <c r="Y75" s="7">
        <f t="shared" si="35"/>
        <v>4.2767312652059672</v>
      </c>
      <c r="Z75" s="7">
        <f t="shared" si="36"/>
        <v>4.8829818158211538</v>
      </c>
      <c r="AA75" s="4">
        <f t="shared" si="37"/>
        <v>5.1241041934722205</v>
      </c>
      <c r="AC75" t="s">
        <v>6769</v>
      </c>
    </row>
    <row r="76" spans="1:29">
      <c r="A76" t="s">
        <v>5669</v>
      </c>
      <c r="B76">
        <v>-1504.43015868</v>
      </c>
      <c r="C76">
        <v>182.434</v>
      </c>
      <c r="D76">
        <v>174.304</v>
      </c>
      <c r="E76">
        <v>170.37700000000001</v>
      </c>
      <c r="F76" s="3">
        <f t="shared" si="20"/>
        <v>4.4066352630603474</v>
      </c>
      <c r="G76" s="4">
        <f t="shared" si="21"/>
        <v>6.6145873841307719</v>
      </c>
      <c r="H76" s="4">
        <f t="shared" si="22"/>
        <v>7.4825873841307668</v>
      </c>
      <c r="I76">
        <v>-1501.4602916517899</v>
      </c>
      <c r="J76">
        <v>-1502.7744329680299</v>
      </c>
      <c r="K76">
        <v>-1503.1661312594799</v>
      </c>
      <c r="L76">
        <f t="shared" si="23"/>
        <v>-1503.3826926629754</v>
      </c>
      <c r="M76">
        <f t="shared" si="24"/>
        <v>-1503.4378785836295</v>
      </c>
      <c r="N76" s="6">
        <f t="shared" si="25"/>
        <v>-1503.459827529344</v>
      </c>
      <c r="O76" s="7">
        <f t="shared" si="26"/>
        <v>5.337922946522176</v>
      </c>
      <c r="P76" s="7">
        <f t="shared" si="27"/>
        <v>5.7417146246888775</v>
      </c>
      <c r="Q76" s="7">
        <f t="shared" si="28"/>
        <v>5.6322784446945438</v>
      </c>
      <c r="R76" s="3">
        <f t="shared" si="29"/>
        <v>5.5887526916038706</v>
      </c>
      <c r="S76" s="7">
        <f t="shared" si="30"/>
        <v>7.2750024658436985</v>
      </c>
      <c r="T76" s="7">
        <f t="shared" si="31"/>
        <v>7.3906707721426983</v>
      </c>
      <c r="U76" s="7">
        <f t="shared" si="32"/>
        <v>8.1907592553869506</v>
      </c>
      <c r="V76" s="4">
        <f t="shared" si="33"/>
        <v>8.5089762656352548</v>
      </c>
      <c r="X76" s="7">
        <f t="shared" si="34"/>
        <v>8.1430024658436935</v>
      </c>
      <c r="Y76" s="7">
        <f t="shared" si="35"/>
        <v>8.2586707721426933</v>
      </c>
      <c r="Z76" s="7">
        <f t="shared" si="36"/>
        <v>9.0587592553869456</v>
      </c>
      <c r="AA76" s="4">
        <f t="shared" si="37"/>
        <v>9.3769762656352498</v>
      </c>
      <c r="AC76" t="s">
        <v>6770</v>
      </c>
    </row>
    <row r="77" spans="1:29">
      <c r="A77" t="s">
        <v>5670</v>
      </c>
      <c r="B77">
        <v>-1504.4300882699999</v>
      </c>
      <c r="C77">
        <v>180.708</v>
      </c>
      <c r="D77">
        <v>172.37</v>
      </c>
      <c r="E77">
        <v>168.345</v>
      </c>
      <c r="F77" s="3">
        <f t="shared" si="20"/>
        <v>4.4508182069772015</v>
      </c>
      <c r="G77" s="4">
        <f t="shared" si="21"/>
        <v>4.9327703280476385</v>
      </c>
      <c r="H77" s="4">
        <f t="shared" si="22"/>
        <v>5.4947703280476219</v>
      </c>
      <c r="I77">
        <v>-1501.45764681842</v>
      </c>
      <c r="J77">
        <v>-1502.7745579237301</v>
      </c>
      <c r="K77">
        <v>-1503.1669910693799</v>
      </c>
      <c r="L77">
        <f t="shared" si="23"/>
        <v>-1503.3840996353308</v>
      </c>
      <c r="M77">
        <f t="shared" si="24"/>
        <v>-1503.4392482110773</v>
      </c>
      <c r="N77" s="6">
        <f t="shared" si="25"/>
        <v>-1503.4611823037042</v>
      </c>
      <c r="O77" s="7">
        <f t="shared" si="26"/>
        <v>4.7983840660649539</v>
      </c>
      <c r="P77" s="7">
        <f t="shared" si="27"/>
        <v>4.8588261054218425</v>
      </c>
      <c r="Q77" s="7">
        <f t="shared" si="28"/>
        <v>4.7728242097833871</v>
      </c>
      <c r="R77" s="3">
        <f t="shared" si="29"/>
        <v>4.7386189102520202</v>
      </c>
      <c r="S77" s="7">
        <f t="shared" si="30"/>
        <v>5.0094635853864986</v>
      </c>
      <c r="T77" s="7">
        <f t="shared" si="31"/>
        <v>4.7817822528756722</v>
      </c>
      <c r="U77" s="7">
        <f t="shared" si="32"/>
        <v>5.6053050204758108</v>
      </c>
      <c r="V77" s="4">
        <f t="shared" si="33"/>
        <v>5.9328424842834124</v>
      </c>
      <c r="X77" s="7">
        <f t="shared" si="34"/>
        <v>5.571463585386482</v>
      </c>
      <c r="Y77" s="7">
        <f t="shared" si="35"/>
        <v>5.3437822528756556</v>
      </c>
      <c r="Z77" s="7">
        <f t="shared" si="36"/>
        <v>6.1673050204757942</v>
      </c>
      <c r="AA77" s="4">
        <f t="shared" si="37"/>
        <v>6.4948424842833958</v>
      </c>
      <c r="AC77" t="s">
        <v>6771</v>
      </c>
    </row>
    <row r="78" spans="1:29">
      <c r="A78" t="s">
        <v>5671</v>
      </c>
      <c r="B78">
        <v>-1504.4300752700001</v>
      </c>
      <c r="C78">
        <v>179.453</v>
      </c>
      <c r="D78">
        <v>170.887</v>
      </c>
      <c r="E78">
        <v>166.75700000000001</v>
      </c>
      <c r="F78" s="3">
        <f t="shared" si="20"/>
        <v>4.458975830385266</v>
      </c>
      <c r="G78" s="4">
        <f t="shared" si="21"/>
        <v>3.6859279514557102</v>
      </c>
      <c r="H78" s="4">
        <f t="shared" si="22"/>
        <v>3.9149279514556952</v>
      </c>
      <c r="I78">
        <v>-1501.45928747168</v>
      </c>
      <c r="J78">
        <v>-1502.77711076735</v>
      </c>
      <c r="K78">
        <v>-1503.1692845510299</v>
      </c>
      <c r="L78">
        <f t="shared" si="23"/>
        <v>-1503.3870746927746</v>
      </c>
      <c r="M78">
        <f t="shared" si="24"/>
        <v>-1503.441361755968</v>
      </c>
      <c r="N78" s="6">
        <f t="shared" si="25"/>
        <v>-1503.4629532015558</v>
      </c>
      <c r="O78" s="7">
        <f t="shared" si="26"/>
        <v>3.3592025426233456</v>
      </c>
      <c r="P78" s="7">
        <f t="shared" si="27"/>
        <v>2.9919492963971304</v>
      </c>
      <c r="Q78" s="7">
        <f t="shared" si="28"/>
        <v>3.4465547121362912</v>
      </c>
      <c r="R78" s="3">
        <f t="shared" si="29"/>
        <v>3.6273636848078956</v>
      </c>
      <c r="S78" s="7">
        <f t="shared" si="30"/>
        <v>2.3152820619448846</v>
      </c>
      <c r="T78" s="7">
        <f t="shared" si="31"/>
        <v>1.6599054438509597</v>
      </c>
      <c r="U78" s="7">
        <f t="shared" si="32"/>
        <v>3.0240355228287115</v>
      </c>
      <c r="V78" s="4">
        <f t="shared" si="33"/>
        <v>3.5665872588392915</v>
      </c>
      <c r="X78" s="7">
        <f t="shared" si="34"/>
        <v>2.5442820619448696</v>
      </c>
      <c r="Y78" s="7">
        <f t="shared" si="35"/>
        <v>1.8889054438509447</v>
      </c>
      <c r="Z78" s="7">
        <f t="shared" si="36"/>
        <v>3.2530355228286965</v>
      </c>
      <c r="AA78" s="4">
        <f t="shared" si="37"/>
        <v>3.7955872588392765</v>
      </c>
      <c r="AC78" t="s">
        <v>6772</v>
      </c>
    </row>
    <row r="79" spans="1:29">
      <c r="A79" t="s">
        <v>5672</v>
      </c>
      <c r="B79">
        <v>-1504.4300217499999</v>
      </c>
      <c r="C79">
        <v>180.26</v>
      </c>
      <c r="D79">
        <v>171.80500000000001</v>
      </c>
      <c r="E79">
        <v>167.73099999999999</v>
      </c>
      <c r="F79" s="3">
        <f t="shared" si="20"/>
        <v>4.4925601389288099</v>
      </c>
      <c r="G79" s="4">
        <f t="shared" si="21"/>
        <v>4.5265122599992367</v>
      </c>
      <c r="H79" s="4">
        <f t="shared" si="22"/>
        <v>4.9225122599992233</v>
      </c>
      <c r="I79">
        <v>-1501.4539852451601</v>
      </c>
      <c r="J79">
        <v>-1502.7742160191101</v>
      </c>
      <c r="K79">
        <v>-1503.16811758791</v>
      </c>
      <c r="L79">
        <f t="shared" si="23"/>
        <v>-1503.3852942630526</v>
      </c>
      <c r="M79">
        <f t="shared" si="24"/>
        <v>-1503.4413934730396</v>
      </c>
      <c r="N79" s="6">
        <f t="shared" si="25"/>
        <v>-1503.4637056588297</v>
      </c>
      <c r="O79" s="7">
        <f t="shared" si="26"/>
        <v>4.0914829865012123</v>
      </c>
      <c r="P79" s="7">
        <f t="shared" si="27"/>
        <v>4.1091858610190846</v>
      </c>
      <c r="Q79" s="7">
        <f t="shared" si="28"/>
        <v>3.4266519484083542</v>
      </c>
      <c r="R79" s="3">
        <f t="shared" si="29"/>
        <v>3.1551895971244628</v>
      </c>
      <c r="S79" s="7">
        <f t="shared" si="30"/>
        <v>3.8545625058227415</v>
      </c>
      <c r="T79" s="7">
        <f t="shared" si="31"/>
        <v>3.5841420084728952</v>
      </c>
      <c r="U79" s="7">
        <f t="shared" si="32"/>
        <v>3.811132759100758</v>
      </c>
      <c r="V79" s="4">
        <f t="shared" si="33"/>
        <v>3.9014131711558377</v>
      </c>
      <c r="X79" s="7">
        <f t="shared" si="34"/>
        <v>4.2505625058227281</v>
      </c>
      <c r="Y79" s="7">
        <f t="shared" si="35"/>
        <v>3.9801420084728818</v>
      </c>
      <c r="Z79" s="7">
        <f t="shared" si="36"/>
        <v>4.2071327591007446</v>
      </c>
      <c r="AA79" s="4">
        <f t="shared" si="37"/>
        <v>4.2974131711558243</v>
      </c>
      <c r="AC79" t="s">
        <v>6773</v>
      </c>
    </row>
    <row r="80" spans="1:29">
      <c r="A80" t="s">
        <v>5673</v>
      </c>
      <c r="B80">
        <v>-1504.4300203400001</v>
      </c>
      <c r="C80">
        <v>180.428</v>
      </c>
      <c r="D80">
        <v>171.98699999999999</v>
      </c>
      <c r="E80">
        <v>167.91800000000001</v>
      </c>
      <c r="F80" s="3">
        <f t="shared" si="20"/>
        <v>4.4934449272409624</v>
      </c>
      <c r="G80" s="4">
        <f t="shared" si="21"/>
        <v>4.6953970483114063</v>
      </c>
      <c r="H80" s="4">
        <f t="shared" si="22"/>
        <v>5.1103970483113983</v>
      </c>
      <c r="I80">
        <v>-1501.45672866724</v>
      </c>
      <c r="J80">
        <v>-1502.77389660224</v>
      </c>
      <c r="K80">
        <v>-1503.1665158113501</v>
      </c>
      <c r="L80">
        <f t="shared" si="23"/>
        <v>-1503.3835571892971</v>
      </c>
      <c r="M80">
        <f t="shared" si="24"/>
        <v>-1503.4389020377248</v>
      </c>
      <c r="N80" s="6">
        <f t="shared" si="25"/>
        <v>-1503.4609141933488</v>
      </c>
      <c r="O80" s="7">
        <f t="shared" si="26"/>
        <v>5.0966129947391297</v>
      </c>
      <c r="P80" s="7">
        <f t="shared" si="27"/>
        <v>5.1992161448092675</v>
      </c>
      <c r="Q80" s="7">
        <f t="shared" si="28"/>
        <v>4.9900512770954784</v>
      </c>
      <c r="R80" s="3">
        <f t="shared" si="29"/>
        <v>4.9068607052913782</v>
      </c>
      <c r="S80" s="7">
        <f t="shared" si="30"/>
        <v>5.027692514060675</v>
      </c>
      <c r="T80" s="7">
        <f t="shared" si="31"/>
        <v>4.8421722922630863</v>
      </c>
      <c r="U80" s="7">
        <f t="shared" si="32"/>
        <v>5.5425320877878903</v>
      </c>
      <c r="V80" s="4">
        <f t="shared" si="33"/>
        <v>5.8210842793227471</v>
      </c>
      <c r="X80" s="7">
        <f t="shared" si="34"/>
        <v>5.442692514060667</v>
      </c>
      <c r="Y80" s="7">
        <f t="shared" si="35"/>
        <v>5.2571722922630784</v>
      </c>
      <c r="Z80" s="7">
        <f t="shared" si="36"/>
        <v>5.9575320877878823</v>
      </c>
      <c r="AA80" s="4">
        <f t="shared" si="37"/>
        <v>6.2360842793227391</v>
      </c>
      <c r="AC80" t="s">
        <v>6774</v>
      </c>
    </row>
    <row r="81" spans="1:29">
      <c r="A81" t="s">
        <v>5674</v>
      </c>
      <c r="B81">
        <v>-1504.4299450999999</v>
      </c>
      <c r="C81">
        <v>179.28</v>
      </c>
      <c r="D81">
        <v>170.55699999999999</v>
      </c>
      <c r="E81">
        <v>166.36600000000001</v>
      </c>
      <c r="F81" s="3">
        <f t="shared" si="20"/>
        <v>4.5406587420929494</v>
      </c>
      <c r="G81" s="4">
        <f t="shared" si="21"/>
        <v>3.594610863163382</v>
      </c>
      <c r="H81" s="4">
        <f t="shared" si="22"/>
        <v>3.6056108631633776</v>
      </c>
      <c r="I81">
        <v>-1501.4547960514401</v>
      </c>
      <c r="J81">
        <v>-1502.7738087790101</v>
      </c>
      <c r="K81">
        <v>-1503.1676822598099</v>
      </c>
      <c r="L81">
        <f t="shared" si="23"/>
        <v>-1503.3843232414852</v>
      </c>
      <c r="M81">
        <f t="shared" si="24"/>
        <v>-1503.4409386584134</v>
      </c>
      <c r="N81" s="6">
        <f t="shared" si="25"/>
        <v>-1503.4634561537828</v>
      </c>
      <c r="O81" s="7">
        <f t="shared" si="26"/>
        <v>4.3646555049551212</v>
      </c>
      <c r="P81" s="7">
        <f t="shared" si="27"/>
        <v>4.7185111193088085</v>
      </c>
      <c r="Q81" s="7">
        <f t="shared" si="28"/>
        <v>3.7120524470937983</v>
      </c>
      <c r="R81" s="3">
        <f t="shared" si="29"/>
        <v>3.3117563843491071</v>
      </c>
      <c r="S81" s="7">
        <f t="shared" si="30"/>
        <v>3.1477350242766704</v>
      </c>
      <c r="T81" s="7">
        <f t="shared" si="31"/>
        <v>3.2134672667626205</v>
      </c>
      <c r="U81" s="7">
        <f t="shared" si="32"/>
        <v>3.1165332577862159</v>
      </c>
      <c r="V81" s="4">
        <f t="shared" si="33"/>
        <v>3.0779799583804959</v>
      </c>
      <c r="X81" s="7">
        <f t="shared" si="34"/>
        <v>3.1587350242766661</v>
      </c>
      <c r="Y81" s="7">
        <f t="shared" si="35"/>
        <v>3.2244672667626162</v>
      </c>
      <c r="Z81" s="7">
        <f t="shared" si="36"/>
        <v>3.1275332577862116</v>
      </c>
      <c r="AA81" s="4">
        <f t="shared" si="37"/>
        <v>3.0889799583804916</v>
      </c>
      <c r="AC81" t="s">
        <v>6775</v>
      </c>
    </row>
    <row r="82" spans="1:29">
      <c r="A82" t="s">
        <v>5675</v>
      </c>
      <c r="B82">
        <v>-1504.42991416</v>
      </c>
      <c r="C82">
        <v>180.304</v>
      </c>
      <c r="D82">
        <v>171.77099999999999</v>
      </c>
      <c r="E82">
        <v>167.66</v>
      </c>
      <c r="F82" s="3">
        <f t="shared" si="20"/>
        <v>4.5600738860153074</v>
      </c>
      <c r="G82" s="4">
        <f t="shared" si="21"/>
        <v>4.638026007085756</v>
      </c>
      <c r="H82" s="4">
        <f t="shared" si="22"/>
        <v>4.9190260070857335</v>
      </c>
      <c r="I82">
        <v>-1501.45874319836</v>
      </c>
      <c r="J82">
        <v>-1502.77573351109</v>
      </c>
      <c r="K82">
        <v>-1503.1685987017599</v>
      </c>
      <c r="L82">
        <f t="shared" si="23"/>
        <v>-1503.3853118844108</v>
      </c>
      <c r="M82">
        <f t="shared" si="24"/>
        <v>-1503.4411555820079</v>
      </c>
      <c r="N82" s="6">
        <f t="shared" si="25"/>
        <v>-1503.4633661435521</v>
      </c>
      <c r="O82" s="7">
        <f t="shared" si="26"/>
        <v>3.7895794751068905</v>
      </c>
      <c r="P82" s="7">
        <f t="shared" si="27"/>
        <v>4.0981282913388934</v>
      </c>
      <c r="Q82" s="7">
        <f t="shared" si="28"/>
        <v>3.5759308307661728</v>
      </c>
      <c r="R82" s="3">
        <f t="shared" si="29"/>
        <v>3.3682386591971651</v>
      </c>
      <c r="S82" s="7">
        <f t="shared" si="30"/>
        <v>3.5966589944284237</v>
      </c>
      <c r="T82" s="7">
        <f t="shared" si="31"/>
        <v>3.6170844387927161</v>
      </c>
      <c r="U82" s="7">
        <f t="shared" si="32"/>
        <v>4.0044116414586028</v>
      </c>
      <c r="V82" s="4">
        <f t="shared" si="33"/>
        <v>4.1584622332285335</v>
      </c>
      <c r="X82" s="7">
        <f t="shared" si="34"/>
        <v>3.8776589944284012</v>
      </c>
      <c r="Y82" s="7">
        <f t="shared" si="35"/>
        <v>3.8980844387926936</v>
      </c>
      <c r="Z82" s="7">
        <f t="shared" si="36"/>
        <v>4.2854116414585803</v>
      </c>
      <c r="AA82" s="4">
        <f t="shared" si="37"/>
        <v>4.439462233228511</v>
      </c>
      <c r="AC82" t="s">
        <v>6776</v>
      </c>
    </row>
    <row r="83" spans="1:29">
      <c r="A83" t="s">
        <v>5676</v>
      </c>
      <c r="B83">
        <v>-1504.4298905999999</v>
      </c>
      <c r="C83">
        <v>180.69499999999999</v>
      </c>
      <c r="D83">
        <v>172.297</v>
      </c>
      <c r="E83">
        <v>168.24700000000001</v>
      </c>
      <c r="F83" s="3">
        <f t="shared" si="20"/>
        <v>4.5748580098636138</v>
      </c>
      <c r="G83" s="4">
        <f t="shared" si="21"/>
        <v>5.0438101309340482</v>
      </c>
      <c r="H83" s="4">
        <f t="shared" si="22"/>
        <v>5.520810130934052</v>
      </c>
      <c r="I83">
        <v>-1501.45658221445</v>
      </c>
      <c r="J83">
        <v>-1502.7743398622099</v>
      </c>
      <c r="K83">
        <v>-1503.16701775501</v>
      </c>
      <c r="L83">
        <f t="shared" si="23"/>
        <v>-1503.3842734020302</v>
      </c>
      <c r="M83">
        <f t="shared" si="24"/>
        <v>-1503.4394446941885</v>
      </c>
      <c r="N83" s="6">
        <f t="shared" si="25"/>
        <v>-1503.4613878217508</v>
      </c>
      <c r="O83" s="7">
        <f t="shared" si="26"/>
        <v>4.7816385797147856</v>
      </c>
      <c r="P83" s="7">
        <f t="shared" si="27"/>
        <v>4.7497858507707233</v>
      </c>
      <c r="Q83" s="7">
        <f t="shared" si="28"/>
        <v>4.6495291908735998</v>
      </c>
      <c r="R83" s="3">
        <f t="shared" si="29"/>
        <v>4.6096543835631154</v>
      </c>
      <c r="S83" s="7">
        <f t="shared" si="30"/>
        <v>4.9797180990363188</v>
      </c>
      <c r="T83" s="7">
        <f t="shared" si="31"/>
        <v>4.6597419982245469</v>
      </c>
      <c r="U83" s="7">
        <f t="shared" si="32"/>
        <v>5.469010001566005</v>
      </c>
      <c r="V83" s="4">
        <f t="shared" si="33"/>
        <v>5.7908779575944891</v>
      </c>
      <c r="X83" s="7">
        <f t="shared" si="34"/>
        <v>5.4567180990363227</v>
      </c>
      <c r="Y83" s="7">
        <f t="shared" si="35"/>
        <v>5.1367419982245508</v>
      </c>
      <c r="Z83" s="7">
        <f t="shared" si="36"/>
        <v>5.9460100015660089</v>
      </c>
      <c r="AA83" s="4">
        <f t="shared" si="37"/>
        <v>6.267877957594493</v>
      </c>
      <c r="AC83" t="s">
        <v>6777</v>
      </c>
    </row>
    <row r="84" spans="1:29">
      <c r="A84" t="s">
        <v>5677</v>
      </c>
      <c r="B84">
        <v>-1504.4298852500001</v>
      </c>
      <c r="C84">
        <v>181.108</v>
      </c>
      <c r="D84">
        <v>172.822</v>
      </c>
      <c r="E84">
        <v>168.82300000000001</v>
      </c>
      <c r="F84" s="3">
        <f t="shared" si="20"/>
        <v>4.5782151855695616</v>
      </c>
      <c r="G84" s="4">
        <f t="shared" si="21"/>
        <v>5.4601673066400167</v>
      </c>
      <c r="H84" s="4">
        <f t="shared" si="22"/>
        <v>6.1001673066400031</v>
      </c>
      <c r="I84">
        <v>-1501.4574666093299</v>
      </c>
      <c r="J84">
        <v>-1502.7741735249101</v>
      </c>
      <c r="K84">
        <v>-1503.16673269375</v>
      </c>
      <c r="L84">
        <f t="shared" si="23"/>
        <v>-1503.383620725836</v>
      </c>
      <c r="M84">
        <f t="shared" si="24"/>
        <v>-1503.4390772661702</v>
      </c>
      <c r="N84" s="6">
        <f t="shared" si="25"/>
        <v>-1503.4611338447119</v>
      </c>
      <c r="O84" s="7">
        <f t="shared" si="26"/>
        <v>4.9605172284476247</v>
      </c>
      <c r="P84" s="7">
        <f t="shared" si="27"/>
        <v>5.15934636308618</v>
      </c>
      <c r="Q84" s="7">
        <f t="shared" si="28"/>
        <v>4.8800937629278502</v>
      </c>
      <c r="R84" s="3">
        <f t="shared" si="29"/>
        <v>4.7690273882783245</v>
      </c>
      <c r="S84" s="7">
        <f t="shared" si="30"/>
        <v>5.5715967477691777</v>
      </c>
      <c r="T84" s="7">
        <f t="shared" si="31"/>
        <v>5.482302510539995</v>
      </c>
      <c r="U84" s="7">
        <f t="shared" si="32"/>
        <v>6.1125745736202646</v>
      </c>
      <c r="V84" s="4">
        <f t="shared" si="33"/>
        <v>6.3632509623097064</v>
      </c>
      <c r="X84" s="7">
        <f t="shared" si="34"/>
        <v>6.211596747769164</v>
      </c>
      <c r="Y84" s="7">
        <f t="shared" si="35"/>
        <v>6.1223025105399813</v>
      </c>
      <c r="Z84" s="7">
        <f t="shared" si="36"/>
        <v>6.7525745736202509</v>
      </c>
      <c r="AA84" s="4">
        <f t="shared" si="37"/>
        <v>7.0032509623096928</v>
      </c>
      <c r="AC84" t="s">
        <v>6778</v>
      </c>
    </row>
    <row r="85" spans="1:29">
      <c r="A85" t="s">
        <v>5678</v>
      </c>
      <c r="B85">
        <v>-1504.42986793</v>
      </c>
      <c r="C85">
        <v>181.15</v>
      </c>
      <c r="D85">
        <v>172.84200000000001</v>
      </c>
      <c r="E85">
        <v>168.83600000000001</v>
      </c>
      <c r="F85" s="3">
        <f t="shared" si="20"/>
        <v>4.5890836501705818</v>
      </c>
      <c r="G85" s="4">
        <f t="shared" si="21"/>
        <v>5.5130357712410216</v>
      </c>
      <c r="H85" s="4">
        <f t="shared" si="22"/>
        <v>6.1240357712410116</v>
      </c>
      <c r="I85">
        <v>-1501.4583684141101</v>
      </c>
      <c r="J85">
        <v>-1502.7739068696901</v>
      </c>
      <c r="K85">
        <v>-1503.1663472956</v>
      </c>
      <c r="L85">
        <f t="shared" si="23"/>
        <v>-1503.3828132405583</v>
      </c>
      <c r="M85">
        <f t="shared" si="24"/>
        <v>-1503.4386094881011</v>
      </c>
      <c r="N85" s="6">
        <f t="shared" si="25"/>
        <v>-1503.4608011774644</v>
      </c>
      <c r="O85" s="7">
        <f t="shared" si="26"/>
        <v>5.202358228855986</v>
      </c>
      <c r="P85" s="7">
        <f t="shared" si="27"/>
        <v>5.6660510459022273</v>
      </c>
      <c r="Q85" s="7">
        <f t="shared" si="28"/>
        <v>5.1736289452116857</v>
      </c>
      <c r="R85" s="3">
        <f t="shared" si="29"/>
        <v>4.9777792463911874</v>
      </c>
      <c r="S85" s="7">
        <f t="shared" si="30"/>
        <v>5.8554377481775362</v>
      </c>
      <c r="T85" s="7">
        <f t="shared" si="31"/>
        <v>6.0310071933560607</v>
      </c>
      <c r="U85" s="7">
        <f t="shared" si="32"/>
        <v>6.4481097559041132</v>
      </c>
      <c r="V85" s="4">
        <f t="shared" si="33"/>
        <v>6.61400282042257</v>
      </c>
      <c r="X85" s="7">
        <f t="shared" si="34"/>
        <v>6.4664377481775261</v>
      </c>
      <c r="Y85" s="7">
        <f t="shared" si="35"/>
        <v>6.6420071933560507</v>
      </c>
      <c r="Z85" s="7">
        <f t="shared" si="36"/>
        <v>7.0591097559041032</v>
      </c>
      <c r="AA85" s="4">
        <f t="shared" si="37"/>
        <v>7.22500282042256</v>
      </c>
      <c r="AC85" t="s">
        <v>6779</v>
      </c>
    </row>
    <row r="86" spans="1:29">
      <c r="A86" t="s">
        <v>5679</v>
      </c>
      <c r="B86">
        <v>-1504.4298492999999</v>
      </c>
      <c r="C86">
        <v>179.68199999999999</v>
      </c>
      <c r="D86">
        <v>171.13300000000001</v>
      </c>
      <c r="E86">
        <v>167.01900000000001</v>
      </c>
      <c r="F86" s="3">
        <f t="shared" si="20"/>
        <v>4.6007741522266556</v>
      </c>
      <c r="G86" s="4">
        <f t="shared" si="21"/>
        <v>4.0567262732970732</v>
      </c>
      <c r="H86" s="4">
        <f t="shared" si="22"/>
        <v>4.3187262732970737</v>
      </c>
      <c r="I86">
        <v>-1501.45344548239</v>
      </c>
      <c r="J86">
        <v>-1502.77340836798</v>
      </c>
      <c r="K86">
        <v>-1503.16717546564</v>
      </c>
      <c r="L86">
        <f t="shared" si="23"/>
        <v>-1503.3843626178818</v>
      </c>
      <c r="M86">
        <f t="shared" si="24"/>
        <v>-1503.4403580591381</v>
      </c>
      <c r="N86" s="6">
        <f t="shared" si="25"/>
        <v>-1503.4626289732744</v>
      </c>
      <c r="O86" s="7">
        <f t="shared" si="26"/>
        <v>4.682673661143868</v>
      </c>
      <c r="P86" s="7">
        <f t="shared" si="27"/>
        <v>4.6938020563218075</v>
      </c>
      <c r="Q86" s="7">
        <f t="shared" si="28"/>
        <v>4.0763840080258671</v>
      </c>
      <c r="R86" s="3">
        <f t="shared" si="29"/>
        <v>3.8308200115818187</v>
      </c>
      <c r="S86" s="7">
        <f t="shared" si="30"/>
        <v>3.8677531804653995</v>
      </c>
      <c r="T86" s="7">
        <f t="shared" si="31"/>
        <v>3.5907582037756072</v>
      </c>
      <c r="U86" s="7">
        <f t="shared" si="32"/>
        <v>3.882864818718275</v>
      </c>
      <c r="V86" s="4">
        <f t="shared" si="33"/>
        <v>3.9990435856131796</v>
      </c>
      <c r="X86" s="7">
        <f t="shared" si="34"/>
        <v>4.1297531804654</v>
      </c>
      <c r="Y86" s="7">
        <f t="shared" si="35"/>
        <v>3.8527582037756076</v>
      </c>
      <c r="Z86" s="7">
        <f t="shared" si="36"/>
        <v>4.1448648187182755</v>
      </c>
      <c r="AA86" s="4">
        <f t="shared" si="37"/>
        <v>4.2610435856131801</v>
      </c>
      <c r="AC86" t="s">
        <v>6780</v>
      </c>
    </row>
    <row r="87" spans="1:29">
      <c r="A87" t="s">
        <v>5680</v>
      </c>
      <c r="B87">
        <v>-1504.4298206599999</v>
      </c>
      <c r="C87">
        <v>179.57400000000001</v>
      </c>
      <c r="D87">
        <v>170.995</v>
      </c>
      <c r="E87">
        <v>166.86799999999999</v>
      </c>
      <c r="F87" s="3">
        <f t="shared" si="20"/>
        <v>4.6187460242955236</v>
      </c>
      <c r="G87" s="4">
        <f t="shared" si="21"/>
        <v>3.9666981453659673</v>
      </c>
      <c r="H87" s="4">
        <f t="shared" si="22"/>
        <v>4.185698145365933</v>
      </c>
      <c r="I87">
        <v>-1501.45295455878</v>
      </c>
      <c r="J87">
        <v>-1502.77266489672</v>
      </c>
      <c r="K87">
        <v>-1503.16661871112</v>
      </c>
      <c r="L87">
        <f t="shared" si="23"/>
        <v>-1503.383502253138</v>
      </c>
      <c r="M87">
        <f t="shared" si="24"/>
        <v>-1503.4399308425195</v>
      </c>
      <c r="N87" s="6">
        <f t="shared" si="25"/>
        <v>-1503.4623740314778</v>
      </c>
      <c r="O87" s="7">
        <f t="shared" si="26"/>
        <v>5.0320424115793649</v>
      </c>
      <c r="P87" s="7">
        <f t="shared" si="27"/>
        <v>5.2336891065575459</v>
      </c>
      <c r="Q87" s="7">
        <f t="shared" si="28"/>
        <v>4.3444664947667473</v>
      </c>
      <c r="R87" s="3">
        <f t="shared" si="29"/>
        <v>3.9907984108852257</v>
      </c>
      <c r="S87" s="7">
        <f t="shared" si="30"/>
        <v>4.1091219309009261</v>
      </c>
      <c r="T87" s="7">
        <f t="shared" si="31"/>
        <v>4.0226452540113655</v>
      </c>
      <c r="U87" s="7">
        <f t="shared" si="32"/>
        <v>4.0429473054591654</v>
      </c>
      <c r="V87" s="4">
        <f t="shared" si="33"/>
        <v>4.0510219849166162</v>
      </c>
      <c r="X87" s="7">
        <f t="shared" si="34"/>
        <v>4.3281219309008918</v>
      </c>
      <c r="Y87" s="7">
        <f t="shared" si="35"/>
        <v>4.2416452540113312</v>
      </c>
      <c r="Z87" s="7">
        <f t="shared" si="36"/>
        <v>4.261947305459131</v>
      </c>
      <c r="AA87" s="4">
        <f t="shared" si="37"/>
        <v>4.2700219849165819</v>
      </c>
      <c r="AC87" t="s">
        <v>6781</v>
      </c>
    </row>
    <row r="88" spans="1:29">
      <c r="A88" t="s">
        <v>5681</v>
      </c>
      <c r="B88">
        <v>-1504.42981553</v>
      </c>
      <c r="C88">
        <v>180.12</v>
      </c>
      <c r="D88">
        <v>171.67099999999999</v>
      </c>
      <c r="E88">
        <v>167.6</v>
      </c>
      <c r="F88" s="3">
        <f t="shared" si="20"/>
        <v>4.6219651479446364</v>
      </c>
      <c r="G88" s="4">
        <f t="shared" si="21"/>
        <v>4.5159172690150911</v>
      </c>
      <c r="H88" s="4">
        <f t="shared" si="22"/>
        <v>4.9209172690150638</v>
      </c>
      <c r="I88">
        <v>-1501.4531217067799</v>
      </c>
      <c r="J88">
        <v>-1502.77256625372</v>
      </c>
      <c r="K88">
        <v>-1503.1661877638301</v>
      </c>
      <c r="L88">
        <f t="shared" si="23"/>
        <v>-1503.3832805868751</v>
      </c>
      <c r="M88">
        <f t="shared" si="24"/>
        <v>-1503.4392693534999</v>
      </c>
      <c r="N88" s="6">
        <f t="shared" si="25"/>
        <v>-1503.4615376129532</v>
      </c>
      <c r="O88" s="7">
        <f t="shared" si="26"/>
        <v>5.3024659300173473</v>
      </c>
      <c r="P88" s="7">
        <f t="shared" si="27"/>
        <v>5.3727867923315671</v>
      </c>
      <c r="Q88" s="7">
        <f t="shared" si="28"/>
        <v>4.7595571387420543</v>
      </c>
      <c r="R88" s="3">
        <f t="shared" si="29"/>
        <v>4.5156589810563004</v>
      </c>
      <c r="S88" s="7">
        <f t="shared" si="30"/>
        <v>4.9255454493388982</v>
      </c>
      <c r="T88" s="7">
        <f t="shared" si="31"/>
        <v>4.7077429397853905</v>
      </c>
      <c r="U88" s="7">
        <f t="shared" si="32"/>
        <v>5.004037949434462</v>
      </c>
      <c r="V88" s="4">
        <f t="shared" si="33"/>
        <v>5.1218825550876943</v>
      </c>
      <c r="X88" s="7">
        <f t="shared" si="34"/>
        <v>5.3305454493388709</v>
      </c>
      <c r="Y88" s="7">
        <f t="shared" si="35"/>
        <v>5.1127429397853632</v>
      </c>
      <c r="Z88" s="7">
        <f t="shared" si="36"/>
        <v>5.4090379494344347</v>
      </c>
      <c r="AA88" s="4">
        <f t="shared" si="37"/>
        <v>5.526882555087667</v>
      </c>
      <c r="AC88" t="s">
        <v>6782</v>
      </c>
    </row>
    <row r="89" spans="1:29">
      <c r="A89" t="s">
        <v>5682</v>
      </c>
      <c r="B89">
        <v>-1504.42981384</v>
      </c>
      <c r="C89">
        <v>180.81399999999999</v>
      </c>
      <c r="D89">
        <v>172.512</v>
      </c>
      <c r="E89">
        <v>168.50800000000001</v>
      </c>
      <c r="F89" s="3">
        <f t="shared" si="20"/>
        <v>4.6230256390561708</v>
      </c>
      <c r="G89" s="4">
        <f t="shared" si="21"/>
        <v>5.2109777601266103</v>
      </c>
      <c r="H89" s="4">
        <f t="shared" si="22"/>
        <v>5.8299777601266101</v>
      </c>
      <c r="I89">
        <v>-1501.4590995112301</v>
      </c>
      <c r="J89">
        <v>-1502.7744869084299</v>
      </c>
      <c r="K89">
        <v>-1503.16676475391</v>
      </c>
      <c r="L89">
        <f t="shared" si="23"/>
        <v>-1503.3833233608482</v>
      </c>
      <c r="M89">
        <f t="shared" si="24"/>
        <v>-1503.4389141534841</v>
      </c>
      <c r="N89" s="6">
        <f t="shared" si="25"/>
        <v>-1503.4610241278283</v>
      </c>
      <c r="O89" s="7">
        <f t="shared" si="26"/>
        <v>4.9403991734523389</v>
      </c>
      <c r="P89" s="7">
        <f t="shared" si="27"/>
        <v>5.3459457178811887</v>
      </c>
      <c r="Q89" s="7">
        <f t="shared" si="28"/>
        <v>4.9824485230234208</v>
      </c>
      <c r="R89" s="3">
        <f t="shared" si="29"/>
        <v>4.8378757750297146</v>
      </c>
      <c r="S89" s="7">
        <f t="shared" si="30"/>
        <v>5.2574786927738728</v>
      </c>
      <c r="T89" s="7">
        <f t="shared" si="31"/>
        <v>5.3749018653350049</v>
      </c>
      <c r="U89" s="7">
        <f t="shared" si="32"/>
        <v>5.9209293337158329</v>
      </c>
      <c r="V89" s="4">
        <f t="shared" si="33"/>
        <v>6.1380993490610933</v>
      </c>
      <c r="X89" s="7">
        <f t="shared" si="34"/>
        <v>5.8764786927738726</v>
      </c>
      <c r="Y89" s="7">
        <f t="shared" si="35"/>
        <v>5.9939018653350047</v>
      </c>
      <c r="Z89" s="7">
        <f t="shared" si="36"/>
        <v>6.5399293337158326</v>
      </c>
      <c r="AA89" s="4">
        <f t="shared" si="37"/>
        <v>6.7570993490610931</v>
      </c>
      <c r="AC89" t="s">
        <v>6783</v>
      </c>
    </row>
    <row r="90" spans="1:29">
      <c r="A90" t="s">
        <v>5683</v>
      </c>
      <c r="B90">
        <v>-1504.4297657300001</v>
      </c>
      <c r="C90">
        <v>179.65899999999999</v>
      </c>
      <c r="D90">
        <v>171.173</v>
      </c>
      <c r="E90">
        <v>167.08699999999999</v>
      </c>
      <c r="F90" s="3">
        <f t="shared" si="20"/>
        <v>4.6532151210085413</v>
      </c>
      <c r="G90" s="4">
        <f t="shared" si="21"/>
        <v>4.0861672420789716</v>
      </c>
      <c r="H90" s="4">
        <f t="shared" si="22"/>
        <v>4.4391672420789519</v>
      </c>
      <c r="I90">
        <v>-1501.45214142448</v>
      </c>
      <c r="J90">
        <v>-1502.7724951088001</v>
      </c>
      <c r="K90">
        <v>-1503.1666190349299</v>
      </c>
      <c r="L90">
        <f t="shared" si="23"/>
        <v>-1503.3836302426853</v>
      </c>
      <c r="M90">
        <f t="shared" si="24"/>
        <v>-1503.4400491842232</v>
      </c>
      <c r="N90" s="6">
        <f t="shared" si="25"/>
        <v>-1503.4624885359713</v>
      </c>
      <c r="O90" s="7">
        <f t="shared" si="26"/>
        <v>5.0318392177910569</v>
      </c>
      <c r="P90" s="7">
        <f t="shared" si="27"/>
        <v>5.1533744497204674</v>
      </c>
      <c r="Q90" s="7">
        <f t="shared" si="28"/>
        <v>4.2702059514596398</v>
      </c>
      <c r="R90" s="3">
        <f t="shared" si="29"/>
        <v>3.9189457534417484</v>
      </c>
      <c r="S90" s="7">
        <f t="shared" si="30"/>
        <v>4.1939187371125968</v>
      </c>
      <c r="T90" s="7">
        <f t="shared" si="31"/>
        <v>4.0273305971742843</v>
      </c>
      <c r="U90" s="7">
        <f t="shared" si="32"/>
        <v>4.05368676215204</v>
      </c>
      <c r="V90" s="4">
        <f t="shared" si="33"/>
        <v>4.0641693274731097</v>
      </c>
      <c r="X90" s="7">
        <f t="shared" si="34"/>
        <v>4.546918737112577</v>
      </c>
      <c r="Y90" s="7">
        <f t="shared" si="35"/>
        <v>4.3803305971742645</v>
      </c>
      <c r="Z90" s="7">
        <f t="shared" si="36"/>
        <v>4.4066867621520203</v>
      </c>
      <c r="AA90" s="4">
        <f t="shared" si="37"/>
        <v>4.4171693274730899</v>
      </c>
      <c r="AC90" t="s">
        <v>6784</v>
      </c>
    </row>
    <row r="91" spans="1:29">
      <c r="A91" t="s">
        <v>5684</v>
      </c>
      <c r="B91">
        <v>-1504.4297363600001</v>
      </c>
      <c r="C91">
        <v>179.44399999999999</v>
      </c>
      <c r="D91">
        <v>170.81299999999999</v>
      </c>
      <c r="E91">
        <v>166.661</v>
      </c>
      <c r="F91" s="3">
        <f t="shared" si="20"/>
        <v>4.6716450750191001</v>
      </c>
      <c r="G91" s="4">
        <f t="shared" si="21"/>
        <v>3.8895971960895395</v>
      </c>
      <c r="H91" s="4">
        <f t="shared" si="22"/>
        <v>4.0315971960895354</v>
      </c>
      <c r="I91">
        <v>-1501.4562141838101</v>
      </c>
      <c r="J91">
        <v>-1502.7748407470001</v>
      </c>
      <c r="K91">
        <v>-1503.1679106275301</v>
      </c>
      <c r="L91">
        <f t="shared" si="23"/>
        <v>-1503.3851764705339</v>
      </c>
      <c r="M91">
        <f t="shared" si="24"/>
        <v>-1503.4406095148356</v>
      </c>
      <c r="N91" s="6">
        <f t="shared" si="25"/>
        <v>-1503.4626567483647</v>
      </c>
      <c r="O91" s="7">
        <f t="shared" si="26"/>
        <v>4.2213525910468919</v>
      </c>
      <c r="P91" s="7">
        <f t="shared" si="27"/>
        <v>4.183101785546147</v>
      </c>
      <c r="Q91" s="7">
        <f t="shared" si="28"/>
        <v>3.9185931690279183</v>
      </c>
      <c r="R91" s="3">
        <f t="shared" si="29"/>
        <v>3.8133908785537147</v>
      </c>
      <c r="S91" s="7">
        <f t="shared" si="30"/>
        <v>3.1684321103684283</v>
      </c>
      <c r="T91" s="7">
        <f t="shared" si="31"/>
        <v>2.8420579329999498</v>
      </c>
      <c r="U91" s="7">
        <f t="shared" si="32"/>
        <v>3.4870739797203214</v>
      </c>
      <c r="V91" s="4">
        <f t="shared" si="33"/>
        <v>3.7436144525850921</v>
      </c>
      <c r="X91" s="7">
        <f t="shared" si="34"/>
        <v>3.3104321103684242</v>
      </c>
      <c r="Y91" s="7">
        <f t="shared" si="35"/>
        <v>2.9840579329999457</v>
      </c>
      <c r="Z91" s="7">
        <f t="shared" si="36"/>
        <v>3.6290739797203173</v>
      </c>
      <c r="AA91" s="4">
        <f t="shared" si="37"/>
        <v>3.885614452585088</v>
      </c>
      <c r="AC91" t="s">
        <v>6785</v>
      </c>
    </row>
    <row r="92" spans="1:29">
      <c r="A92" t="s">
        <v>5685</v>
      </c>
      <c r="B92">
        <v>-1504.4296945200001</v>
      </c>
      <c r="C92">
        <v>181.41200000000001</v>
      </c>
      <c r="D92">
        <v>173.14</v>
      </c>
      <c r="E92">
        <v>169.15</v>
      </c>
      <c r="F92" s="3">
        <f t="shared" si="20"/>
        <v>4.6979000724955915</v>
      </c>
      <c r="G92" s="4">
        <f t="shared" si="21"/>
        <v>5.8838521935660424</v>
      </c>
      <c r="H92" s="4">
        <f t="shared" si="22"/>
        <v>6.5468521935660249</v>
      </c>
      <c r="I92">
        <v>-1501.45593339988</v>
      </c>
      <c r="J92">
        <v>-1502.77168659777</v>
      </c>
      <c r="K92">
        <v>-1503.1637046727801</v>
      </c>
      <c r="L92">
        <f t="shared" si="23"/>
        <v>-1503.3806923636505</v>
      </c>
      <c r="M92">
        <f t="shared" si="24"/>
        <v>-1503.4356738521908</v>
      </c>
      <c r="N92" s="6">
        <f t="shared" si="25"/>
        <v>-1503.4575414896783</v>
      </c>
      <c r="O92" s="7">
        <f t="shared" si="26"/>
        <v>6.8606291532279204</v>
      </c>
      <c r="P92" s="7">
        <f t="shared" si="27"/>
        <v>6.9969214539014883</v>
      </c>
      <c r="Q92" s="7">
        <f t="shared" si="28"/>
        <v>7.0157683674423232</v>
      </c>
      <c r="R92" s="3">
        <f t="shared" si="29"/>
        <v>7.023264299210692</v>
      </c>
      <c r="S92" s="7">
        <f t="shared" si="30"/>
        <v>7.775708672549456</v>
      </c>
      <c r="T92" s="7">
        <f t="shared" si="31"/>
        <v>7.6238776013553036</v>
      </c>
      <c r="U92" s="7">
        <f t="shared" si="32"/>
        <v>8.5522491781347583</v>
      </c>
      <c r="V92" s="4">
        <f t="shared" si="33"/>
        <v>8.9214878732420857</v>
      </c>
      <c r="X92" s="7">
        <f t="shared" si="34"/>
        <v>8.4387086725494385</v>
      </c>
      <c r="Y92" s="7">
        <f t="shared" si="35"/>
        <v>8.2868776013552861</v>
      </c>
      <c r="Z92" s="7">
        <f t="shared" si="36"/>
        <v>9.2152491781347408</v>
      </c>
      <c r="AA92" s="4">
        <f t="shared" si="37"/>
        <v>9.5844878732420682</v>
      </c>
      <c r="AC92" t="s">
        <v>6786</v>
      </c>
    </row>
    <row r="93" spans="1:29">
      <c r="A93" t="s">
        <v>5686</v>
      </c>
      <c r="B93">
        <v>-1504.4296708100001</v>
      </c>
      <c r="C93">
        <v>179.29900000000001</v>
      </c>
      <c r="D93">
        <v>170.70099999999999</v>
      </c>
      <c r="E93">
        <v>166.55699999999999</v>
      </c>
      <c r="F93" s="3">
        <f t="shared" si="20"/>
        <v>4.7127783227722269</v>
      </c>
      <c r="G93" s="4">
        <f t="shared" si="21"/>
        <v>3.7857304438426809</v>
      </c>
      <c r="H93" s="4">
        <f t="shared" si="22"/>
        <v>3.9687304438426452</v>
      </c>
      <c r="I93">
        <v>-1501.45798249257</v>
      </c>
      <c r="J93">
        <v>-1502.77595700303</v>
      </c>
      <c r="K93">
        <v>-1503.16816883209</v>
      </c>
      <c r="L93">
        <f t="shared" si="23"/>
        <v>-1503.3859909193002</v>
      </c>
      <c r="M93">
        <f t="shared" si="24"/>
        <v>-1503.4402724316546</v>
      </c>
      <c r="N93" s="6">
        <f t="shared" si="25"/>
        <v>-1503.4618616695227</v>
      </c>
      <c r="O93" s="7">
        <f t="shared" si="26"/>
        <v>4.0593267767405461</v>
      </c>
      <c r="P93" s="7">
        <f t="shared" si="27"/>
        <v>3.6720274474436954</v>
      </c>
      <c r="Q93" s="7">
        <f t="shared" si="28"/>
        <v>4.1301160673743942</v>
      </c>
      <c r="R93" s="3">
        <f t="shared" si="29"/>
        <v>4.3123104051419183</v>
      </c>
      <c r="S93" s="7">
        <f t="shared" si="30"/>
        <v>2.8614062960620856</v>
      </c>
      <c r="T93" s="7">
        <f t="shared" si="31"/>
        <v>2.1859835948975217</v>
      </c>
      <c r="U93" s="7">
        <f t="shared" si="32"/>
        <v>3.553596878066827</v>
      </c>
      <c r="V93" s="4">
        <f t="shared" si="33"/>
        <v>4.0975339791733063</v>
      </c>
      <c r="X93" s="7">
        <f t="shared" si="34"/>
        <v>3.0444062960620499</v>
      </c>
      <c r="Y93" s="7">
        <f t="shared" si="35"/>
        <v>2.368983594897486</v>
      </c>
      <c r="Z93" s="7">
        <f t="shared" si="36"/>
        <v>3.7365968780667913</v>
      </c>
      <c r="AA93" s="4">
        <f t="shared" si="37"/>
        <v>4.2805339791732706</v>
      </c>
      <c r="AC93" t="s">
        <v>6787</v>
      </c>
    </row>
    <row r="94" spans="1:29">
      <c r="A94" t="s">
        <v>5687</v>
      </c>
      <c r="B94">
        <v>-1504.4296617299999</v>
      </c>
      <c r="C94">
        <v>180.42599999999999</v>
      </c>
      <c r="D94">
        <v>171.99299999999999</v>
      </c>
      <c r="E94">
        <v>167.929</v>
      </c>
      <c r="F94" s="3">
        <f t="shared" si="20"/>
        <v>4.7184761091291314</v>
      </c>
      <c r="G94" s="4">
        <f t="shared" si="21"/>
        <v>4.9184282301995665</v>
      </c>
      <c r="H94" s="4">
        <f t="shared" si="22"/>
        <v>5.3464282301995638</v>
      </c>
      <c r="I94">
        <v>-1501.45440016154</v>
      </c>
      <c r="J94">
        <v>-1502.7733869430001</v>
      </c>
      <c r="K94">
        <v>-1503.1667361170701</v>
      </c>
      <c r="L94">
        <f t="shared" si="23"/>
        <v>-1503.3838893961331</v>
      </c>
      <c r="M94">
        <f t="shared" si="24"/>
        <v>-1503.4396287689995</v>
      </c>
      <c r="N94" s="6">
        <f t="shared" si="25"/>
        <v>-1503.4617978377528</v>
      </c>
      <c r="O94" s="7">
        <f t="shared" si="26"/>
        <v>4.9583690625665007</v>
      </c>
      <c r="P94" s="7">
        <f t="shared" si="27"/>
        <v>4.9907531992592764</v>
      </c>
      <c r="Q94" s="7">
        <f t="shared" si="28"/>
        <v>4.5340204983032963</v>
      </c>
      <c r="R94" s="3">
        <f t="shared" si="29"/>
        <v>4.3523654471693529</v>
      </c>
      <c r="S94" s="7">
        <f t="shared" si="30"/>
        <v>4.8874485818880373</v>
      </c>
      <c r="T94" s="7">
        <f t="shared" si="31"/>
        <v>4.6317093467130803</v>
      </c>
      <c r="U94" s="7">
        <f t="shared" si="32"/>
        <v>5.0845013089956979</v>
      </c>
      <c r="V94" s="4">
        <f t="shared" si="33"/>
        <v>5.2645890212007203</v>
      </c>
      <c r="X94" s="7">
        <f t="shared" si="34"/>
        <v>5.3154485818880346</v>
      </c>
      <c r="Y94" s="7">
        <f t="shared" si="35"/>
        <v>5.0597093467130776</v>
      </c>
      <c r="Z94" s="7">
        <f t="shared" si="36"/>
        <v>5.5125013089956951</v>
      </c>
      <c r="AA94" s="4">
        <f t="shared" si="37"/>
        <v>5.6925890212007175</v>
      </c>
      <c r="AC94" t="s">
        <v>6788</v>
      </c>
    </row>
    <row r="95" spans="1:29">
      <c r="A95" t="s">
        <v>5688</v>
      </c>
      <c r="B95">
        <v>-1504.42965789</v>
      </c>
      <c r="C95">
        <v>180.16200000000001</v>
      </c>
      <c r="D95">
        <v>171.68799999999999</v>
      </c>
      <c r="E95">
        <v>167.60499999999999</v>
      </c>
      <c r="F95" s="3">
        <f t="shared" si="20"/>
        <v>4.7208857455231472</v>
      </c>
      <c r="G95" s="4">
        <f t="shared" si="21"/>
        <v>4.6568378665936052</v>
      </c>
      <c r="H95" s="4">
        <f t="shared" si="22"/>
        <v>5.0248378665935718</v>
      </c>
      <c r="I95">
        <v>-1501.4543559526901</v>
      </c>
      <c r="J95">
        <v>-1502.77428242527</v>
      </c>
      <c r="K95">
        <v>-1503.1679901786799</v>
      </c>
      <c r="L95">
        <f t="shared" si="23"/>
        <v>-1503.38521982115</v>
      </c>
      <c r="M95">
        <f t="shared" si="24"/>
        <v>-1503.4411316010996</v>
      </c>
      <c r="N95" s="6">
        <f t="shared" si="25"/>
        <v>-1503.4633692408524</v>
      </c>
      <c r="O95" s="7">
        <f t="shared" si="26"/>
        <v>4.1714334887875273</v>
      </c>
      <c r="P95" s="7">
        <f t="shared" si="27"/>
        <v>4.155898862097251</v>
      </c>
      <c r="Q95" s="7">
        <f t="shared" si="28"/>
        <v>3.5909790785313631</v>
      </c>
      <c r="R95" s="3">
        <f t="shared" si="29"/>
        <v>3.3662950738029243</v>
      </c>
      <c r="S95" s="7">
        <f t="shared" si="30"/>
        <v>3.8365130081090797</v>
      </c>
      <c r="T95" s="7">
        <f t="shared" si="31"/>
        <v>3.5328550095510707</v>
      </c>
      <c r="U95" s="7">
        <f t="shared" si="32"/>
        <v>3.8774598892237861</v>
      </c>
      <c r="V95" s="4">
        <f t="shared" si="33"/>
        <v>4.0145186478343078</v>
      </c>
      <c r="X95" s="7">
        <f t="shared" si="34"/>
        <v>4.2045130081090463</v>
      </c>
      <c r="Y95" s="7">
        <f t="shared" si="35"/>
        <v>3.9008550095510373</v>
      </c>
      <c r="Z95" s="7">
        <f t="shared" si="36"/>
        <v>4.2454598892237527</v>
      </c>
      <c r="AA95" s="4">
        <f t="shared" si="37"/>
        <v>4.3825186478342744</v>
      </c>
      <c r="AC95" t="s">
        <v>6789</v>
      </c>
    </row>
    <row r="96" spans="1:29">
      <c r="A96" t="s">
        <v>5689</v>
      </c>
      <c r="B96">
        <v>-1504.4296509000001</v>
      </c>
      <c r="C96">
        <v>180.42</v>
      </c>
      <c r="D96">
        <v>171.952</v>
      </c>
      <c r="E96">
        <v>167.87100000000001</v>
      </c>
      <c r="F96" s="3">
        <f t="shared" si="20"/>
        <v>4.7252720369120791</v>
      </c>
      <c r="G96" s="4">
        <f t="shared" si="21"/>
        <v>4.9192241579825122</v>
      </c>
      <c r="H96" s="4">
        <f t="shared" si="22"/>
        <v>5.295224157982517</v>
      </c>
      <c r="I96">
        <v>-1501.4578731413401</v>
      </c>
      <c r="J96">
        <v>-1502.77462299076</v>
      </c>
      <c r="K96">
        <v>-1503.16732785863</v>
      </c>
      <c r="L96">
        <f t="shared" si="23"/>
        <v>-1503.3840900639202</v>
      </c>
      <c r="M96">
        <f t="shared" si="24"/>
        <v>-1503.43977351222</v>
      </c>
      <c r="N96" s="6">
        <f t="shared" si="25"/>
        <v>-1503.4619203382479</v>
      </c>
      <c r="O96" s="7">
        <f t="shared" si="26"/>
        <v>4.5870456121834948</v>
      </c>
      <c r="P96" s="7">
        <f t="shared" si="27"/>
        <v>4.8648322565023605</v>
      </c>
      <c r="Q96" s="7">
        <f t="shared" si="28"/>
        <v>4.4431927523683905</v>
      </c>
      <c r="R96" s="3">
        <f t="shared" si="29"/>
        <v>4.2754952227512515</v>
      </c>
      <c r="S96" s="7">
        <f t="shared" si="30"/>
        <v>4.5101251315050206</v>
      </c>
      <c r="T96" s="7">
        <f t="shared" si="31"/>
        <v>4.4997884039561598</v>
      </c>
      <c r="U96" s="7">
        <f t="shared" si="32"/>
        <v>4.9876735630607811</v>
      </c>
      <c r="V96" s="4">
        <f t="shared" si="33"/>
        <v>5.1817187967826328</v>
      </c>
      <c r="X96" s="7">
        <f t="shared" si="34"/>
        <v>4.8861251315050254</v>
      </c>
      <c r="Y96" s="7">
        <f t="shared" si="35"/>
        <v>4.8757884039561645</v>
      </c>
      <c r="Z96" s="7">
        <f t="shared" si="36"/>
        <v>5.3636735630607859</v>
      </c>
      <c r="AA96" s="4">
        <f t="shared" si="37"/>
        <v>5.5577187967826376</v>
      </c>
      <c r="AC96" t="s">
        <v>6790</v>
      </c>
    </row>
    <row r="97" spans="1:29">
      <c r="A97" t="s">
        <v>5690</v>
      </c>
      <c r="B97">
        <v>-1504.4296383799999</v>
      </c>
      <c r="C97">
        <v>179.47900000000001</v>
      </c>
      <c r="D97">
        <v>170.892</v>
      </c>
      <c r="E97">
        <v>166.761</v>
      </c>
      <c r="F97" s="3">
        <f t="shared" si="20"/>
        <v>4.7331284559492408</v>
      </c>
      <c r="G97" s="4">
        <f t="shared" si="21"/>
        <v>3.9860805770196919</v>
      </c>
      <c r="H97" s="4">
        <f t="shared" si="22"/>
        <v>4.1930805770196571</v>
      </c>
      <c r="I97">
        <v>-1501.4528855193601</v>
      </c>
      <c r="J97">
        <v>-1502.77245870146</v>
      </c>
      <c r="K97">
        <v>-1503.1666428303599</v>
      </c>
      <c r="L97">
        <f t="shared" si="23"/>
        <v>-1503.3832325743178</v>
      </c>
      <c r="M97">
        <f t="shared" si="24"/>
        <v>-1503.4401147463448</v>
      </c>
      <c r="N97" s="6">
        <f t="shared" si="25"/>
        <v>-1503.4627383374921</v>
      </c>
      <c r="O97" s="7">
        <f t="shared" si="26"/>
        <v>5.0169073593940228</v>
      </c>
      <c r="P97" s="7">
        <f t="shared" si="27"/>
        <v>5.4029151281391403</v>
      </c>
      <c r="Q97" s="7">
        <f t="shared" si="28"/>
        <v>4.2290650973388066</v>
      </c>
      <c r="R97" s="3">
        <f t="shared" si="29"/>
        <v>3.76219292602857</v>
      </c>
      <c r="S97" s="7">
        <f t="shared" si="30"/>
        <v>3.9989868787155842</v>
      </c>
      <c r="T97" s="7">
        <f t="shared" si="31"/>
        <v>4.0968712755929744</v>
      </c>
      <c r="U97" s="7">
        <f t="shared" si="32"/>
        <v>3.8325459080312498</v>
      </c>
      <c r="V97" s="4">
        <f t="shared" si="33"/>
        <v>3.7274165000599737</v>
      </c>
      <c r="X97" s="7">
        <f t="shared" si="34"/>
        <v>4.2059868787155494</v>
      </c>
      <c r="Y97" s="7">
        <f t="shared" si="35"/>
        <v>4.3038712755929396</v>
      </c>
      <c r="Z97" s="7">
        <f t="shared" si="36"/>
        <v>4.039545908031215</v>
      </c>
      <c r="AA97" s="4">
        <f t="shared" si="37"/>
        <v>3.9344165000599389</v>
      </c>
      <c r="AC97" t="s">
        <v>6791</v>
      </c>
    </row>
    <row r="98" spans="1:29">
      <c r="A98" t="s">
        <v>5691</v>
      </c>
      <c r="B98">
        <v>-1504.4296240900001</v>
      </c>
      <c r="C98">
        <v>180.65299999999999</v>
      </c>
      <c r="D98">
        <v>172.24600000000001</v>
      </c>
      <c r="E98">
        <v>168.19399999999999</v>
      </c>
      <c r="F98" s="3">
        <f t="shared" si="20"/>
        <v>4.7420955666124014</v>
      </c>
      <c r="G98" s="4">
        <f t="shared" si="21"/>
        <v>5.16904768768282</v>
      </c>
      <c r="H98" s="4">
        <f t="shared" si="22"/>
        <v>5.6350476876827997</v>
      </c>
      <c r="I98">
        <v>-1501.45667086248</v>
      </c>
      <c r="J98">
        <v>-1502.7743317269701</v>
      </c>
      <c r="K98">
        <v>-1503.1674071703401</v>
      </c>
      <c r="L98">
        <f t="shared" si="23"/>
        <v>-1503.3842204699624</v>
      </c>
      <c r="M98">
        <f t="shared" si="24"/>
        <v>-1503.44010991696</v>
      </c>
      <c r="N98" s="6">
        <f t="shared" si="25"/>
        <v>-1503.4623386742885</v>
      </c>
      <c r="O98" s="7">
        <f t="shared" si="26"/>
        <v>4.537276760619517</v>
      </c>
      <c r="P98" s="7">
        <f t="shared" si="27"/>
        <v>4.7830012261537007</v>
      </c>
      <c r="Q98" s="7">
        <f t="shared" si="28"/>
        <v>4.2320955821841828</v>
      </c>
      <c r="R98" s="3">
        <f t="shared" si="29"/>
        <v>4.012985383058095</v>
      </c>
      <c r="S98" s="7">
        <f t="shared" si="30"/>
        <v>4.6933562799410424</v>
      </c>
      <c r="T98" s="7">
        <f t="shared" si="31"/>
        <v>4.6509573736075254</v>
      </c>
      <c r="U98" s="7">
        <f t="shared" si="32"/>
        <v>5.0095763928765962</v>
      </c>
      <c r="V98" s="4">
        <f t="shared" si="33"/>
        <v>5.1522089570894707</v>
      </c>
      <c r="X98" s="7">
        <f t="shared" si="34"/>
        <v>5.1593562799410222</v>
      </c>
      <c r="Y98" s="7">
        <f t="shared" si="35"/>
        <v>5.1169573736075051</v>
      </c>
      <c r="Z98" s="7">
        <f t="shared" si="36"/>
        <v>5.4755763928765759</v>
      </c>
      <c r="AA98" s="4">
        <f t="shared" si="37"/>
        <v>5.6182089570894505</v>
      </c>
      <c r="AC98" t="s">
        <v>6792</v>
      </c>
    </row>
    <row r="99" spans="1:29">
      <c r="A99" t="s">
        <v>5692</v>
      </c>
      <c r="B99">
        <v>-1504.42953104</v>
      </c>
      <c r="C99">
        <v>180.96899999999999</v>
      </c>
      <c r="D99">
        <v>172.66</v>
      </c>
      <c r="E99">
        <v>168.65</v>
      </c>
      <c r="F99" s="3">
        <f t="shared" si="20"/>
        <v>4.800485325607629</v>
      </c>
      <c r="G99" s="4">
        <f t="shared" si="21"/>
        <v>5.5434374466780696</v>
      </c>
      <c r="H99" s="4">
        <f t="shared" si="22"/>
        <v>6.1494374466780641</v>
      </c>
      <c r="I99">
        <v>-1501.4581760163601</v>
      </c>
      <c r="J99">
        <v>-1502.77479016284</v>
      </c>
      <c r="K99">
        <v>-1503.1671080443</v>
      </c>
      <c r="L99">
        <f t="shared" si="23"/>
        <v>-1503.384194424925</v>
      </c>
      <c r="M99">
        <f t="shared" si="24"/>
        <v>-1503.4392852195135</v>
      </c>
      <c r="N99" s="6">
        <f t="shared" si="25"/>
        <v>-1503.4611963309976</v>
      </c>
      <c r="O99" s="7">
        <f t="shared" si="26"/>
        <v>4.7249811924736322</v>
      </c>
      <c r="P99" s="7">
        <f t="shared" si="27"/>
        <v>4.7993447345687974</v>
      </c>
      <c r="Q99" s="7">
        <f t="shared" si="28"/>
        <v>4.7496010644464839</v>
      </c>
      <c r="R99" s="3">
        <f t="shared" si="29"/>
        <v>4.729816650355426</v>
      </c>
      <c r="S99" s="7">
        <f t="shared" si="30"/>
        <v>5.1970607117951602</v>
      </c>
      <c r="T99" s="7">
        <f t="shared" si="31"/>
        <v>4.9833008820226041</v>
      </c>
      <c r="U99" s="7">
        <f t="shared" si="32"/>
        <v>5.8430818751388927</v>
      </c>
      <c r="V99" s="4">
        <f t="shared" si="33"/>
        <v>6.1850402243867961</v>
      </c>
      <c r="X99" s="7">
        <f t="shared" si="34"/>
        <v>5.8030607117951547</v>
      </c>
      <c r="Y99" s="7">
        <f t="shared" si="35"/>
        <v>5.5893008820225987</v>
      </c>
      <c r="Z99" s="7">
        <f t="shared" si="36"/>
        <v>6.4490818751388872</v>
      </c>
      <c r="AA99" s="4">
        <f t="shared" si="37"/>
        <v>6.7910402243867907</v>
      </c>
      <c r="AC99" t="s">
        <v>6793</v>
      </c>
    </row>
    <row r="100" spans="1:29">
      <c r="A100" t="s">
        <v>5693</v>
      </c>
      <c r="B100">
        <v>-1504.4294991100001</v>
      </c>
      <c r="C100">
        <v>180.13300000000001</v>
      </c>
      <c r="D100">
        <v>171.655</v>
      </c>
      <c r="E100">
        <v>167.571</v>
      </c>
      <c r="F100" s="3">
        <f t="shared" si="20"/>
        <v>4.8205217039284252</v>
      </c>
      <c r="G100" s="4">
        <f t="shared" si="21"/>
        <v>4.7274738249988673</v>
      </c>
      <c r="H100" s="4">
        <f t="shared" si="22"/>
        <v>5.0904738249988384</v>
      </c>
      <c r="I100">
        <v>-1501.4530515014601</v>
      </c>
      <c r="J100">
        <v>-1502.77287830926</v>
      </c>
      <c r="K100">
        <v>-1503.16670117428</v>
      </c>
      <c r="L100">
        <f t="shared" si="23"/>
        <v>-1503.3837695745844</v>
      </c>
      <c r="M100">
        <f t="shared" si="24"/>
        <v>-1503.4399224573294</v>
      </c>
      <c r="N100" s="6">
        <f t="shared" si="25"/>
        <v>-1503.4622559902389</v>
      </c>
      <c r="O100" s="7">
        <f t="shared" si="26"/>
        <v>4.9802959952982659</v>
      </c>
      <c r="P100" s="7">
        <f t="shared" si="27"/>
        <v>5.0659423593425466</v>
      </c>
      <c r="Q100" s="7">
        <f t="shared" si="28"/>
        <v>4.3497282812046363</v>
      </c>
      <c r="R100" s="3">
        <f t="shared" si="29"/>
        <v>4.0648704096995099</v>
      </c>
      <c r="S100" s="7">
        <f t="shared" si="30"/>
        <v>4.6163755146198184</v>
      </c>
      <c r="T100" s="7">
        <f t="shared" si="31"/>
        <v>4.4138985067963858</v>
      </c>
      <c r="U100" s="7">
        <f t="shared" si="32"/>
        <v>4.6072090918970616</v>
      </c>
      <c r="V100" s="4">
        <f t="shared" si="33"/>
        <v>4.6840939837308895</v>
      </c>
      <c r="X100" s="7">
        <f t="shared" si="34"/>
        <v>4.9793755146197896</v>
      </c>
      <c r="Y100" s="7">
        <f t="shared" si="35"/>
        <v>4.776898506796357</v>
      </c>
      <c r="Z100" s="7">
        <f t="shared" si="36"/>
        <v>4.9702090918970327</v>
      </c>
      <c r="AA100" s="4">
        <f t="shared" si="37"/>
        <v>5.0470939837308606</v>
      </c>
      <c r="AC100" t="s">
        <v>6794</v>
      </c>
    </row>
    <row r="101" spans="1:29">
      <c r="A101" t="s">
        <v>5694</v>
      </c>
      <c r="B101">
        <v>-1504.4294961799999</v>
      </c>
      <c r="C101">
        <v>179.22200000000001</v>
      </c>
      <c r="D101">
        <v>170.67500000000001</v>
      </c>
      <c r="E101">
        <v>166.56200000000001</v>
      </c>
      <c r="F101" s="3">
        <f t="shared" si="20"/>
        <v>4.8223603068665062</v>
      </c>
      <c r="G101" s="4">
        <f t="shared" si="21"/>
        <v>3.8183124279369451</v>
      </c>
      <c r="H101" s="4">
        <f t="shared" si="22"/>
        <v>4.0833124279369315</v>
      </c>
      <c r="I101">
        <v>-1501.4517399593999</v>
      </c>
      <c r="J101">
        <v>-1502.77199588693</v>
      </c>
      <c r="K101">
        <v>-1503.1660805853101</v>
      </c>
      <c r="L101">
        <f t="shared" si="23"/>
        <v>-1503.3830857733867</v>
      </c>
      <c r="M101">
        <f t="shared" si="24"/>
        <v>-1503.4394835196877</v>
      </c>
      <c r="N101" s="6">
        <f t="shared" si="25"/>
        <v>-1503.4619144415119</v>
      </c>
      <c r="O101" s="7">
        <f t="shared" si="26"/>
        <v>5.3697214695202371</v>
      </c>
      <c r="P101" s="7">
        <f t="shared" si="27"/>
        <v>5.4950341070344706</v>
      </c>
      <c r="Q101" s="7">
        <f t="shared" si="28"/>
        <v>4.6251658213259379</v>
      </c>
      <c r="R101" s="3">
        <f t="shared" si="29"/>
        <v>4.2791954805828913</v>
      </c>
      <c r="S101" s="7">
        <f t="shared" si="30"/>
        <v>4.0948009888417687</v>
      </c>
      <c r="T101" s="7">
        <f t="shared" si="31"/>
        <v>3.9319902544883121</v>
      </c>
      <c r="U101" s="7">
        <f t="shared" si="32"/>
        <v>3.971646632018377</v>
      </c>
      <c r="V101" s="4">
        <f t="shared" si="33"/>
        <v>3.9874190546142927</v>
      </c>
      <c r="X101" s="7">
        <f t="shared" si="34"/>
        <v>4.359800988841755</v>
      </c>
      <c r="Y101" s="7">
        <f t="shared" si="35"/>
        <v>4.1969902544882984</v>
      </c>
      <c r="Z101" s="7">
        <f t="shared" si="36"/>
        <v>4.2366466320183633</v>
      </c>
      <c r="AA101" s="4">
        <f t="shared" si="37"/>
        <v>4.252419054614279</v>
      </c>
      <c r="AC101" t="s">
        <v>6795</v>
      </c>
    </row>
    <row r="102" spans="1:29">
      <c r="A102" t="s">
        <v>5695</v>
      </c>
      <c r="B102">
        <v>-1504.4294933399999</v>
      </c>
      <c r="C102">
        <v>180.41</v>
      </c>
      <c r="D102">
        <v>172.02099999999999</v>
      </c>
      <c r="E102">
        <v>167.977</v>
      </c>
      <c r="F102" s="3">
        <f t="shared" si="20"/>
        <v>4.8241424338334458</v>
      </c>
      <c r="G102" s="4">
        <f t="shared" si="21"/>
        <v>5.0080945549038915</v>
      </c>
      <c r="H102" s="4">
        <f t="shared" si="22"/>
        <v>5.5000945549038818</v>
      </c>
      <c r="I102">
        <v>-1501.4578036099799</v>
      </c>
      <c r="J102">
        <v>-1502.7736351824601</v>
      </c>
      <c r="K102">
        <v>-1503.1665668296901</v>
      </c>
      <c r="L102">
        <f t="shared" si="23"/>
        <v>-1503.3826772245795</v>
      </c>
      <c r="M102">
        <f t="shared" si="24"/>
        <v>-1503.439169815302</v>
      </c>
      <c r="N102" s="6">
        <f t="shared" si="25"/>
        <v>-1503.4616384593396</v>
      </c>
      <c r="O102" s="7">
        <f t="shared" si="26"/>
        <v>5.0645985017490451</v>
      </c>
      <c r="P102" s="7">
        <f t="shared" si="27"/>
        <v>5.7514023647487802</v>
      </c>
      <c r="Q102" s="7">
        <f t="shared" si="28"/>
        <v>4.8220183035378019</v>
      </c>
      <c r="R102" s="3">
        <f t="shared" si="29"/>
        <v>4.4523769155302206</v>
      </c>
      <c r="S102" s="7">
        <f t="shared" si="30"/>
        <v>4.9776780210705738</v>
      </c>
      <c r="T102" s="7">
        <f t="shared" si="31"/>
        <v>5.3763585122025859</v>
      </c>
      <c r="U102" s="7">
        <f t="shared" si="32"/>
        <v>5.3564991142302176</v>
      </c>
      <c r="V102" s="4">
        <f t="shared" si="33"/>
        <v>5.3486004895615906</v>
      </c>
      <c r="X102" s="7">
        <f t="shared" si="34"/>
        <v>5.469678021070564</v>
      </c>
      <c r="Y102" s="7">
        <f t="shared" si="35"/>
        <v>5.8683585122025761</v>
      </c>
      <c r="Z102" s="7">
        <f t="shared" si="36"/>
        <v>5.8484991142302079</v>
      </c>
      <c r="AA102" s="4">
        <f t="shared" si="37"/>
        <v>5.8406004895615808</v>
      </c>
      <c r="AC102" t="s">
        <v>6796</v>
      </c>
    </row>
    <row r="103" spans="1:29">
      <c r="A103" t="s">
        <v>5696</v>
      </c>
      <c r="B103">
        <v>-1504.42945979</v>
      </c>
      <c r="C103">
        <v>180.24600000000001</v>
      </c>
      <c r="D103">
        <v>171.81</v>
      </c>
      <c r="E103">
        <v>167.74100000000001</v>
      </c>
      <c r="F103" s="3">
        <f t="shared" si="20"/>
        <v>4.8451953774945915</v>
      </c>
      <c r="G103" s="4">
        <f t="shared" si="21"/>
        <v>4.8651474985650509</v>
      </c>
      <c r="H103" s="4">
        <f t="shared" si="22"/>
        <v>5.2851474985650384</v>
      </c>
      <c r="I103">
        <v>-1501.4580736243599</v>
      </c>
      <c r="J103">
        <v>-1502.77408082701</v>
      </c>
      <c r="K103">
        <v>-1503.16638002884</v>
      </c>
      <c r="L103">
        <f t="shared" si="23"/>
        <v>-1503.383204160808</v>
      </c>
      <c r="M103">
        <f t="shared" si="24"/>
        <v>-1503.4385442447438</v>
      </c>
      <c r="N103" s="6">
        <f t="shared" si="25"/>
        <v>-1503.4605545053998</v>
      </c>
      <c r="O103" s="7">
        <f t="shared" si="26"/>
        <v>5.1818178097872281</v>
      </c>
      <c r="P103" s="7">
        <f t="shared" si="27"/>
        <v>5.4207448755177623</v>
      </c>
      <c r="Q103" s="7">
        <f t="shared" si="28"/>
        <v>5.2145697717370378</v>
      </c>
      <c r="R103" s="3">
        <f t="shared" si="29"/>
        <v>5.1325683102979118</v>
      </c>
      <c r="S103" s="7">
        <f t="shared" si="30"/>
        <v>4.9308973291087739</v>
      </c>
      <c r="T103" s="7">
        <f t="shared" si="31"/>
        <v>4.8817010229715834</v>
      </c>
      <c r="U103" s="7">
        <f t="shared" si="32"/>
        <v>5.5850505824294601</v>
      </c>
      <c r="V103" s="4">
        <f t="shared" si="33"/>
        <v>5.8647918843292928</v>
      </c>
      <c r="X103" s="7">
        <f t="shared" si="34"/>
        <v>5.3508973291087614</v>
      </c>
      <c r="Y103" s="7">
        <f t="shared" si="35"/>
        <v>5.3017010229715709</v>
      </c>
      <c r="Z103" s="7">
        <f t="shared" si="36"/>
        <v>6.0050505824294476</v>
      </c>
      <c r="AA103" s="4">
        <f t="shared" si="37"/>
        <v>6.2847918843292803</v>
      </c>
      <c r="AC103" t="s">
        <v>6797</v>
      </c>
    </row>
    <row r="104" spans="1:29">
      <c r="A104" t="s">
        <v>5697</v>
      </c>
      <c r="B104">
        <v>-1504.42943399</v>
      </c>
      <c r="C104">
        <v>180.255</v>
      </c>
      <c r="D104">
        <v>171.77500000000001</v>
      </c>
      <c r="E104">
        <v>167.68700000000001</v>
      </c>
      <c r="F104" s="3">
        <f t="shared" si="20"/>
        <v>4.8613851225965199</v>
      </c>
      <c r="G104" s="4">
        <f t="shared" si="21"/>
        <v>4.8903372436669486</v>
      </c>
      <c r="H104" s="4">
        <f t="shared" si="22"/>
        <v>5.2473372436669479</v>
      </c>
      <c r="I104">
        <v>-1501.4561466366299</v>
      </c>
      <c r="J104">
        <v>-1502.7733738035299</v>
      </c>
      <c r="K104">
        <v>-1503.1655130951101</v>
      </c>
      <c r="L104">
        <f t="shared" si="23"/>
        <v>-1503.3830618064951</v>
      </c>
      <c r="M104">
        <f t="shared" si="24"/>
        <v>-1503.4375663705696</v>
      </c>
      <c r="N104" s="6">
        <f t="shared" si="25"/>
        <v>-1503.4592443221898</v>
      </c>
      <c r="O104" s="7">
        <f t="shared" si="26"/>
        <v>5.7258269611492132</v>
      </c>
      <c r="P104" s="7">
        <f t="shared" si="27"/>
        <v>5.5100735592013113</v>
      </c>
      <c r="Q104" s="7">
        <f t="shared" si="28"/>
        <v>5.8281951058323589</v>
      </c>
      <c r="R104" s="3">
        <f t="shared" si="29"/>
        <v>5.9547207213636959</v>
      </c>
      <c r="S104" s="7">
        <f t="shared" si="30"/>
        <v>5.4839064804707505</v>
      </c>
      <c r="T104" s="7">
        <f t="shared" si="31"/>
        <v>4.9800297066551309</v>
      </c>
      <c r="U104" s="7">
        <f t="shared" si="32"/>
        <v>6.2076759165247779</v>
      </c>
      <c r="V104" s="4">
        <f t="shared" si="33"/>
        <v>6.6959442953950656</v>
      </c>
      <c r="X104" s="7">
        <f t="shared" si="34"/>
        <v>5.8409064804707498</v>
      </c>
      <c r="Y104" s="7">
        <f t="shared" si="35"/>
        <v>5.3370297066551302</v>
      </c>
      <c r="Z104" s="7">
        <f t="shared" si="36"/>
        <v>6.5646759165247772</v>
      </c>
      <c r="AA104" s="4">
        <f t="shared" si="37"/>
        <v>7.052944295395065</v>
      </c>
      <c r="AC104" t="s">
        <v>6798</v>
      </c>
    </row>
    <row r="105" spans="1:29">
      <c r="A105" t="s">
        <v>5698</v>
      </c>
      <c r="B105">
        <v>-1504.4294062399999</v>
      </c>
      <c r="C105">
        <v>180.80799999999999</v>
      </c>
      <c r="D105">
        <v>172.45</v>
      </c>
      <c r="E105">
        <v>168.42</v>
      </c>
      <c r="F105" s="3">
        <f t="shared" si="20"/>
        <v>4.87879851126673</v>
      </c>
      <c r="G105" s="4">
        <f t="shared" si="21"/>
        <v>5.4607506323371524</v>
      </c>
      <c r="H105" s="4">
        <f t="shared" si="22"/>
        <v>5.9977506323371301</v>
      </c>
      <c r="I105">
        <v>-1501.4569179269599</v>
      </c>
      <c r="J105">
        <v>-1502.7749779440801</v>
      </c>
      <c r="K105">
        <v>-1503.1674004384299</v>
      </c>
      <c r="L105">
        <f t="shared" si="23"/>
        <v>-1503.3850514377184</v>
      </c>
      <c r="M105">
        <f t="shared" si="24"/>
        <v>-1503.4396501906076</v>
      </c>
      <c r="N105" s="6">
        <f t="shared" si="25"/>
        <v>-1503.4613656036888</v>
      </c>
      <c r="O105" s="7">
        <f t="shared" si="26"/>
        <v>4.541501098199169</v>
      </c>
      <c r="P105" s="7">
        <f t="shared" si="27"/>
        <v>4.2615610650865294</v>
      </c>
      <c r="Q105" s="7">
        <f t="shared" si="28"/>
        <v>4.5205782356819455</v>
      </c>
      <c r="R105" s="3">
        <f t="shared" si="29"/>
        <v>4.6235964285307736</v>
      </c>
      <c r="S105" s="7">
        <f t="shared" si="30"/>
        <v>4.8525806175206867</v>
      </c>
      <c r="T105" s="7">
        <f t="shared" si="31"/>
        <v>4.2845172125403508</v>
      </c>
      <c r="U105" s="7">
        <f t="shared" si="32"/>
        <v>5.4530590463743636</v>
      </c>
      <c r="V105" s="4">
        <f t="shared" si="33"/>
        <v>5.9178200025621379</v>
      </c>
      <c r="X105" s="7">
        <f t="shared" si="34"/>
        <v>5.3895806175206644</v>
      </c>
      <c r="Y105" s="7">
        <f t="shared" si="35"/>
        <v>4.8215172125403285</v>
      </c>
      <c r="Z105" s="7">
        <f t="shared" si="36"/>
        <v>5.9900590463743413</v>
      </c>
      <c r="AA105" s="4">
        <f t="shared" si="37"/>
        <v>6.4548200025621156</v>
      </c>
      <c r="AC105" t="s">
        <v>6799</v>
      </c>
    </row>
    <row r="106" spans="1:29">
      <c r="A106" t="s">
        <v>5699</v>
      </c>
      <c r="B106">
        <v>-1504.42940019</v>
      </c>
      <c r="C106">
        <v>180.291</v>
      </c>
      <c r="D106">
        <v>171.815</v>
      </c>
      <c r="E106">
        <v>167.732</v>
      </c>
      <c r="F106" s="3">
        <f t="shared" si="20"/>
        <v>4.8825949436857741</v>
      </c>
      <c r="G106" s="4">
        <f t="shared" si="21"/>
        <v>4.9475470647562076</v>
      </c>
      <c r="H106" s="4">
        <f t="shared" si="22"/>
        <v>5.3135470647561931</v>
      </c>
      <c r="I106">
        <v>-1501.4568202713299</v>
      </c>
      <c r="J106">
        <v>-1502.7742301800099</v>
      </c>
      <c r="K106">
        <v>-1503.16669751363</v>
      </c>
      <c r="L106">
        <f t="shared" si="23"/>
        <v>-1503.3840027663132</v>
      </c>
      <c r="M106">
        <f t="shared" si="24"/>
        <v>-1503.4389783738109</v>
      </c>
      <c r="N106" s="6">
        <f t="shared" si="25"/>
        <v>-1503.4608436722478</v>
      </c>
      <c r="O106" s="7">
        <f t="shared" si="26"/>
        <v>4.9825930879550233</v>
      </c>
      <c r="P106" s="7">
        <f t="shared" si="27"/>
        <v>4.9196123342372395</v>
      </c>
      <c r="Q106" s="7">
        <f t="shared" si="28"/>
        <v>4.9421496578953761</v>
      </c>
      <c r="R106" s="3">
        <f t="shared" si="29"/>
        <v>4.9511133660890527</v>
      </c>
      <c r="S106" s="7">
        <f t="shared" si="30"/>
        <v>4.7766726072765664</v>
      </c>
      <c r="T106" s="7">
        <f t="shared" si="31"/>
        <v>4.4255684816910446</v>
      </c>
      <c r="U106" s="7">
        <f t="shared" si="32"/>
        <v>5.3576304685877858</v>
      </c>
      <c r="V106" s="4">
        <f t="shared" si="33"/>
        <v>5.7283369401204425</v>
      </c>
      <c r="X106" s="7">
        <f t="shared" si="34"/>
        <v>5.1426726072765518</v>
      </c>
      <c r="Y106" s="7">
        <f t="shared" si="35"/>
        <v>4.79156848169103</v>
      </c>
      <c r="Z106" s="7">
        <f t="shared" si="36"/>
        <v>5.7236304685877712</v>
      </c>
      <c r="AA106" s="4">
        <f t="shared" si="37"/>
        <v>6.0943369401204279</v>
      </c>
      <c r="AC106" t="s">
        <v>6800</v>
      </c>
    </row>
    <row r="107" spans="1:29">
      <c r="A107" t="s">
        <v>5700</v>
      </c>
      <c r="B107">
        <v>-1504.4293915799999</v>
      </c>
      <c r="C107">
        <v>179.221</v>
      </c>
      <c r="D107">
        <v>170.61500000000001</v>
      </c>
      <c r="E107">
        <v>166.47</v>
      </c>
      <c r="F107" s="3">
        <f t="shared" si="20"/>
        <v>4.8879978005577343</v>
      </c>
      <c r="G107" s="4">
        <f t="shared" si="21"/>
        <v>3.8829499216281818</v>
      </c>
      <c r="H107" s="4">
        <f t="shared" si="22"/>
        <v>4.0569499216281599</v>
      </c>
      <c r="I107">
        <v>-1501.45181745689</v>
      </c>
      <c r="J107">
        <v>-1502.7734032854701</v>
      </c>
      <c r="K107">
        <v>-1503.16720877646</v>
      </c>
      <c r="L107">
        <f t="shared" si="23"/>
        <v>-1503.3851087261271</v>
      </c>
      <c r="M107">
        <f t="shared" si="24"/>
        <v>-1503.4404180059814</v>
      </c>
      <c r="N107" s="6">
        <f t="shared" si="25"/>
        <v>-1503.4624160150145</v>
      </c>
      <c r="O107" s="7">
        <f t="shared" si="26"/>
        <v>4.6617708050958502</v>
      </c>
      <c r="P107" s="7">
        <f t="shared" si="27"/>
        <v>4.225612044388785</v>
      </c>
      <c r="Q107" s="7">
        <f t="shared" si="28"/>
        <v>4.0387667943639958</v>
      </c>
      <c r="R107" s="3">
        <f t="shared" si="29"/>
        <v>3.964453342777678</v>
      </c>
      <c r="S107" s="7">
        <f t="shared" si="30"/>
        <v>3.3858503244173903</v>
      </c>
      <c r="T107" s="7">
        <f t="shared" si="31"/>
        <v>2.6615681918426048</v>
      </c>
      <c r="U107" s="7">
        <f t="shared" si="32"/>
        <v>3.3842476050564301</v>
      </c>
      <c r="V107" s="4">
        <f t="shared" si="33"/>
        <v>3.671676916809048</v>
      </c>
      <c r="X107" s="7">
        <f t="shared" si="34"/>
        <v>3.5598503244173685</v>
      </c>
      <c r="Y107" s="7">
        <f t="shared" si="35"/>
        <v>2.835568191842583</v>
      </c>
      <c r="Z107" s="7">
        <f t="shared" si="36"/>
        <v>3.5582476050564082</v>
      </c>
      <c r="AA107" s="4">
        <f t="shared" si="37"/>
        <v>3.8456769168090261</v>
      </c>
      <c r="AC107" t="s">
        <v>6801</v>
      </c>
    </row>
    <row r="108" spans="1:29">
      <c r="A108" t="s">
        <v>5701</v>
      </c>
      <c r="B108">
        <v>-1504.42938319</v>
      </c>
      <c r="C108">
        <v>179.85400000000001</v>
      </c>
      <c r="D108">
        <v>171.32499999999999</v>
      </c>
      <c r="E108">
        <v>167.21799999999999</v>
      </c>
      <c r="F108" s="3">
        <f t="shared" si="20"/>
        <v>4.8932626052301806</v>
      </c>
      <c r="G108" s="4">
        <f t="shared" si="21"/>
        <v>4.5212147263006273</v>
      </c>
      <c r="H108" s="4">
        <f t="shared" si="22"/>
        <v>4.8102147263005861</v>
      </c>
      <c r="I108">
        <v>-1501.4552883881199</v>
      </c>
      <c r="J108">
        <v>-1502.7735493478001</v>
      </c>
      <c r="K108">
        <v>-1503.1663972875699</v>
      </c>
      <c r="L108">
        <f t="shared" si="23"/>
        <v>-1503.3837158491376</v>
      </c>
      <c r="M108">
        <f t="shared" si="24"/>
        <v>-1503.4389421997137</v>
      </c>
      <c r="N108" s="6">
        <f t="shared" si="25"/>
        <v>-1503.4609072255112</v>
      </c>
      <c r="O108" s="7">
        <f t="shared" si="26"/>
        <v>5.1709877927917587</v>
      </c>
      <c r="P108" s="7">
        <f t="shared" si="27"/>
        <v>5.0996555876218022</v>
      </c>
      <c r="Q108" s="7">
        <f t="shared" si="28"/>
        <v>4.9648492475447545</v>
      </c>
      <c r="R108" s="3">
        <f t="shared" si="29"/>
        <v>4.91123308960172</v>
      </c>
      <c r="S108" s="7">
        <f t="shared" si="30"/>
        <v>4.5280673121133077</v>
      </c>
      <c r="T108" s="7">
        <f t="shared" si="31"/>
        <v>4.1686117350756433</v>
      </c>
      <c r="U108" s="7">
        <f t="shared" si="32"/>
        <v>4.9433300582371942</v>
      </c>
      <c r="V108" s="4">
        <f t="shared" si="33"/>
        <v>5.251456663633121</v>
      </c>
      <c r="X108" s="7">
        <f t="shared" si="34"/>
        <v>4.8170673121132666</v>
      </c>
      <c r="Y108" s="7">
        <f t="shared" si="35"/>
        <v>4.4576117350756022</v>
      </c>
      <c r="Z108" s="7">
        <f t="shared" si="36"/>
        <v>5.232330058237153</v>
      </c>
      <c r="AA108" s="4">
        <f t="shared" si="37"/>
        <v>5.5404566636330799</v>
      </c>
      <c r="AC108" t="s">
        <v>6802</v>
      </c>
    </row>
    <row r="109" spans="1:29">
      <c r="A109" t="s">
        <v>5702</v>
      </c>
      <c r="B109">
        <v>-1504.42932744</v>
      </c>
      <c r="C109">
        <v>180.06200000000001</v>
      </c>
      <c r="D109">
        <v>171.51900000000001</v>
      </c>
      <c r="E109">
        <v>167.404</v>
      </c>
      <c r="F109" s="3">
        <f t="shared" si="20"/>
        <v>4.9282462598560297</v>
      </c>
      <c r="G109" s="4">
        <f t="shared" si="21"/>
        <v>4.764198380926473</v>
      </c>
      <c r="H109" s="4">
        <f t="shared" si="22"/>
        <v>5.0311983809264404</v>
      </c>
      <c r="I109">
        <v>-1501.45630268421</v>
      </c>
      <c r="J109">
        <v>-1502.77403666892</v>
      </c>
      <c r="K109">
        <v>-1503.16701277723</v>
      </c>
      <c r="L109">
        <f t="shared" si="23"/>
        <v>-1503.3839592561285</v>
      </c>
      <c r="M109">
        <f t="shared" si="24"/>
        <v>-1503.4396466084695</v>
      </c>
      <c r="N109" s="6">
        <f t="shared" si="25"/>
        <v>-1503.4617949872411</v>
      </c>
      <c r="O109" s="7">
        <f t="shared" si="26"/>
        <v>4.7847621839591108</v>
      </c>
      <c r="P109" s="7">
        <f t="shared" si="27"/>
        <v>4.9469153884807726</v>
      </c>
      <c r="Q109" s="7">
        <f t="shared" si="28"/>
        <v>4.52282606137386</v>
      </c>
      <c r="R109" s="3">
        <f t="shared" si="29"/>
        <v>4.3541541703356783</v>
      </c>
      <c r="S109" s="7">
        <f t="shared" si="30"/>
        <v>4.3498417032806458</v>
      </c>
      <c r="T109" s="7">
        <f t="shared" si="31"/>
        <v>4.2238715359345917</v>
      </c>
      <c r="U109" s="7">
        <f t="shared" si="32"/>
        <v>4.7093068720662927</v>
      </c>
      <c r="V109" s="4">
        <f t="shared" si="33"/>
        <v>4.9023777443670724</v>
      </c>
      <c r="X109" s="7">
        <f t="shared" si="34"/>
        <v>4.6168417032806133</v>
      </c>
      <c r="Y109" s="7">
        <f t="shared" si="35"/>
        <v>4.4908715359345592</v>
      </c>
      <c r="Z109" s="7">
        <f t="shared" si="36"/>
        <v>4.9763068720662602</v>
      </c>
      <c r="AA109" s="4">
        <f t="shared" si="37"/>
        <v>5.1693777443670399</v>
      </c>
      <c r="AC109" t="s">
        <v>6803</v>
      </c>
    </row>
    <row r="110" spans="1:29">
      <c r="A110" t="s">
        <v>5703</v>
      </c>
      <c r="B110">
        <v>-1504.4293088500001</v>
      </c>
      <c r="C110">
        <v>180.76400000000001</v>
      </c>
      <c r="D110">
        <v>172.38399999999999</v>
      </c>
      <c r="E110">
        <v>168.34299999999999</v>
      </c>
      <c r="F110" s="3">
        <f t="shared" si="20"/>
        <v>4.9399116613695124</v>
      </c>
      <c r="G110" s="4">
        <f t="shared" si="21"/>
        <v>5.4778637824399539</v>
      </c>
      <c r="H110" s="4">
        <f t="shared" si="22"/>
        <v>5.9818637824399161</v>
      </c>
      <c r="I110">
        <v>-1501.45681746216</v>
      </c>
      <c r="J110">
        <v>-1502.77420551707</v>
      </c>
      <c r="K110">
        <v>-1503.16690385939</v>
      </c>
      <c r="L110">
        <f t="shared" si="23"/>
        <v>-1503.3839679881996</v>
      </c>
      <c r="M110">
        <f t="shared" si="24"/>
        <v>-1503.4393449857689</v>
      </c>
      <c r="N110" s="6">
        <f t="shared" si="25"/>
        <v>-1503.4613699279846</v>
      </c>
      <c r="O110" s="7">
        <f t="shared" si="26"/>
        <v>4.8531091632487735</v>
      </c>
      <c r="P110" s="7">
        <f t="shared" si="27"/>
        <v>4.9414359308874571</v>
      </c>
      <c r="Q110" s="7">
        <f t="shared" si="28"/>
        <v>4.7120971714097957</v>
      </c>
      <c r="R110" s="3">
        <f t="shared" si="29"/>
        <v>4.6208828918434781</v>
      </c>
      <c r="S110" s="7">
        <f t="shared" si="30"/>
        <v>5.1201886825703298</v>
      </c>
      <c r="T110" s="7">
        <f t="shared" si="31"/>
        <v>4.9203920783412798</v>
      </c>
      <c r="U110" s="7">
        <f t="shared" si="32"/>
        <v>5.6005779821022088</v>
      </c>
      <c r="V110" s="4">
        <f t="shared" si="33"/>
        <v>5.8711064658748739</v>
      </c>
      <c r="X110" s="7">
        <f t="shared" si="34"/>
        <v>5.624188682570292</v>
      </c>
      <c r="Y110" s="7">
        <f t="shared" si="35"/>
        <v>5.424392078341242</v>
      </c>
      <c r="Z110" s="7">
        <f t="shared" si="36"/>
        <v>6.1045779821021711</v>
      </c>
      <c r="AA110" s="4">
        <f t="shared" si="37"/>
        <v>6.3751064658748362</v>
      </c>
      <c r="AC110" t="s">
        <v>6804</v>
      </c>
    </row>
    <row r="111" spans="1:29">
      <c r="A111" t="s">
        <v>5704</v>
      </c>
      <c r="B111">
        <v>-1504.4292395099999</v>
      </c>
      <c r="C111">
        <v>178.91499999999999</v>
      </c>
      <c r="D111">
        <v>170.25</v>
      </c>
      <c r="E111">
        <v>166.077</v>
      </c>
      <c r="F111" s="3">
        <f t="shared" si="20"/>
        <v>4.9834231702307834</v>
      </c>
      <c r="G111" s="4">
        <f t="shared" si="21"/>
        <v>3.672375291301222</v>
      </c>
      <c r="H111" s="4">
        <f t="shared" si="22"/>
        <v>3.7593752913012111</v>
      </c>
      <c r="I111">
        <v>-1501.4551514687701</v>
      </c>
      <c r="J111">
        <v>-1502.7750339291299</v>
      </c>
      <c r="K111">
        <v>-1503.1679376019099</v>
      </c>
      <c r="L111">
        <f t="shared" si="23"/>
        <v>-1503.3859509536392</v>
      </c>
      <c r="M111">
        <f t="shared" si="24"/>
        <v>-1503.4405211797734</v>
      </c>
      <c r="N111" s="6">
        <f t="shared" si="25"/>
        <v>-1503.462225246986</v>
      </c>
      <c r="O111" s="7">
        <f t="shared" si="26"/>
        <v>4.2044259114613016</v>
      </c>
      <c r="P111" s="7">
        <f t="shared" si="27"/>
        <v>3.6971062794056739</v>
      </c>
      <c r="Q111" s="7">
        <f t="shared" si="28"/>
        <v>3.974024259724835</v>
      </c>
      <c r="R111" s="3">
        <f t="shared" si="29"/>
        <v>4.0841620929327851</v>
      </c>
      <c r="S111" s="7">
        <f t="shared" si="30"/>
        <v>2.6225054307828373</v>
      </c>
      <c r="T111" s="7">
        <f t="shared" si="31"/>
        <v>1.8270624268594986</v>
      </c>
      <c r="U111" s="7">
        <f t="shared" si="32"/>
        <v>3.0135050704172386</v>
      </c>
      <c r="V111" s="4">
        <f t="shared" si="33"/>
        <v>3.485385666964163</v>
      </c>
      <c r="X111" s="7">
        <f t="shared" si="34"/>
        <v>2.7095054307828264</v>
      </c>
      <c r="Y111" s="7">
        <f t="shared" si="35"/>
        <v>1.9140624268594877</v>
      </c>
      <c r="Z111" s="7">
        <f t="shared" si="36"/>
        <v>3.1005050704172277</v>
      </c>
      <c r="AA111" s="4">
        <f t="shared" si="37"/>
        <v>3.5723856669641521</v>
      </c>
      <c r="AC111" t="s">
        <v>6805</v>
      </c>
    </row>
    <row r="112" spans="1:29">
      <c r="A112" t="s">
        <v>5705</v>
      </c>
      <c r="B112">
        <v>-1504.4292207999999</v>
      </c>
      <c r="C112">
        <v>180.27799999999999</v>
      </c>
      <c r="D112">
        <v>171.72</v>
      </c>
      <c r="E112">
        <v>167.596</v>
      </c>
      <c r="F112" s="3">
        <f t="shared" si="20"/>
        <v>4.9951638729440013</v>
      </c>
      <c r="G112" s="4">
        <f t="shared" si="21"/>
        <v>5.0471159940144332</v>
      </c>
      <c r="H112" s="4">
        <f t="shared" si="22"/>
        <v>5.2901159940144282</v>
      </c>
      <c r="I112">
        <v>-1501.46011571346</v>
      </c>
      <c r="J112">
        <v>-1502.7750745885901</v>
      </c>
      <c r="K112">
        <v>-1503.1673459234</v>
      </c>
      <c r="L112">
        <f t="shared" si="23"/>
        <v>-1503.3837126965075</v>
      </c>
      <c r="M112">
        <f t="shared" si="24"/>
        <v>-1503.4394908060867</v>
      </c>
      <c r="N112" s="6">
        <f t="shared" si="25"/>
        <v>-1503.4616752814873</v>
      </c>
      <c r="O112" s="7">
        <f t="shared" si="26"/>
        <v>4.5757097973464376</v>
      </c>
      <c r="P112" s="7">
        <f t="shared" si="27"/>
        <v>5.1016338929863467</v>
      </c>
      <c r="Q112" s="7">
        <f t="shared" si="28"/>
        <v>4.6205935366899098</v>
      </c>
      <c r="R112" s="3">
        <f t="shared" si="29"/>
        <v>4.4292706680699334</v>
      </c>
      <c r="S112" s="7">
        <f t="shared" si="30"/>
        <v>4.356789316667971</v>
      </c>
      <c r="T112" s="7">
        <f t="shared" si="31"/>
        <v>4.5945900404401527</v>
      </c>
      <c r="U112" s="7">
        <f t="shared" si="32"/>
        <v>5.0230743473823054</v>
      </c>
      <c r="V112" s="4">
        <f t="shared" si="33"/>
        <v>5.1934942421013091</v>
      </c>
      <c r="X112" s="7">
        <f t="shared" si="34"/>
        <v>4.599789316667966</v>
      </c>
      <c r="Y112" s="7">
        <f t="shared" si="35"/>
        <v>4.8375900404401477</v>
      </c>
      <c r="Z112" s="7">
        <f t="shared" si="36"/>
        <v>5.2660743473823004</v>
      </c>
      <c r="AA112" s="4">
        <f t="shared" si="37"/>
        <v>5.4364942421013041</v>
      </c>
      <c r="AC112" t="s">
        <v>6806</v>
      </c>
    </row>
    <row r="113" spans="1:29">
      <c r="A113" t="s">
        <v>5706</v>
      </c>
      <c r="B113">
        <v>-1504.4292054699999</v>
      </c>
      <c r="C113">
        <v>180.23699999999999</v>
      </c>
      <c r="D113">
        <v>171.78</v>
      </c>
      <c r="E113">
        <v>167.69900000000001</v>
      </c>
      <c r="F113" s="3">
        <f t="shared" si="20"/>
        <v>5.0047835935768292</v>
      </c>
      <c r="G113" s="4">
        <f t="shared" si="21"/>
        <v>5.0157357146472634</v>
      </c>
      <c r="H113" s="4">
        <f t="shared" si="22"/>
        <v>5.4027357146472639</v>
      </c>
      <c r="I113">
        <v>-1501.4572720117501</v>
      </c>
      <c r="J113">
        <v>-1502.77534039785</v>
      </c>
      <c r="K113">
        <v>-1503.16750150964</v>
      </c>
      <c r="L113">
        <f t="shared" si="23"/>
        <v>-1503.3854177651306</v>
      </c>
      <c r="M113">
        <f t="shared" si="24"/>
        <v>-1503.4395699232396</v>
      </c>
      <c r="N113" s="6">
        <f t="shared" si="25"/>
        <v>-1503.4611077133966</v>
      </c>
      <c r="O113" s="7">
        <f t="shared" si="26"/>
        <v>4.4780779536782687</v>
      </c>
      <c r="P113" s="7">
        <f t="shared" si="27"/>
        <v>4.0316871338417251</v>
      </c>
      <c r="Q113" s="7">
        <f t="shared" si="28"/>
        <v>4.5709467716722036</v>
      </c>
      <c r="R113" s="3">
        <f t="shared" si="29"/>
        <v>4.7854250368643383</v>
      </c>
      <c r="S113" s="7">
        <f t="shared" si="30"/>
        <v>4.2181574729997919</v>
      </c>
      <c r="T113" s="7">
        <f t="shared" si="31"/>
        <v>3.4836432812955422</v>
      </c>
      <c r="U113" s="7">
        <f t="shared" si="32"/>
        <v>4.9324275823646246</v>
      </c>
      <c r="V113" s="4">
        <f t="shared" si="33"/>
        <v>5.5086486108957047</v>
      </c>
      <c r="X113" s="7">
        <f t="shared" si="34"/>
        <v>4.6051574729997924</v>
      </c>
      <c r="Y113" s="7">
        <f t="shared" si="35"/>
        <v>3.8706432812955427</v>
      </c>
      <c r="Z113" s="7">
        <f t="shared" si="36"/>
        <v>5.3194275823646251</v>
      </c>
      <c r="AA113" s="4">
        <f t="shared" si="37"/>
        <v>5.8956486108957051</v>
      </c>
      <c r="AC113" t="s">
        <v>6807</v>
      </c>
    </row>
    <row r="114" spans="1:29">
      <c r="A114" t="s">
        <v>5707</v>
      </c>
      <c r="B114">
        <v>-1504.4291645999999</v>
      </c>
      <c r="C114">
        <v>179.69</v>
      </c>
      <c r="D114">
        <v>171.22</v>
      </c>
      <c r="E114">
        <v>167.13900000000001</v>
      </c>
      <c r="F114" s="3">
        <f t="shared" si="20"/>
        <v>5.0304299068548382</v>
      </c>
      <c r="G114" s="4">
        <f t="shared" si="21"/>
        <v>4.4943820279252691</v>
      </c>
      <c r="H114" s="4">
        <f t="shared" si="22"/>
        <v>4.8683820279252643</v>
      </c>
      <c r="I114">
        <v>-1501.4538725595901</v>
      </c>
      <c r="J114">
        <v>-1502.77363344285</v>
      </c>
      <c r="K114">
        <v>-1503.16680011683</v>
      </c>
      <c r="L114">
        <f t="shared" si="23"/>
        <v>-1503.3844941945304</v>
      </c>
      <c r="M114">
        <f t="shared" si="24"/>
        <v>-1503.4395661562307</v>
      </c>
      <c r="N114" s="6">
        <f t="shared" si="25"/>
        <v>-1503.4614697773613</v>
      </c>
      <c r="O114" s="7">
        <f t="shared" si="26"/>
        <v>4.9182086051943905</v>
      </c>
      <c r="P114" s="7">
        <f t="shared" si="27"/>
        <v>4.6112364593925159</v>
      </c>
      <c r="Q114" s="7">
        <f t="shared" si="28"/>
        <v>4.5733106054936083</v>
      </c>
      <c r="R114" s="3">
        <f t="shared" si="29"/>
        <v>4.5582264593710855</v>
      </c>
      <c r="S114" s="7">
        <f t="shared" si="30"/>
        <v>4.1112881245159372</v>
      </c>
      <c r="T114" s="7">
        <f t="shared" si="31"/>
        <v>3.5161926068463458</v>
      </c>
      <c r="U114" s="7">
        <f t="shared" si="32"/>
        <v>4.387791416186019</v>
      </c>
      <c r="V114" s="4">
        <f t="shared" si="33"/>
        <v>4.7344500334024531</v>
      </c>
      <c r="X114" s="7">
        <f t="shared" si="34"/>
        <v>4.4852881245159324</v>
      </c>
      <c r="Y114" s="7">
        <f t="shared" si="35"/>
        <v>3.8901926068463411</v>
      </c>
      <c r="Z114" s="7">
        <f t="shared" si="36"/>
        <v>4.7617914161860142</v>
      </c>
      <c r="AA114" s="4">
        <f t="shared" si="37"/>
        <v>5.1084500334024483</v>
      </c>
      <c r="AC114" t="s">
        <v>6808</v>
      </c>
    </row>
    <row r="115" spans="1:29">
      <c r="A115" t="s">
        <v>5708</v>
      </c>
      <c r="B115">
        <v>-1504.4291570099999</v>
      </c>
      <c r="C115">
        <v>180.32499999999999</v>
      </c>
      <c r="D115">
        <v>171.86600000000001</v>
      </c>
      <c r="E115">
        <v>167.792</v>
      </c>
      <c r="F115" s="3">
        <f t="shared" si="20"/>
        <v>5.0351927039570876</v>
      </c>
      <c r="G115" s="4">
        <f t="shared" si="21"/>
        <v>5.134144825027505</v>
      </c>
      <c r="H115" s="4">
        <f t="shared" si="22"/>
        <v>5.5261448250275009</v>
      </c>
      <c r="I115">
        <v>-1501.45377588157</v>
      </c>
      <c r="J115">
        <v>-1502.77218760351</v>
      </c>
      <c r="K115">
        <v>-1503.1652257861001</v>
      </c>
      <c r="L115">
        <f t="shared" si="23"/>
        <v>-1503.3824238862367</v>
      </c>
      <c r="M115">
        <f t="shared" si="24"/>
        <v>-1503.4379026824229</v>
      </c>
      <c r="N115" s="6">
        <f t="shared" si="25"/>
        <v>-1503.4599681127238</v>
      </c>
      <c r="O115" s="7">
        <f t="shared" si="26"/>
        <v>5.9061160943542088</v>
      </c>
      <c r="P115" s="7">
        <f t="shared" si="27"/>
        <v>5.9103745816156366</v>
      </c>
      <c r="Q115" s="7">
        <f t="shared" si="28"/>
        <v>5.6171562229309915</v>
      </c>
      <c r="R115" s="3">
        <f t="shared" si="29"/>
        <v>5.5005352852441964</v>
      </c>
      <c r="S115" s="7">
        <f t="shared" si="30"/>
        <v>5.7341956136757233</v>
      </c>
      <c r="T115" s="7">
        <f t="shared" si="31"/>
        <v>5.4503307290694352</v>
      </c>
      <c r="U115" s="7">
        <f t="shared" si="32"/>
        <v>6.0666370336234081</v>
      </c>
      <c r="V115" s="4">
        <f t="shared" si="33"/>
        <v>6.3117588592755567</v>
      </c>
      <c r="X115" s="7">
        <f t="shared" si="34"/>
        <v>6.1261956136757192</v>
      </c>
      <c r="Y115" s="7">
        <f t="shared" si="35"/>
        <v>5.8423307290694311</v>
      </c>
      <c r="Z115" s="7">
        <f t="shared" si="36"/>
        <v>6.458637033623404</v>
      </c>
      <c r="AA115" s="4">
        <f t="shared" si="37"/>
        <v>6.7037588592755526</v>
      </c>
      <c r="AC115" t="s">
        <v>6809</v>
      </c>
    </row>
    <row r="116" spans="1:29">
      <c r="A116" t="s">
        <v>5709</v>
      </c>
      <c r="B116">
        <v>-1504.42914111</v>
      </c>
      <c r="C116">
        <v>181.227</v>
      </c>
      <c r="D116">
        <v>172.89099999999999</v>
      </c>
      <c r="E116">
        <v>168.87299999999999</v>
      </c>
      <c r="F116" s="3">
        <f t="shared" si="20"/>
        <v>5.0451701049319597</v>
      </c>
      <c r="G116" s="4">
        <f t="shared" si="21"/>
        <v>6.0461222260024101</v>
      </c>
      <c r="H116" s="4">
        <f t="shared" si="22"/>
        <v>6.6171222260023796</v>
      </c>
      <c r="I116">
        <v>-1501.45811697822</v>
      </c>
      <c r="J116">
        <v>-1502.77515909259</v>
      </c>
      <c r="K116">
        <v>-1503.16680103776</v>
      </c>
      <c r="L116">
        <f t="shared" si="23"/>
        <v>-1503.3847614426697</v>
      </c>
      <c r="M116">
        <f t="shared" si="24"/>
        <v>-1503.4385092707237</v>
      </c>
      <c r="N116" s="6">
        <f t="shared" si="25"/>
        <v>-1503.4598862477903</v>
      </c>
      <c r="O116" s="7">
        <f t="shared" si="26"/>
        <v>4.91763071286677</v>
      </c>
      <c r="P116" s="7">
        <f t="shared" si="27"/>
        <v>4.4435357130741338</v>
      </c>
      <c r="Q116" s="7">
        <f t="shared" si="28"/>
        <v>5.2365163015915526</v>
      </c>
      <c r="R116" s="3">
        <f t="shared" si="29"/>
        <v>5.551906308709281</v>
      </c>
      <c r="S116" s="7">
        <f t="shared" si="30"/>
        <v>5.6477102321883024</v>
      </c>
      <c r="T116" s="7">
        <f t="shared" si="31"/>
        <v>4.8854918605279636</v>
      </c>
      <c r="U116" s="7">
        <f t="shared" si="32"/>
        <v>6.587997112283972</v>
      </c>
      <c r="V116" s="4">
        <f t="shared" si="33"/>
        <v>7.2651298827406663</v>
      </c>
      <c r="X116" s="7">
        <f t="shared" si="34"/>
        <v>6.2187102321882719</v>
      </c>
      <c r="Y116" s="7">
        <f t="shared" si="35"/>
        <v>5.4564918605279331</v>
      </c>
      <c r="Z116" s="7">
        <f t="shared" si="36"/>
        <v>7.1589971122839415</v>
      </c>
      <c r="AA116" s="4">
        <f t="shared" si="37"/>
        <v>7.8361298827406358</v>
      </c>
      <c r="AC116" t="s">
        <v>6810</v>
      </c>
    </row>
    <row r="117" spans="1:29">
      <c r="A117" t="s">
        <v>5710</v>
      </c>
      <c r="B117">
        <v>-1504.42907182</v>
      </c>
      <c r="C117">
        <v>179.816</v>
      </c>
      <c r="D117">
        <v>171.27099999999999</v>
      </c>
      <c r="E117">
        <v>167.15700000000001</v>
      </c>
      <c r="F117" s="3">
        <f t="shared" si="20"/>
        <v>5.0886502382220016</v>
      </c>
      <c r="G117" s="4">
        <f t="shared" si="21"/>
        <v>4.678602359292455</v>
      </c>
      <c r="H117" s="4">
        <f t="shared" si="22"/>
        <v>4.9446023592924462</v>
      </c>
      <c r="I117">
        <v>-1501.4525479230299</v>
      </c>
      <c r="J117">
        <v>-1502.7728739084901</v>
      </c>
      <c r="K117">
        <v>-1503.1667000181501</v>
      </c>
      <c r="L117">
        <f t="shared" si="23"/>
        <v>-1503.3839962217601</v>
      </c>
      <c r="M117">
        <f t="shared" si="24"/>
        <v>-1503.4399235522233</v>
      </c>
      <c r="N117" s="6">
        <f t="shared" si="25"/>
        <v>-1503.4621673768393</v>
      </c>
      <c r="O117" s="7">
        <f t="shared" si="26"/>
        <v>4.9810214777833233</v>
      </c>
      <c r="P117" s="7">
        <f t="shared" si="27"/>
        <v>4.9237191034909902</v>
      </c>
      <c r="Q117" s="7">
        <f t="shared" si="28"/>
        <v>4.3490412249232593</v>
      </c>
      <c r="R117" s="3">
        <f t="shared" si="29"/>
        <v>4.1204761597832471</v>
      </c>
      <c r="S117" s="7">
        <f t="shared" si="30"/>
        <v>4.3001009971048632</v>
      </c>
      <c r="T117" s="7">
        <f t="shared" si="31"/>
        <v>3.9546752509448027</v>
      </c>
      <c r="U117" s="7">
        <f t="shared" si="32"/>
        <v>4.2895220356156756</v>
      </c>
      <c r="V117" s="4">
        <f t="shared" si="33"/>
        <v>4.4226997338146248</v>
      </c>
      <c r="X117" s="7">
        <f t="shared" si="34"/>
        <v>4.5661009971048543</v>
      </c>
      <c r="Y117" s="7">
        <f t="shared" si="35"/>
        <v>4.2206752509447938</v>
      </c>
      <c r="Z117" s="7">
        <f t="shared" si="36"/>
        <v>4.5555220356156667</v>
      </c>
      <c r="AA117" s="4">
        <f t="shared" si="37"/>
        <v>4.6886997338146159</v>
      </c>
      <c r="AC117" t="s">
        <v>6811</v>
      </c>
    </row>
    <row r="118" spans="1:29">
      <c r="A118" t="s">
        <v>5711</v>
      </c>
      <c r="B118">
        <v>-1504.4290710099999</v>
      </c>
      <c r="C118">
        <v>180.62200000000001</v>
      </c>
      <c r="D118">
        <v>172.268</v>
      </c>
      <c r="E118">
        <v>168.23699999999999</v>
      </c>
      <c r="F118" s="3">
        <f t="shared" si="20"/>
        <v>5.0891585209635162</v>
      </c>
      <c r="G118" s="4">
        <f t="shared" si="21"/>
        <v>5.485110642033959</v>
      </c>
      <c r="H118" s="4">
        <f t="shared" si="22"/>
        <v>6.0251106420339227</v>
      </c>
      <c r="I118">
        <v>-1501.45411421991</v>
      </c>
      <c r="J118">
        <v>-1502.7734170797</v>
      </c>
      <c r="K118">
        <v>-1503.1662845415401</v>
      </c>
      <c r="L118">
        <f t="shared" si="23"/>
        <v>-1503.3840658319455</v>
      </c>
      <c r="M118">
        <f t="shared" si="24"/>
        <v>-1503.4388429974508</v>
      </c>
      <c r="N118" s="6">
        <f t="shared" si="25"/>
        <v>-1503.4606293700949</v>
      </c>
      <c r="O118" s="7">
        <f t="shared" si="26"/>
        <v>5.2417369975781538</v>
      </c>
      <c r="P118" s="7">
        <f t="shared" si="27"/>
        <v>4.8800380508608328</v>
      </c>
      <c r="Q118" s="7">
        <f t="shared" si="28"/>
        <v>5.0270996099016205</v>
      </c>
      <c r="R118" s="3">
        <f t="shared" si="29"/>
        <v>5.0855900029208172</v>
      </c>
      <c r="S118" s="7">
        <f t="shared" si="30"/>
        <v>5.3668165168996893</v>
      </c>
      <c r="T118" s="7">
        <f t="shared" si="31"/>
        <v>4.7169941983146657</v>
      </c>
      <c r="U118" s="7">
        <f t="shared" si="32"/>
        <v>5.773580420594044</v>
      </c>
      <c r="V118" s="4">
        <f t="shared" si="33"/>
        <v>6.1938135769522091</v>
      </c>
      <c r="X118" s="7">
        <f t="shared" si="34"/>
        <v>5.9068165168996813</v>
      </c>
      <c r="Y118" s="7">
        <f t="shared" si="35"/>
        <v>5.2569941983146293</v>
      </c>
      <c r="Z118" s="7">
        <f t="shared" si="36"/>
        <v>6.3135804205940076</v>
      </c>
      <c r="AA118" s="4">
        <f t="shared" si="37"/>
        <v>6.7338135769521728</v>
      </c>
      <c r="AC118" t="s">
        <v>6812</v>
      </c>
    </row>
    <row r="119" spans="1:29">
      <c r="A119" t="s">
        <v>5712</v>
      </c>
      <c r="B119">
        <v>-1504.42904462</v>
      </c>
      <c r="C119">
        <v>179.59700000000001</v>
      </c>
      <c r="D119">
        <v>170.917</v>
      </c>
      <c r="E119">
        <v>166.74299999999999</v>
      </c>
      <c r="F119" s="3">
        <f t="shared" si="20"/>
        <v>5.1057184966074445</v>
      </c>
      <c r="G119" s="4">
        <f t="shared" si="21"/>
        <v>4.4766706176778825</v>
      </c>
      <c r="H119" s="4">
        <f t="shared" si="22"/>
        <v>4.5476706176778521</v>
      </c>
      <c r="I119">
        <v>-1501.4536504418099</v>
      </c>
      <c r="J119">
        <v>-1502.7740393215299</v>
      </c>
      <c r="K119">
        <v>-1503.1675927629501</v>
      </c>
      <c r="L119">
        <f t="shared" si="23"/>
        <v>-1503.3851907458575</v>
      </c>
      <c r="M119">
        <f t="shared" si="24"/>
        <v>-1503.4406271288133</v>
      </c>
      <c r="N119" s="6">
        <f t="shared" si="25"/>
        <v>-1503.4626756902164</v>
      </c>
      <c r="O119" s="7">
        <f t="shared" si="26"/>
        <v>4.4208156347000527</v>
      </c>
      <c r="P119" s="7">
        <f t="shared" si="27"/>
        <v>4.1741438843935255</v>
      </c>
      <c r="Q119" s="7">
        <f t="shared" si="28"/>
        <v>3.907540230712657</v>
      </c>
      <c r="R119" s="3">
        <f t="shared" si="29"/>
        <v>3.8015046866334172</v>
      </c>
      <c r="S119" s="7">
        <f t="shared" si="30"/>
        <v>3.5208951540215878</v>
      </c>
      <c r="T119" s="7">
        <f t="shared" si="31"/>
        <v>2.986100031847343</v>
      </c>
      <c r="U119" s="7">
        <f t="shared" si="32"/>
        <v>3.6290210414050819</v>
      </c>
      <c r="V119" s="4">
        <f t="shared" si="33"/>
        <v>3.884728260664815</v>
      </c>
      <c r="X119" s="7">
        <f t="shared" si="34"/>
        <v>3.5918951540215573</v>
      </c>
      <c r="Y119" s="7">
        <f t="shared" si="35"/>
        <v>3.0571000318473125</v>
      </c>
      <c r="Z119" s="7">
        <f t="shared" si="36"/>
        <v>3.7000210414050514</v>
      </c>
      <c r="AA119" s="4">
        <f t="shared" si="37"/>
        <v>3.9557282606647846</v>
      </c>
      <c r="AC119" t="s">
        <v>6813</v>
      </c>
    </row>
    <row r="120" spans="1:29">
      <c r="A120" t="s">
        <v>5713</v>
      </c>
      <c r="B120">
        <v>-1504.42904249</v>
      </c>
      <c r="C120">
        <v>181.61500000000001</v>
      </c>
      <c r="D120">
        <v>173.321</v>
      </c>
      <c r="E120">
        <v>169.322</v>
      </c>
      <c r="F120" s="3">
        <f t="shared" si="20"/>
        <v>5.1070550918326498</v>
      </c>
      <c r="G120" s="4">
        <f t="shared" si="21"/>
        <v>6.4960072129030948</v>
      </c>
      <c r="H120" s="4">
        <f t="shared" si="22"/>
        <v>7.1280072129030714</v>
      </c>
      <c r="I120">
        <v>-1501.4600755446299</v>
      </c>
      <c r="J120">
        <v>-1502.7744512218801</v>
      </c>
      <c r="K120">
        <v>-1503.1663676391699</v>
      </c>
      <c r="L120">
        <f t="shared" si="23"/>
        <v>-1503.3828193924928</v>
      </c>
      <c r="M120">
        <f t="shared" si="24"/>
        <v>-1503.4382662918156</v>
      </c>
      <c r="N120" s="6">
        <f t="shared" si="25"/>
        <v>-1503.4603190358644</v>
      </c>
      <c r="O120" s="7">
        <f t="shared" si="26"/>
        <v>5.1895924454259026</v>
      </c>
      <c r="P120" s="7">
        <f t="shared" si="27"/>
        <v>5.6621906485692683</v>
      </c>
      <c r="Q120" s="7">
        <f t="shared" si="28"/>
        <v>5.3889878747180706</v>
      </c>
      <c r="R120" s="3">
        <f t="shared" si="29"/>
        <v>5.2803276807737554</v>
      </c>
      <c r="S120" s="7">
        <f t="shared" si="30"/>
        <v>6.307671964747442</v>
      </c>
      <c r="T120" s="7">
        <f t="shared" si="31"/>
        <v>6.4921467960230927</v>
      </c>
      <c r="U120" s="7">
        <f t="shared" si="32"/>
        <v>7.1284686854104962</v>
      </c>
      <c r="V120" s="4">
        <f t="shared" si="33"/>
        <v>7.3815512548051458</v>
      </c>
      <c r="X120" s="7">
        <f t="shared" si="34"/>
        <v>6.9396719647474185</v>
      </c>
      <c r="Y120" s="7">
        <f t="shared" si="35"/>
        <v>7.1241467960230693</v>
      </c>
      <c r="Z120" s="7">
        <f t="shared" si="36"/>
        <v>7.7604686854104727</v>
      </c>
      <c r="AA120" s="4">
        <f t="shared" si="37"/>
        <v>8.0135512548051224</v>
      </c>
      <c r="AC120" t="s">
        <v>6814</v>
      </c>
    </row>
    <row r="121" spans="1:29">
      <c r="A121" t="s">
        <v>5714</v>
      </c>
      <c r="B121">
        <v>-1504.4289931400001</v>
      </c>
      <c r="C121">
        <v>179.751</v>
      </c>
      <c r="D121">
        <v>171.17</v>
      </c>
      <c r="E121">
        <v>167.03899999999999</v>
      </c>
      <c r="F121" s="3">
        <f t="shared" si="20"/>
        <v>5.1380226856115669</v>
      </c>
      <c r="G121" s="4">
        <f t="shared" si="21"/>
        <v>4.6629748066820014</v>
      </c>
      <c r="H121" s="4">
        <f t="shared" si="22"/>
        <v>4.8759748066819668</v>
      </c>
      <c r="I121">
        <v>-1501.4552969024401</v>
      </c>
      <c r="J121">
        <v>-1502.7738366804399</v>
      </c>
      <c r="K121">
        <v>-1503.1672174247799</v>
      </c>
      <c r="L121">
        <f t="shared" si="23"/>
        <v>-1503.3841322348283</v>
      </c>
      <c r="M121">
        <f t="shared" si="24"/>
        <v>-1503.4401319791186</v>
      </c>
      <c r="N121" s="6">
        <f t="shared" si="25"/>
        <v>-1503.4624046046886</v>
      </c>
      <c r="O121" s="7">
        <f t="shared" si="26"/>
        <v>4.656343902222833</v>
      </c>
      <c r="P121" s="7">
        <f t="shared" si="27"/>
        <v>4.8383696110801253</v>
      </c>
      <c r="Q121" s="7">
        <f t="shared" si="28"/>
        <v>4.2182513680234015</v>
      </c>
      <c r="R121" s="3">
        <f t="shared" si="29"/>
        <v>3.9716134306758764</v>
      </c>
      <c r="S121" s="7">
        <f t="shared" si="30"/>
        <v>3.9104234215443796</v>
      </c>
      <c r="T121" s="7">
        <f t="shared" si="31"/>
        <v>3.8043257585339632</v>
      </c>
      <c r="U121" s="7">
        <f t="shared" si="32"/>
        <v>4.0937321787158112</v>
      </c>
      <c r="V121" s="4">
        <f t="shared" si="33"/>
        <v>4.2088370047072488</v>
      </c>
      <c r="X121" s="7">
        <f t="shared" si="34"/>
        <v>4.123423421544345</v>
      </c>
      <c r="Y121" s="7">
        <f t="shared" si="35"/>
        <v>4.0173257585339286</v>
      </c>
      <c r="Z121" s="7">
        <f t="shared" si="36"/>
        <v>4.3067321787157766</v>
      </c>
      <c r="AA121" s="4">
        <f t="shared" si="37"/>
        <v>4.4218370047072142</v>
      </c>
      <c r="AC121" t="s">
        <v>6815</v>
      </c>
    </row>
    <row r="122" spans="1:29">
      <c r="A122" t="s">
        <v>5715</v>
      </c>
      <c r="B122">
        <v>-1504.42895881</v>
      </c>
      <c r="C122">
        <v>179.571</v>
      </c>
      <c r="D122">
        <v>171.02799999999999</v>
      </c>
      <c r="E122">
        <v>166.91300000000001</v>
      </c>
      <c r="F122" s="3">
        <f t="shared" si="20"/>
        <v>5.1595650867856317</v>
      </c>
      <c r="G122" s="4">
        <f t="shared" si="21"/>
        <v>4.5045172078560825</v>
      </c>
      <c r="H122" s="4">
        <f t="shared" si="22"/>
        <v>4.7715172078560784</v>
      </c>
      <c r="I122">
        <v>-1501.45344612438</v>
      </c>
      <c r="J122">
        <v>-1502.77233753787</v>
      </c>
      <c r="K122">
        <v>-1503.1656613953101</v>
      </c>
      <c r="L122">
        <f t="shared" si="23"/>
        <v>-1503.3827958492568</v>
      </c>
      <c r="M122">
        <f t="shared" si="24"/>
        <v>-1503.4385364833986</v>
      </c>
      <c r="N122" s="6">
        <f t="shared" si="25"/>
        <v>-1503.460706053796</v>
      </c>
      <c r="O122" s="7">
        <f t="shared" si="26"/>
        <v>5.6327671768267091</v>
      </c>
      <c r="P122" s="7">
        <f t="shared" si="27"/>
        <v>5.6769642528271591</v>
      </c>
      <c r="Q122" s="7">
        <f t="shared" si="28"/>
        <v>5.2194400895573727</v>
      </c>
      <c r="R122" s="3">
        <f t="shared" si="29"/>
        <v>5.0374702519970205</v>
      </c>
      <c r="S122" s="7">
        <f t="shared" si="30"/>
        <v>4.7068466961482329</v>
      </c>
      <c r="T122" s="7">
        <f t="shared" si="31"/>
        <v>4.4629204002809786</v>
      </c>
      <c r="U122" s="7">
        <f t="shared" si="32"/>
        <v>4.9149209002497969</v>
      </c>
      <c r="V122" s="4">
        <f t="shared" si="33"/>
        <v>5.09469382602839</v>
      </c>
      <c r="X122" s="7">
        <f t="shared" si="34"/>
        <v>4.9738466961482288</v>
      </c>
      <c r="Y122" s="7">
        <f t="shared" si="35"/>
        <v>4.7299204002809745</v>
      </c>
      <c r="Z122" s="7">
        <f t="shared" si="36"/>
        <v>5.1819209002497928</v>
      </c>
      <c r="AA122" s="4">
        <f t="shared" si="37"/>
        <v>5.361693826028386</v>
      </c>
      <c r="AC122" t="s">
        <v>6816</v>
      </c>
    </row>
    <row r="123" spans="1:29">
      <c r="A123" t="s">
        <v>5716</v>
      </c>
      <c r="B123">
        <v>-1504.42895359</v>
      </c>
      <c r="C123">
        <v>179.922</v>
      </c>
      <c r="D123">
        <v>171.39099999999999</v>
      </c>
      <c r="E123">
        <v>167.27600000000001</v>
      </c>
      <c r="F123" s="3">
        <f t="shared" si="20"/>
        <v>5.1628406864058851</v>
      </c>
      <c r="G123" s="4">
        <f t="shared" si="21"/>
        <v>4.858792807476334</v>
      </c>
      <c r="H123" s="4">
        <f t="shared" si="22"/>
        <v>5.1377928074763304</v>
      </c>
      <c r="I123">
        <v>-1501.4583507116499</v>
      </c>
      <c r="J123">
        <v>-1502.7755399448299</v>
      </c>
      <c r="K123">
        <v>-1503.1673377950699</v>
      </c>
      <c r="L123">
        <f t="shared" si="23"/>
        <v>-1503.3852103899017</v>
      </c>
      <c r="M123">
        <f t="shared" si="24"/>
        <v>-1503.4391541898165</v>
      </c>
      <c r="N123" s="6">
        <f t="shared" si="25"/>
        <v>-1503.4606091102366</v>
      </c>
      <c r="O123" s="7">
        <f t="shared" si="26"/>
        <v>4.5808104017265219</v>
      </c>
      <c r="P123" s="7">
        <f t="shared" si="27"/>
        <v>4.1618170600478503</v>
      </c>
      <c r="Q123" s="7">
        <f t="shared" si="28"/>
        <v>4.8318234441329357</v>
      </c>
      <c r="R123" s="3">
        <f t="shared" si="29"/>
        <v>5.0983032564567727</v>
      </c>
      <c r="S123" s="7">
        <f t="shared" si="30"/>
        <v>4.0058899210480661</v>
      </c>
      <c r="T123" s="7">
        <f t="shared" si="31"/>
        <v>3.2987732075016538</v>
      </c>
      <c r="U123" s="7">
        <f t="shared" si="32"/>
        <v>4.8783042548253377</v>
      </c>
      <c r="V123" s="4">
        <f t="shared" si="33"/>
        <v>5.5065268304881556</v>
      </c>
      <c r="X123" s="7">
        <f t="shared" si="34"/>
        <v>4.2848899210480624</v>
      </c>
      <c r="Y123" s="7">
        <f t="shared" si="35"/>
        <v>3.5777732075016502</v>
      </c>
      <c r="Z123" s="7">
        <f t="shared" si="36"/>
        <v>5.1573042548253341</v>
      </c>
      <c r="AA123" s="4">
        <f t="shared" si="37"/>
        <v>5.785526830488152</v>
      </c>
      <c r="AC123" t="s">
        <v>6817</v>
      </c>
    </row>
    <row r="124" spans="1:29">
      <c r="A124" t="s">
        <v>5717</v>
      </c>
      <c r="B124">
        <v>-1504.42894219</v>
      </c>
      <c r="C124">
        <v>180.072</v>
      </c>
      <c r="D124">
        <v>171.58099999999999</v>
      </c>
      <c r="E124">
        <v>167.49199999999999</v>
      </c>
      <c r="F124" s="3">
        <f t="shared" si="20"/>
        <v>5.1699942946735566</v>
      </c>
      <c r="G124" s="4">
        <f t="shared" si="21"/>
        <v>5.015946415743997</v>
      </c>
      <c r="H124" s="4">
        <f t="shared" si="22"/>
        <v>5.3609464157439675</v>
      </c>
      <c r="I124">
        <v>-1501.4552442895499</v>
      </c>
      <c r="J124">
        <v>-1502.7732181547101</v>
      </c>
      <c r="K124">
        <v>-1503.16620787635</v>
      </c>
      <c r="L124">
        <f t="shared" si="23"/>
        <v>-1503.3832517722983</v>
      </c>
      <c r="M124">
        <f t="shared" si="24"/>
        <v>-1503.4388511520679</v>
      </c>
      <c r="N124" s="6">
        <f t="shared" si="25"/>
        <v>-1503.4609645417486</v>
      </c>
      <c r="O124" s="7">
        <f t="shared" si="26"/>
        <v>5.2898451327076916</v>
      </c>
      <c r="P124" s="7">
        <f t="shared" si="27"/>
        <v>5.3908682130171579</v>
      </c>
      <c r="Q124" s="7">
        <f t="shared" si="28"/>
        <v>5.0219825102433209</v>
      </c>
      <c r="R124" s="3">
        <f t="shared" si="29"/>
        <v>4.8752666061185028</v>
      </c>
      <c r="S124" s="7">
        <f t="shared" si="30"/>
        <v>4.8649246520292309</v>
      </c>
      <c r="T124" s="7">
        <f t="shared" si="31"/>
        <v>4.6778243604709928</v>
      </c>
      <c r="U124" s="7">
        <f t="shared" si="32"/>
        <v>5.2184633209357401</v>
      </c>
      <c r="V124" s="4">
        <f t="shared" si="33"/>
        <v>5.4334901801498745</v>
      </c>
      <c r="X124" s="7">
        <f t="shared" si="34"/>
        <v>5.2099246520292013</v>
      </c>
      <c r="Y124" s="7">
        <f t="shared" si="35"/>
        <v>5.0228243604709633</v>
      </c>
      <c r="Z124" s="7">
        <f t="shared" si="36"/>
        <v>5.5634633209357105</v>
      </c>
      <c r="AA124" s="4">
        <f t="shared" si="37"/>
        <v>5.7784901801498449</v>
      </c>
      <c r="AC124" t="s">
        <v>6818</v>
      </c>
    </row>
    <row r="125" spans="1:29">
      <c r="A125" t="s">
        <v>5718</v>
      </c>
      <c r="B125">
        <v>-1504.4289014200001</v>
      </c>
      <c r="C125">
        <v>178.67400000000001</v>
      </c>
      <c r="D125">
        <v>170.06200000000001</v>
      </c>
      <c r="E125">
        <v>165.91399999999999</v>
      </c>
      <c r="F125" s="3">
        <f t="shared" si="20"/>
        <v>5.1955778569517861</v>
      </c>
      <c r="G125" s="4">
        <f t="shared" si="21"/>
        <v>3.6435299780222294</v>
      </c>
      <c r="H125" s="4">
        <f t="shared" si="22"/>
        <v>3.8085299780221931</v>
      </c>
      <c r="I125">
        <v>-1501.45196989635</v>
      </c>
      <c r="J125">
        <v>-1502.7738541666399</v>
      </c>
      <c r="K125">
        <v>-1503.16717290926</v>
      </c>
      <c r="L125">
        <f t="shared" si="23"/>
        <v>-1503.3856977431742</v>
      </c>
      <c r="M125">
        <f t="shared" si="24"/>
        <v>-1503.4400444488554</v>
      </c>
      <c r="N125" s="6">
        <f t="shared" si="25"/>
        <v>-1503.461659615888</v>
      </c>
      <c r="O125" s="7">
        <f t="shared" si="26"/>
        <v>4.6842778138594943</v>
      </c>
      <c r="P125" s="7">
        <f t="shared" si="27"/>
        <v>3.8559982516685825</v>
      </c>
      <c r="Q125" s="7">
        <f t="shared" si="28"/>
        <v>4.2731774397641633</v>
      </c>
      <c r="R125" s="3">
        <f t="shared" si="29"/>
        <v>4.4391009804045503</v>
      </c>
      <c r="S125" s="7">
        <f t="shared" si="30"/>
        <v>2.8613573331810471</v>
      </c>
      <c r="T125" s="7">
        <f t="shared" si="31"/>
        <v>1.7449543991224061</v>
      </c>
      <c r="U125" s="7">
        <f t="shared" si="32"/>
        <v>3.0716582504565793</v>
      </c>
      <c r="V125" s="4">
        <f t="shared" si="33"/>
        <v>3.599324554435924</v>
      </c>
      <c r="X125" s="7">
        <f t="shared" si="34"/>
        <v>3.0263573331810107</v>
      </c>
      <c r="Y125" s="7">
        <f t="shared" si="35"/>
        <v>1.9099543991223698</v>
      </c>
      <c r="Z125" s="7">
        <f t="shared" si="36"/>
        <v>3.2366582504565429</v>
      </c>
      <c r="AA125" s="4">
        <f t="shared" si="37"/>
        <v>3.7643245544358876</v>
      </c>
      <c r="AC125" t="s">
        <v>6819</v>
      </c>
    </row>
    <row r="126" spans="1:29">
      <c r="A126" t="s">
        <v>5719</v>
      </c>
      <c r="B126">
        <v>-1504.42887597</v>
      </c>
      <c r="C126">
        <v>179.035</v>
      </c>
      <c r="D126">
        <v>170.363</v>
      </c>
      <c r="E126">
        <v>166.19</v>
      </c>
      <c r="F126" s="3">
        <f t="shared" si="20"/>
        <v>5.2115479737685062</v>
      </c>
      <c r="G126" s="4">
        <f t="shared" si="21"/>
        <v>4.0205000948389511</v>
      </c>
      <c r="H126" s="4">
        <f t="shared" si="22"/>
        <v>4.1005000948389352</v>
      </c>
      <c r="I126">
        <v>-1501.4545552536599</v>
      </c>
      <c r="J126">
        <v>-1502.77429503966</v>
      </c>
      <c r="K126">
        <v>-1503.1672232732001</v>
      </c>
      <c r="L126">
        <f t="shared" si="23"/>
        <v>-1503.3851460263229</v>
      </c>
      <c r="M126">
        <f t="shared" si="24"/>
        <v>-1503.4398238905071</v>
      </c>
      <c r="N126" s="6">
        <f t="shared" si="25"/>
        <v>-1503.4615707683074</v>
      </c>
      <c r="O126" s="7">
        <f t="shared" si="26"/>
        <v>4.6526739629953422</v>
      </c>
      <c r="P126" s="7">
        <f t="shared" si="27"/>
        <v>4.2022058171726657</v>
      </c>
      <c r="Q126" s="7">
        <f t="shared" si="28"/>
        <v>4.4115798985930965</v>
      </c>
      <c r="R126" s="3">
        <f t="shared" si="29"/>
        <v>4.4948536813004925</v>
      </c>
      <c r="S126" s="7">
        <f t="shared" si="30"/>
        <v>3.1907534823168646</v>
      </c>
      <c r="T126" s="7">
        <f t="shared" si="31"/>
        <v>2.4521619646264696</v>
      </c>
      <c r="U126" s="7">
        <f t="shared" si="32"/>
        <v>3.5710607092855184</v>
      </c>
      <c r="V126" s="4">
        <f t="shared" si="33"/>
        <v>4.0160772553318793</v>
      </c>
      <c r="X126" s="7">
        <f t="shared" si="34"/>
        <v>3.2707534823168487</v>
      </c>
      <c r="Y126" s="7">
        <f t="shared" si="35"/>
        <v>2.5321619646264537</v>
      </c>
      <c r="Z126" s="7">
        <f t="shared" si="36"/>
        <v>3.6510607092855025</v>
      </c>
      <c r="AA126" s="4">
        <f t="shared" si="37"/>
        <v>4.0960772553318634</v>
      </c>
      <c r="AC126" t="s">
        <v>6820</v>
      </c>
    </row>
    <row r="127" spans="1:29">
      <c r="A127" t="s">
        <v>5720</v>
      </c>
      <c r="B127">
        <v>-1504.4288288400001</v>
      </c>
      <c r="C127">
        <v>180.10499999999999</v>
      </c>
      <c r="D127">
        <v>171.61</v>
      </c>
      <c r="E127">
        <v>167.518</v>
      </c>
      <c r="F127" s="3">
        <f t="shared" si="20"/>
        <v>5.2411224964937571</v>
      </c>
      <c r="G127" s="4">
        <f t="shared" si="21"/>
        <v>5.1200746175641996</v>
      </c>
      <c r="H127" s="4">
        <f t="shared" si="22"/>
        <v>5.4580746175641934</v>
      </c>
      <c r="I127">
        <v>-1501.4538136251999</v>
      </c>
      <c r="J127">
        <v>-1502.7732005616199</v>
      </c>
      <c r="K127">
        <v>-1503.16634800171</v>
      </c>
      <c r="L127">
        <f t="shared" si="23"/>
        <v>-1503.3838882293342</v>
      </c>
      <c r="M127">
        <f t="shared" si="24"/>
        <v>-1503.4391006972742</v>
      </c>
      <c r="N127" s="6">
        <f t="shared" si="25"/>
        <v>-1503.4610602015687</v>
      </c>
      <c r="O127" s="7">
        <f t="shared" si="26"/>
        <v>5.2019151380690021</v>
      </c>
      <c r="P127" s="7">
        <f t="shared" si="27"/>
        <v>4.9914853766776845</v>
      </c>
      <c r="Q127" s="7">
        <f t="shared" si="28"/>
        <v>4.8653905226006868</v>
      </c>
      <c r="R127" s="3">
        <f t="shared" si="29"/>
        <v>4.8152391602436886</v>
      </c>
      <c r="S127" s="7">
        <f t="shared" si="30"/>
        <v>4.8099946573905186</v>
      </c>
      <c r="T127" s="7">
        <f t="shared" si="31"/>
        <v>4.3114415241314816</v>
      </c>
      <c r="U127" s="7">
        <f t="shared" si="32"/>
        <v>5.0948713332930993</v>
      </c>
      <c r="V127" s="4">
        <f t="shared" si="33"/>
        <v>5.4064627342750669</v>
      </c>
      <c r="X127" s="7">
        <f t="shared" si="34"/>
        <v>5.1479946573905124</v>
      </c>
      <c r="Y127" s="7">
        <f t="shared" si="35"/>
        <v>4.6494415241314755</v>
      </c>
      <c r="Z127" s="7">
        <f t="shared" si="36"/>
        <v>5.4328713332930931</v>
      </c>
      <c r="AA127" s="4">
        <f t="shared" si="37"/>
        <v>5.7444627342750607</v>
      </c>
      <c r="AC127" t="s">
        <v>6821</v>
      </c>
    </row>
    <row r="128" spans="1:29">
      <c r="A128" t="s">
        <v>5721</v>
      </c>
      <c r="B128">
        <v>-1504.4288214200001</v>
      </c>
      <c r="C128">
        <v>180.70699999999999</v>
      </c>
      <c r="D128">
        <v>172.363</v>
      </c>
      <c r="E128">
        <v>168.33699999999999</v>
      </c>
      <c r="F128" s="3">
        <f t="shared" si="20"/>
        <v>5.245778616967721</v>
      </c>
      <c r="G128" s="4">
        <f t="shared" si="21"/>
        <v>5.7267307380381567</v>
      </c>
      <c r="H128" s="4">
        <f t="shared" si="22"/>
        <v>6.2817307380381351</v>
      </c>
      <c r="I128">
        <v>-1501.4555736348</v>
      </c>
      <c r="J128">
        <v>-1502.7738453465499</v>
      </c>
      <c r="K128">
        <v>-1503.16651653041</v>
      </c>
      <c r="L128">
        <f t="shared" si="23"/>
        <v>-1503.3840168245599</v>
      </c>
      <c r="M128">
        <f t="shared" si="24"/>
        <v>-1503.4389388151476</v>
      </c>
      <c r="N128" s="6">
        <f t="shared" si="25"/>
        <v>-1503.4607827886771</v>
      </c>
      <c r="O128" s="7">
        <f t="shared" si="26"/>
        <v>5.0961617778043262</v>
      </c>
      <c r="P128" s="7">
        <f t="shared" si="27"/>
        <v>4.910790650858412</v>
      </c>
      <c r="Q128" s="7">
        <f t="shared" si="28"/>
        <v>4.9669730949076607</v>
      </c>
      <c r="R128" s="3">
        <f t="shared" si="29"/>
        <v>4.9893183851399296</v>
      </c>
      <c r="S128" s="7">
        <f t="shared" si="30"/>
        <v>5.3062412971258652</v>
      </c>
      <c r="T128" s="7">
        <f t="shared" si="31"/>
        <v>4.832746798312229</v>
      </c>
      <c r="U128" s="7">
        <f t="shared" si="32"/>
        <v>5.7984539056000699</v>
      </c>
      <c r="V128" s="4">
        <f t="shared" si="33"/>
        <v>6.1825419591713171</v>
      </c>
      <c r="X128" s="7">
        <f t="shared" si="34"/>
        <v>5.8612412971258436</v>
      </c>
      <c r="Y128" s="7">
        <f t="shared" si="35"/>
        <v>5.3877467983122074</v>
      </c>
      <c r="Z128" s="7">
        <f t="shared" si="36"/>
        <v>6.3534539056000483</v>
      </c>
      <c r="AA128" s="4">
        <f t="shared" si="37"/>
        <v>6.7375419591712955</v>
      </c>
      <c r="AC128" t="s">
        <v>6822</v>
      </c>
    </row>
    <row r="129" spans="1:29">
      <c r="A129" t="s">
        <v>5722</v>
      </c>
      <c r="B129">
        <v>-1504.4288081300001</v>
      </c>
      <c r="C129">
        <v>179.934</v>
      </c>
      <c r="D129">
        <v>171.46100000000001</v>
      </c>
      <c r="E129">
        <v>167.37799999999999</v>
      </c>
      <c r="F129" s="3">
        <f t="shared" si="20"/>
        <v>5.2541182182038053</v>
      </c>
      <c r="G129" s="4">
        <f t="shared" si="21"/>
        <v>4.9620703392742485</v>
      </c>
      <c r="H129" s="4">
        <f t="shared" si="22"/>
        <v>5.3310703392742198</v>
      </c>
      <c r="I129">
        <v>-1501.4546283372599</v>
      </c>
      <c r="J129">
        <v>-1502.77377170048</v>
      </c>
      <c r="K129">
        <v>-1503.1664684458799</v>
      </c>
      <c r="L129">
        <f t="shared" si="23"/>
        <v>-1503.3843466285989</v>
      </c>
      <c r="M129">
        <f t="shared" si="24"/>
        <v>-1503.4389084643688</v>
      </c>
      <c r="N129" s="6">
        <f t="shared" si="25"/>
        <v>-1503.4606091945045</v>
      </c>
      <c r="O129" s="7">
        <f t="shared" si="26"/>
        <v>5.1263352772673159</v>
      </c>
      <c r="P129" s="7">
        <f t="shared" si="27"/>
        <v>4.7038354832578078</v>
      </c>
      <c r="Q129" s="7">
        <f t="shared" si="28"/>
        <v>4.9860184969640793</v>
      </c>
      <c r="R129" s="3">
        <f t="shared" si="29"/>
        <v>5.0982503775694656</v>
      </c>
      <c r="S129" s="7">
        <f t="shared" si="30"/>
        <v>4.5634147965888587</v>
      </c>
      <c r="T129" s="7">
        <f t="shared" si="31"/>
        <v>3.8527916307116357</v>
      </c>
      <c r="U129" s="7">
        <f t="shared" si="32"/>
        <v>5.0444993076564799</v>
      </c>
      <c r="V129" s="4">
        <f t="shared" si="33"/>
        <v>5.5184739516008392</v>
      </c>
      <c r="X129" s="7">
        <f t="shared" si="34"/>
        <v>4.9324147965888301</v>
      </c>
      <c r="Y129" s="7">
        <f t="shared" si="35"/>
        <v>4.221791630711607</v>
      </c>
      <c r="Z129" s="7">
        <f t="shared" si="36"/>
        <v>5.4134993076564513</v>
      </c>
      <c r="AA129" s="4">
        <f t="shared" si="37"/>
        <v>5.8874739516008106</v>
      </c>
      <c r="AC129" t="s">
        <v>6823</v>
      </c>
    </row>
    <row r="130" spans="1:29">
      <c r="A130" t="s">
        <v>5723</v>
      </c>
      <c r="B130">
        <v>-1504.4287952499999</v>
      </c>
      <c r="C130">
        <v>179.982</v>
      </c>
      <c r="D130">
        <v>171.46799999999999</v>
      </c>
      <c r="E130">
        <v>167.36099999999999</v>
      </c>
      <c r="F130" s="3">
        <f t="shared" si="20"/>
        <v>5.262200540697493</v>
      </c>
      <c r="G130" s="4">
        <f t="shared" si="21"/>
        <v>5.0181526617679424</v>
      </c>
      <c r="H130" s="4">
        <f t="shared" si="22"/>
        <v>5.322152661767916</v>
      </c>
      <c r="I130">
        <v>-1501.4586098375901</v>
      </c>
      <c r="J130">
        <v>-1502.7755881702401</v>
      </c>
      <c r="K130">
        <v>-1503.1674075844901</v>
      </c>
      <c r="L130">
        <f t="shared" si="23"/>
        <v>-1503.3851609984952</v>
      </c>
      <c r="M130">
        <f t="shared" si="24"/>
        <v>-1503.4392389396337</v>
      </c>
      <c r="N130" s="6">
        <f t="shared" si="25"/>
        <v>-1503.4607472116777</v>
      </c>
      <c r="O130" s="7">
        <f t="shared" si="26"/>
        <v>4.5370168775547519</v>
      </c>
      <c r="P130" s="7">
        <f t="shared" si="27"/>
        <v>4.1928106368398472</v>
      </c>
      <c r="Q130" s="7">
        <f t="shared" si="28"/>
        <v>4.7786421286957221</v>
      </c>
      <c r="R130" s="3">
        <f t="shared" si="29"/>
        <v>5.0116432902325512</v>
      </c>
      <c r="S130" s="7">
        <f t="shared" si="30"/>
        <v>4.0220963968762931</v>
      </c>
      <c r="T130" s="7">
        <f t="shared" si="31"/>
        <v>3.3897667842936698</v>
      </c>
      <c r="U130" s="7">
        <f t="shared" si="32"/>
        <v>4.8851229393881397</v>
      </c>
      <c r="V130" s="4">
        <f t="shared" si="33"/>
        <v>5.4798668642639257</v>
      </c>
      <c r="X130" s="7">
        <f t="shared" si="34"/>
        <v>4.3260963968762667</v>
      </c>
      <c r="Y130" s="7">
        <f t="shared" si="35"/>
        <v>3.6937667842936435</v>
      </c>
      <c r="Z130" s="7">
        <f t="shared" si="36"/>
        <v>5.1891229393881133</v>
      </c>
      <c r="AA130" s="4">
        <f t="shared" si="37"/>
        <v>5.7838668642638993</v>
      </c>
      <c r="AC130" t="s">
        <v>6824</v>
      </c>
    </row>
    <row r="131" spans="1:29">
      <c r="A131" t="s">
        <v>5724</v>
      </c>
      <c r="B131">
        <v>-1504.4287731100001</v>
      </c>
      <c r="C131">
        <v>181.17400000000001</v>
      </c>
      <c r="D131">
        <v>172.876</v>
      </c>
      <c r="E131">
        <v>168.87200000000001</v>
      </c>
      <c r="F131" s="3">
        <f t="shared" si="20"/>
        <v>5.2760936009196504</v>
      </c>
      <c r="G131" s="4">
        <f t="shared" si="21"/>
        <v>6.2240457219901089</v>
      </c>
      <c r="H131" s="4">
        <f t="shared" si="22"/>
        <v>6.8470457219900993</v>
      </c>
      <c r="I131">
        <v>-1501.45474386669</v>
      </c>
      <c r="J131">
        <v>-1502.7704477841201</v>
      </c>
      <c r="K131">
        <v>-1503.1625571838599</v>
      </c>
      <c r="L131">
        <f t="shared" si="23"/>
        <v>-1503.3794307401877</v>
      </c>
      <c r="M131">
        <f t="shared" si="24"/>
        <v>-1503.4345897213489</v>
      </c>
      <c r="N131" s="6">
        <f t="shared" si="25"/>
        <v>-1503.4565279524925</v>
      </c>
      <c r="O131" s="7">
        <f t="shared" si="26"/>
        <v>7.5806893517958649</v>
      </c>
      <c r="P131" s="7">
        <f t="shared" si="27"/>
        <v>7.7886021622464394</v>
      </c>
      <c r="Q131" s="7">
        <f t="shared" si="28"/>
        <v>7.6960707700063162</v>
      </c>
      <c r="R131" s="3">
        <f t="shared" si="29"/>
        <v>7.6592685119203141</v>
      </c>
      <c r="S131" s="7">
        <f t="shared" si="30"/>
        <v>8.2577688711174062</v>
      </c>
      <c r="T131" s="7">
        <f t="shared" si="31"/>
        <v>8.1775583097002595</v>
      </c>
      <c r="U131" s="7">
        <f t="shared" si="32"/>
        <v>8.994551580698726</v>
      </c>
      <c r="V131" s="4">
        <f t="shared" si="33"/>
        <v>9.3194920859517083</v>
      </c>
      <c r="X131" s="7">
        <f t="shared" si="34"/>
        <v>8.8807688711173967</v>
      </c>
      <c r="Y131" s="7">
        <f t="shared" si="35"/>
        <v>8.80055830970025</v>
      </c>
      <c r="Z131" s="7">
        <f t="shared" si="36"/>
        <v>9.6175515806987448</v>
      </c>
      <c r="AA131" s="4">
        <f t="shared" si="37"/>
        <v>9.9424920859516988</v>
      </c>
      <c r="AC131" t="s">
        <v>6825</v>
      </c>
    </row>
    <row r="132" spans="1:29">
      <c r="A132" t="s">
        <v>5725</v>
      </c>
      <c r="B132">
        <v>-1504.42875506</v>
      </c>
      <c r="C132">
        <v>179.34</v>
      </c>
      <c r="D132">
        <v>170.73500000000001</v>
      </c>
      <c r="E132">
        <v>166.59299999999999</v>
      </c>
      <c r="F132" s="3">
        <f t="shared" si="20"/>
        <v>5.2874201474623614</v>
      </c>
      <c r="G132" s="4">
        <f t="shared" si="21"/>
        <v>4.4013722685328105</v>
      </c>
      <c r="H132" s="4">
        <f t="shared" si="22"/>
        <v>4.5793722685327793</v>
      </c>
      <c r="I132">
        <v>-1501.45343871718</v>
      </c>
      <c r="J132">
        <v>-1502.7731389210701</v>
      </c>
      <c r="K132">
        <v>-1503.1665029738899</v>
      </c>
      <c r="L132">
        <f t="shared" si="23"/>
        <v>-1503.3839715868708</v>
      </c>
      <c r="M132">
        <f t="shared" si="24"/>
        <v>-1503.4394059482038</v>
      </c>
      <c r="N132" s="6">
        <f t="shared" si="25"/>
        <v>-1503.4614537055527</v>
      </c>
      <c r="O132" s="7">
        <f t="shared" si="26"/>
        <v>5.1046686229642164</v>
      </c>
      <c r="P132" s="7">
        <f t="shared" si="27"/>
        <v>4.9391777305671347</v>
      </c>
      <c r="Q132" s="7">
        <f t="shared" si="28"/>
        <v>4.6738426643840851</v>
      </c>
      <c r="R132" s="3">
        <f t="shared" si="29"/>
        <v>4.5683116719868124</v>
      </c>
      <c r="S132" s="7">
        <f t="shared" si="30"/>
        <v>3.9477481422857466</v>
      </c>
      <c r="T132" s="7">
        <f t="shared" si="31"/>
        <v>3.4941338780209605</v>
      </c>
      <c r="U132" s="7">
        <f t="shared" si="32"/>
        <v>4.1383234750765041</v>
      </c>
      <c r="V132" s="4">
        <f t="shared" si="33"/>
        <v>4.3945352460181937</v>
      </c>
      <c r="X132" s="7">
        <f t="shared" si="34"/>
        <v>4.1257481422857154</v>
      </c>
      <c r="Y132" s="7">
        <f t="shared" si="35"/>
        <v>3.6721338780209294</v>
      </c>
      <c r="Z132" s="7">
        <f t="shared" si="36"/>
        <v>4.316323475076473</v>
      </c>
      <c r="AA132" s="4">
        <f t="shared" si="37"/>
        <v>4.5725352460181625</v>
      </c>
      <c r="AC132" t="s">
        <v>6826</v>
      </c>
    </row>
    <row r="133" spans="1:29">
      <c r="A133" t="s">
        <v>5726</v>
      </c>
      <c r="B133">
        <v>-1504.4287438199999</v>
      </c>
      <c r="C133">
        <v>180.69200000000001</v>
      </c>
      <c r="D133">
        <v>172.34700000000001</v>
      </c>
      <c r="E133">
        <v>168.32499999999999</v>
      </c>
      <c r="F133" s="3">
        <f t="shared" si="20"/>
        <v>5.2944733542730651</v>
      </c>
      <c r="G133" s="4">
        <f t="shared" si="21"/>
        <v>5.76042547534351</v>
      </c>
      <c r="H133" s="4">
        <f t="shared" si="22"/>
        <v>6.3184254753434743</v>
      </c>
      <c r="I133">
        <v>-1501.45396973882</v>
      </c>
      <c r="J133">
        <v>-1502.7727498164099</v>
      </c>
      <c r="K133">
        <v>-1503.1656216808501</v>
      </c>
      <c r="L133">
        <f t="shared" si="23"/>
        <v>-1503.3831565951803</v>
      </c>
      <c r="M133">
        <f t="shared" si="24"/>
        <v>-1503.4381831911394</v>
      </c>
      <c r="N133" s="6">
        <f t="shared" si="25"/>
        <v>-1503.4600687690775</v>
      </c>
      <c r="O133" s="7">
        <f t="shared" si="26"/>
        <v>5.6576883777293538</v>
      </c>
      <c r="P133" s="7">
        <f t="shared" si="27"/>
        <v>5.4505927587794734</v>
      </c>
      <c r="Q133" s="7">
        <f t="shared" si="28"/>
        <v>5.4411343384854582</v>
      </c>
      <c r="R133" s="3">
        <f t="shared" si="29"/>
        <v>5.4373724670921533</v>
      </c>
      <c r="S133" s="7">
        <f t="shared" si="30"/>
        <v>5.8527678970509101</v>
      </c>
      <c r="T133" s="7">
        <f t="shared" si="31"/>
        <v>5.3575489062332906</v>
      </c>
      <c r="U133" s="7">
        <f t="shared" si="32"/>
        <v>6.2576151491778944</v>
      </c>
      <c r="V133" s="4">
        <f t="shared" si="33"/>
        <v>6.6155960411235526</v>
      </c>
      <c r="X133" s="7">
        <f t="shared" si="34"/>
        <v>6.4107678970508744</v>
      </c>
      <c r="Y133" s="7">
        <f t="shared" si="35"/>
        <v>5.9155489062332549</v>
      </c>
      <c r="Z133" s="7">
        <f t="shared" si="36"/>
        <v>6.8156151491778587</v>
      </c>
      <c r="AA133" s="4">
        <f t="shared" si="37"/>
        <v>7.1735960411235169</v>
      </c>
      <c r="AC133" t="s">
        <v>6827</v>
      </c>
    </row>
    <row r="134" spans="1:29">
      <c r="A134" t="s">
        <v>5727</v>
      </c>
      <c r="B134">
        <v>-1504.42872571</v>
      </c>
      <c r="C134">
        <v>180.37200000000001</v>
      </c>
      <c r="D134">
        <v>171.899</v>
      </c>
      <c r="E134">
        <v>167.81700000000001</v>
      </c>
      <c r="F134" s="3">
        <f t="shared" si="20"/>
        <v>5.3058375512729654</v>
      </c>
      <c r="G134" s="4">
        <f t="shared" si="21"/>
        <v>5.4517896723434092</v>
      </c>
      <c r="H134" s="4">
        <f t="shared" si="22"/>
        <v>5.8217896723433853</v>
      </c>
      <c r="I134">
        <v>-1501.45681492981</v>
      </c>
      <c r="J134">
        <v>-1502.7738196811599</v>
      </c>
      <c r="K134">
        <v>-1503.1665639805899</v>
      </c>
      <c r="L134">
        <f t="shared" si="23"/>
        <v>-1503.3834047374992</v>
      </c>
      <c r="M134">
        <f t="shared" si="24"/>
        <v>-1503.4390369904925</v>
      </c>
      <c r="N134" s="6">
        <f t="shared" si="25"/>
        <v>-1503.4611634547512</v>
      </c>
      <c r="O134" s="7">
        <f t="shared" si="26"/>
        <v>5.0663863391632606</v>
      </c>
      <c r="P134" s="7">
        <f t="shared" si="27"/>
        <v>5.2948810963027695</v>
      </c>
      <c r="Q134" s="7">
        <f t="shared" si="28"/>
        <v>4.9053671333333826</v>
      </c>
      <c r="R134" s="3">
        <f t="shared" si="29"/>
        <v>4.7504468073274824</v>
      </c>
      <c r="S134" s="7">
        <f t="shared" si="30"/>
        <v>4.9414658584848041</v>
      </c>
      <c r="T134" s="7">
        <f t="shared" si="31"/>
        <v>4.8818372437565927</v>
      </c>
      <c r="U134" s="7">
        <f t="shared" si="32"/>
        <v>5.4018479440258034</v>
      </c>
      <c r="V134" s="4">
        <f t="shared" si="33"/>
        <v>5.608670381358877</v>
      </c>
      <c r="X134" s="7">
        <f t="shared" si="34"/>
        <v>5.3114658584847803</v>
      </c>
      <c r="Y134" s="7">
        <f t="shared" si="35"/>
        <v>5.2518372437565688</v>
      </c>
      <c r="Z134" s="7">
        <f t="shared" si="36"/>
        <v>5.7718479440257795</v>
      </c>
      <c r="AA134" s="4">
        <f t="shared" si="37"/>
        <v>5.9786703813588531</v>
      </c>
      <c r="AC134" t="s">
        <v>6828</v>
      </c>
    </row>
    <row r="135" spans="1:29">
      <c r="A135" t="s">
        <v>5728</v>
      </c>
      <c r="B135">
        <v>-1504.4287231000001</v>
      </c>
      <c r="C135">
        <v>180.375</v>
      </c>
      <c r="D135">
        <v>171.87200000000001</v>
      </c>
      <c r="E135">
        <v>167.77099999999999</v>
      </c>
      <c r="F135" s="3">
        <f t="shared" ref="F135:F198" si="38">(B135-$B$6)*$P$3</f>
        <v>5.3074753510117523</v>
      </c>
      <c r="G135" s="4">
        <f t="shared" ref="G135:G198" si="39">F135-$F$11+C135-$C$11</f>
        <v>5.456427472082197</v>
      </c>
      <c r="H135" s="4">
        <f t="shared" ref="H135:H198" si="40">F135-$F$11+E135-$E$11</f>
        <v>5.7774274720821666</v>
      </c>
      <c r="I135">
        <v>-1501.4588490922599</v>
      </c>
      <c r="J135">
        <v>-1502.77625529023</v>
      </c>
      <c r="K135">
        <v>-1503.1678402179</v>
      </c>
      <c r="L135">
        <f t="shared" ref="L135:L193" si="41">(81*I135-256*J135)/-175</f>
        <v>-1503.3860261590048</v>
      </c>
      <c r="M135">
        <f t="shared" ref="M135:M193" si="42">(256*J135-625*K135)/-369</f>
        <v>-1503.4395088940068</v>
      </c>
      <c r="N135" s="6">
        <f t="shared" ref="N135:N193" si="43">(243*I135-2048*J135+3125*K135)/1320</f>
        <v>-1503.4607804363375</v>
      </c>
      <c r="O135" s="7">
        <f t="shared" ref="O135:O193" si="44">(K135-$K$7)*$P$3</f>
        <v>4.2655353028247829</v>
      </c>
      <c r="P135" s="7">
        <f t="shared" ref="P135:P193" si="45">(L135-$L$7)*$P$3</f>
        <v>3.6499141980112202</v>
      </c>
      <c r="Q135" s="7">
        <f t="shared" ref="Q135:Q193" si="46">(M135-$M$7)*$P$3</f>
        <v>4.609243194976071</v>
      </c>
      <c r="R135" s="3">
        <f t="shared" ref="R135:R193" si="47">(N135-$N$7)*$P$3</f>
        <v>4.9907945005903347</v>
      </c>
      <c r="S135" s="7">
        <f t="shared" ref="S135:S193" si="48">O135-$O$11+C135-$C$11</f>
        <v>4.1436148221463327</v>
      </c>
      <c r="T135" s="7">
        <f t="shared" ref="T135:T193" si="49">P135-$P$11+C135-$C$11</f>
        <v>3.2398703454650501</v>
      </c>
      <c r="U135" s="7">
        <f t="shared" ref="U135:U193" si="50">Q135-$Q$11+C135-$C$11</f>
        <v>5.1087240056684777</v>
      </c>
      <c r="V135" s="4">
        <f t="shared" ref="V135:V193" si="51">R135-$R$11+C135-$C$11</f>
        <v>5.852018074621725</v>
      </c>
      <c r="X135" s="7">
        <f t="shared" ref="X135:X193" si="52">O135-$O$11+E135-$E$11</f>
        <v>4.4646148221462738</v>
      </c>
      <c r="Y135" s="7">
        <f t="shared" ref="Y135:Y193" si="53">P135-$P$11+E135-$E$11</f>
        <v>3.5608703454650197</v>
      </c>
      <c r="Z135" s="7">
        <f t="shared" ref="Z135:Z193" si="54">Q135-$Q$11+E135-$E$11</f>
        <v>5.4297240056684473</v>
      </c>
      <c r="AA135" s="4">
        <f t="shared" ref="AA135:AA193" si="55">R135-$R$11+E135-$E$11</f>
        <v>6.1730180746216945</v>
      </c>
      <c r="AC135" t="s">
        <v>6829</v>
      </c>
    </row>
    <row r="136" spans="1:29">
      <c r="A136" t="s">
        <v>5729</v>
      </c>
      <c r="B136">
        <v>-1504.4286273099999</v>
      </c>
      <c r="C136">
        <v>180.35400000000001</v>
      </c>
      <c r="D136">
        <v>171.90299999999999</v>
      </c>
      <c r="E136">
        <v>167.83</v>
      </c>
      <c r="F136" s="3">
        <f t="shared" si="38"/>
        <v>5.3675844861168196</v>
      </c>
      <c r="G136" s="4">
        <f t="shared" si="39"/>
        <v>5.4955366071872618</v>
      </c>
      <c r="H136" s="4">
        <f t="shared" si="40"/>
        <v>5.8965366071872438</v>
      </c>
      <c r="I136">
        <v>-1501.4534587882699</v>
      </c>
      <c r="J136">
        <v>-1502.77256607854</v>
      </c>
      <c r="K136">
        <v>-1503.1659291729</v>
      </c>
      <c r="L136">
        <f t="shared" si="41"/>
        <v>-1503.3831243100362</v>
      </c>
      <c r="M136">
        <f t="shared" si="42"/>
        <v>-1503.4388314822663</v>
      </c>
      <c r="N136" s="6">
        <f t="shared" si="43"/>
        <v>-1503.4609877439486</v>
      </c>
      <c r="O136" s="7">
        <f t="shared" si="44"/>
        <v>5.4647341952790001</v>
      </c>
      <c r="P136" s="7">
        <f t="shared" si="45"/>
        <v>5.470851993358373</v>
      </c>
      <c r="Q136" s="7">
        <f t="shared" si="46"/>
        <v>5.0343254975674911</v>
      </c>
      <c r="R136" s="3">
        <f t="shared" si="47"/>
        <v>4.8607070051633512</v>
      </c>
      <c r="S136" s="7">
        <f t="shared" si="48"/>
        <v>5.3218137146005517</v>
      </c>
      <c r="T136" s="7">
        <f t="shared" si="49"/>
        <v>5.0398081408121982</v>
      </c>
      <c r="U136" s="7">
        <f t="shared" si="50"/>
        <v>5.5128063082599112</v>
      </c>
      <c r="V136" s="4">
        <f t="shared" si="51"/>
        <v>5.7009305791947327</v>
      </c>
      <c r="X136" s="7">
        <f t="shared" si="52"/>
        <v>5.7228137146005338</v>
      </c>
      <c r="Y136" s="7">
        <f t="shared" si="53"/>
        <v>5.4408081408121802</v>
      </c>
      <c r="Z136" s="7">
        <f t="shared" si="54"/>
        <v>5.9138063082598933</v>
      </c>
      <c r="AA136" s="4">
        <f t="shared" si="55"/>
        <v>6.1019305791947147</v>
      </c>
      <c r="AC136" t="s">
        <v>6830</v>
      </c>
    </row>
    <row r="137" spans="1:29">
      <c r="A137" t="s">
        <v>5730</v>
      </c>
      <c r="B137">
        <v>-1504.4286269700001</v>
      </c>
      <c r="C137">
        <v>180.471</v>
      </c>
      <c r="D137">
        <v>172.02199999999999</v>
      </c>
      <c r="E137">
        <v>167.953</v>
      </c>
      <c r="F137" s="3">
        <f t="shared" si="38"/>
        <v>5.3677978392307111</v>
      </c>
      <c r="G137" s="4">
        <f t="shared" si="39"/>
        <v>5.6127499603011586</v>
      </c>
      <c r="H137" s="4">
        <f t="shared" si="40"/>
        <v>6.0197499603011408</v>
      </c>
      <c r="I137">
        <v>-1501.4557008458701</v>
      </c>
      <c r="J137">
        <v>-1502.77282151604</v>
      </c>
      <c r="K137">
        <v>-1503.1651479147199</v>
      </c>
      <c r="L137">
        <f t="shared" si="41"/>
        <v>-1503.382460226233</v>
      </c>
      <c r="M137">
        <f t="shared" si="42"/>
        <v>-1503.4373309988989</v>
      </c>
      <c r="N137" s="6">
        <f t="shared" si="43"/>
        <v>-1503.4591546016636</v>
      </c>
      <c r="O137" s="7">
        <f t="shared" si="44"/>
        <v>5.9549811252073273</v>
      </c>
      <c r="P137" s="7">
        <f t="shared" si="45"/>
        <v>5.8875708886989671</v>
      </c>
      <c r="Q137" s="7">
        <f t="shared" si="46"/>
        <v>5.9758930652082389</v>
      </c>
      <c r="R137" s="3">
        <f t="shared" si="47"/>
        <v>6.0110212038666173</v>
      </c>
      <c r="S137" s="7">
        <f t="shared" si="48"/>
        <v>5.9290606445288745</v>
      </c>
      <c r="T137" s="7">
        <f t="shared" si="49"/>
        <v>5.5735270361527967</v>
      </c>
      <c r="U137" s="7">
        <f t="shared" si="50"/>
        <v>6.5713738759006617</v>
      </c>
      <c r="V137" s="4">
        <f t="shared" si="51"/>
        <v>6.9682447778980077</v>
      </c>
      <c r="X137" s="7">
        <f t="shared" si="52"/>
        <v>6.3360606445288568</v>
      </c>
      <c r="Y137" s="7">
        <f t="shared" si="53"/>
        <v>5.9805270361527789</v>
      </c>
      <c r="Z137" s="7">
        <f t="shared" si="54"/>
        <v>6.978373875900644</v>
      </c>
      <c r="AA137" s="4">
        <f t="shared" si="55"/>
        <v>7.3752447778979899</v>
      </c>
      <c r="AC137" t="s">
        <v>6831</v>
      </c>
    </row>
    <row r="138" spans="1:29">
      <c r="A138" t="s">
        <v>5731</v>
      </c>
      <c r="B138">
        <v>-1504.4285841599999</v>
      </c>
      <c r="C138">
        <v>180.214</v>
      </c>
      <c r="D138">
        <v>171.828</v>
      </c>
      <c r="E138">
        <v>167.78399999999999</v>
      </c>
      <c r="F138" s="3">
        <f t="shared" si="38"/>
        <v>5.3946615210483637</v>
      </c>
      <c r="G138" s="4">
        <f t="shared" si="39"/>
        <v>5.3826136421187982</v>
      </c>
      <c r="H138" s="4">
        <f t="shared" si="40"/>
        <v>5.8776136421187744</v>
      </c>
      <c r="I138">
        <v>-1501.4559388683101</v>
      </c>
      <c r="J138">
        <v>-1502.77327355645</v>
      </c>
      <c r="K138">
        <v>-1503.16597087276</v>
      </c>
      <c r="L138">
        <f t="shared" si="41"/>
        <v>-1503.3830113263891</v>
      </c>
      <c r="M138">
        <f t="shared" si="42"/>
        <v>-1503.4384112873274</v>
      </c>
      <c r="N138" s="6">
        <f t="shared" si="43"/>
        <v>-1503.460445362701</v>
      </c>
      <c r="O138" s="7">
        <f t="shared" si="44"/>
        <v>5.4385671369498718</v>
      </c>
      <c r="P138" s="7">
        <f t="shared" si="45"/>
        <v>5.5417503052668371</v>
      </c>
      <c r="Q138" s="7">
        <f t="shared" si="46"/>
        <v>5.2980018135773488</v>
      </c>
      <c r="R138" s="3">
        <f t="shared" si="47"/>
        <v>5.2010563906976612</v>
      </c>
      <c r="S138" s="7">
        <f t="shared" si="48"/>
        <v>5.1556466562714149</v>
      </c>
      <c r="T138" s="7">
        <f t="shared" si="49"/>
        <v>4.9707064527206626</v>
      </c>
      <c r="U138" s="7">
        <f t="shared" si="50"/>
        <v>5.6364826242697745</v>
      </c>
      <c r="V138" s="4">
        <f t="shared" si="51"/>
        <v>5.9012799647290421</v>
      </c>
      <c r="X138" s="7">
        <f t="shared" si="52"/>
        <v>5.6506466562713911</v>
      </c>
      <c r="Y138" s="7">
        <f t="shared" si="53"/>
        <v>5.4657064527206387</v>
      </c>
      <c r="Z138" s="7">
        <f t="shared" si="54"/>
        <v>6.1314826242697507</v>
      </c>
      <c r="AA138" s="4">
        <f t="shared" si="55"/>
        <v>6.3962799647290183</v>
      </c>
      <c r="AC138" t="s">
        <v>6832</v>
      </c>
    </row>
    <row r="139" spans="1:29">
      <c r="A139" t="s">
        <v>5732</v>
      </c>
      <c r="B139">
        <v>-1504.42857495</v>
      </c>
      <c r="C139">
        <v>179.429</v>
      </c>
      <c r="D139">
        <v>170.70599999999999</v>
      </c>
      <c r="E139">
        <v>166.51499999999999</v>
      </c>
      <c r="F139" s="3">
        <f t="shared" si="38"/>
        <v>5.4004408834909619</v>
      </c>
      <c r="G139" s="4">
        <f t="shared" si="39"/>
        <v>4.6033930045614113</v>
      </c>
      <c r="H139" s="4">
        <f t="shared" si="40"/>
        <v>4.6143930045613786</v>
      </c>
      <c r="I139">
        <v>-1501.4533705905701</v>
      </c>
      <c r="J139">
        <v>-1502.77198856053</v>
      </c>
      <c r="K139">
        <v>-1503.16584726869</v>
      </c>
      <c r="L139">
        <f t="shared" si="41"/>
        <v>-1503.3823203066258</v>
      </c>
      <c r="M139">
        <f t="shared" si="42"/>
        <v>-1503.4390934185246</v>
      </c>
      <c r="N139" s="6">
        <f t="shared" si="43"/>
        <v>-1503.461673633484</v>
      </c>
      <c r="O139" s="7">
        <f t="shared" si="44"/>
        <v>5.5161298651389687</v>
      </c>
      <c r="P139" s="7">
        <f t="shared" si="45"/>
        <v>5.9753717714131422</v>
      </c>
      <c r="Q139" s="7">
        <f t="shared" si="46"/>
        <v>4.8699580070823609</v>
      </c>
      <c r="R139" s="3">
        <f t="shared" si="47"/>
        <v>4.4303048057733365</v>
      </c>
      <c r="S139" s="7">
        <f t="shared" si="48"/>
        <v>4.4482093844605117</v>
      </c>
      <c r="T139" s="7">
        <f t="shared" si="49"/>
        <v>4.6193279188669578</v>
      </c>
      <c r="U139" s="7">
        <f t="shared" si="50"/>
        <v>4.4234388177747803</v>
      </c>
      <c r="V139" s="4">
        <f t="shared" si="51"/>
        <v>4.3455283798047049</v>
      </c>
      <c r="X139" s="7">
        <f t="shared" si="52"/>
        <v>4.459209384460479</v>
      </c>
      <c r="Y139" s="7">
        <f t="shared" si="53"/>
        <v>4.6303279188669251</v>
      </c>
      <c r="Z139" s="7">
        <f t="shared" si="54"/>
        <v>4.4344388177747476</v>
      </c>
      <c r="AA139" s="4">
        <f t="shared" si="55"/>
        <v>4.3565283798046721</v>
      </c>
      <c r="AC139" t="s">
        <v>6833</v>
      </c>
    </row>
    <row r="140" spans="1:29">
      <c r="A140" t="s">
        <v>5733</v>
      </c>
      <c r="B140">
        <v>-1504.4285749000001</v>
      </c>
      <c r="C140">
        <v>179.517</v>
      </c>
      <c r="D140">
        <v>170.941</v>
      </c>
      <c r="E140">
        <v>166.81200000000001</v>
      </c>
      <c r="F140" s="3">
        <f t="shared" si="38"/>
        <v>5.4004722589195122</v>
      </c>
      <c r="G140" s="4">
        <f t="shared" si="39"/>
        <v>4.6914243799899396</v>
      </c>
      <c r="H140" s="4">
        <f t="shared" si="40"/>
        <v>4.9114243799899384</v>
      </c>
      <c r="I140">
        <v>-1501.4542474359901</v>
      </c>
      <c r="J140">
        <v>-1502.7732510175299</v>
      </c>
      <c r="K140">
        <v>-1503.1665983351199</v>
      </c>
      <c r="L140">
        <f t="shared" si="41"/>
        <v>-1503.3837612467</v>
      </c>
      <c r="M140">
        <f t="shared" si="42"/>
        <v>-1503.439489699085</v>
      </c>
      <c r="N140" s="6">
        <f t="shared" si="43"/>
        <v>-1503.4616544244657</v>
      </c>
      <c r="O140" s="7">
        <f t="shared" si="44"/>
        <v>5.0448285451927051</v>
      </c>
      <c r="P140" s="7">
        <f t="shared" si="45"/>
        <v>5.0711681859283937</v>
      </c>
      <c r="Q140" s="7">
        <f t="shared" si="46"/>
        <v>4.6212881907782446</v>
      </c>
      <c r="R140" s="3">
        <f t="shared" si="47"/>
        <v>4.4423586472542391</v>
      </c>
      <c r="S140" s="7">
        <f t="shared" si="48"/>
        <v>4.0649080645142419</v>
      </c>
      <c r="T140" s="7">
        <f t="shared" si="49"/>
        <v>3.8031243333822147</v>
      </c>
      <c r="U140" s="7">
        <f t="shared" si="50"/>
        <v>4.2627690014706445</v>
      </c>
      <c r="V140" s="4">
        <f t="shared" si="51"/>
        <v>4.4455822212856049</v>
      </c>
      <c r="X140" s="7">
        <f t="shared" si="52"/>
        <v>4.2849080645142408</v>
      </c>
      <c r="Y140" s="7">
        <f t="shared" si="53"/>
        <v>4.0231243333822135</v>
      </c>
      <c r="Z140" s="7">
        <f t="shared" si="54"/>
        <v>4.4827690014706434</v>
      </c>
      <c r="AA140" s="4">
        <f t="shared" si="55"/>
        <v>4.6655822212856037</v>
      </c>
      <c r="AC140" t="s">
        <v>6834</v>
      </c>
    </row>
    <row r="141" spans="1:29">
      <c r="A141" t="s">
        <v>5734</v>
      </c>
      <c r="B141">
        <v>-1504.4285318699999</v>
      </c>
      <c r="C141">
        <v>181.011</v>
      </c>
      <c r="D141">
        <v>172.60300000000001</v>
      </c>
      <c r="E141">
        <v>168.54499999999999</v>
      </c>
      <c r="F141" s="3">
        <f t="shared" si="38"/>
        <v>5.4274739927939999</v>
      </c>
      <c r="G141" s="4">
        <f t="shared" si="39"/>
        <v>6.2124261138644385</v>
      </c>
      <c r="H141" s="4">
        <f t="shared" si="40"/>
        <v>6.6714261138644133</v>
      </c>
      <c r="I141">
        <v>-1501.4579884525201</v>
      </c>
      <c r="J141">
        <v>-1502.7761216512999</v>
      </c>
      <c r="K141">
        <v>-1503.1679103474801</v>
      </c>
      <c r="L141">
        <f t="shared" si="41"/>
        <v>-1503.3862290175925</v>
      </c>
      <c r="M141">
        <f t="shared" si="42"/>
        <v>-1503.4397203914425</v>
      </c>
      <c r="N141" s="6">
        <f t="shared" si="43"/>
        <v>-1503.4609953696786</v>
      </c>
      <c r="O141" s="7">
        <f t="shared" si="44"/>
        <v>4.221528325093006</v>
      </c>
      <c r="P141" s="7">
        <f t="shared" si="45"/>
        <v>3.5226185070559755</v>
      </c>
      <c r="Q141" s="7">
        <f t="shared" si="46"/>
        <v>4.4765265448754814</v>
      </c>
      <c r="R141" s="3">
        <f t="shared" si="47"/>
        <v>4.8559217871754656</v>
      </c>
      <c r="S141" s="7">
        <f t="shared" si="48"/>
        <v>4.7356078444145453</v>
      </c>
      <c r="T141" s="7">
        <f t="shared" si="49"/>
        <v>3.7485746545097811</v>
      </c>
      <c r="U141" s="7">
        <f t="shared" si="50"/>
        <v>5.6120073555678971</v>
      </c>
      <c r="V141" s="4">
        <f t="shared" si="51"/>
        <v>6.3531453612068276</v>
      </c>
      <c r="X141" s="7">
        <f t="shared" si="52"/>
        <v>5.1946078444145201</v>
      </c>
      <c r="Y141" s="7">
        <f t="shared" si="53"/>
        <v>4.2075746545097559</v>
      </c>
      <c r="Z141" s="7">
        <f t="shared" si="54"/>
        <v>6.0710073555678719</v>
      </c>
      <c r="AA141" s="4">
        <f t="shared" si="55"/>
        <v>6.8121453612068024</v>
      </c>
      <c r="AC141" t="s">
        <v>6835</v>
      </c>
    </row>
    <row r="142" spans="1:29">
      <c r="A142" t="s">
        <v>5735</v>
      </c>
      <c r="B142">
        <v>-1504.4285261499999</v>
      </c>
      <c r="C142">
        <v>180.898</v>
      </c>
      <c r="D142">
        <v>172.49100000000001</v>
      </c>
      <c r="E142">
        <v>168.43899999999999</v>
      </c>
      <c r="F142" s="3">
        <f t="shared" si="38"/>
        <v>5.4310633471277914</v>
      </c>
      <c r="G142" s="4">
        <f t="shared" si="39"/>
        <v>6.1030154681982367</v>
      </c>
      <c r="H142" s="4">
        <f t="shared" si="40"/>
        <v>6.5690154681982165</v>
      </c>
      <c r="I142">
        <v>-1501.4580910662</v>
      </c>
      <c r="J142">
        <v>-1502.77307094874</v>
      </c>
      <c r="K142">
        <v>-1503.1653163461999</v>
      </c>
      <c r="L142">
        <f t="shared" si="41"/>
        <v>-1503.3817187800871</v>
      </c>
      <c r="M142">
        <f t="shared" si="42"/>
        <v>-1503.4374432344107</v>
      </c>
      <c r="N142" s="6">
        <f t="shared" si="43"/>
        <v>-1503.4596063696524</v>
      </c>
      <c r="O142" s="7">
        <f t="shared" si="44"/>
        <v>5.8492887714045692</v>
      </c>
      <c r="P142" s="7">
        <f t="shared" si="45"/>
        <v>6.3528353889686286</v>
      </c>
      <c r="Q142" s="7">
        <f t="shared" si="46"/>
        <v>5.9054642153297836</v>
      </c>
      <c r="R142" s="3">
        <f t="shared" si="47"/>
        <v>5.7275324990944876</v>
      </c>
      <c r="S142" s="7">
        <f t="shared" si="48"/>
        <v>6.2503682907261009</v>
      </c>
      <c r="T142" s="7">
        <f t="shared" si="49"/>
        <v>6.4657915364224436</v>
      </c>
      <c r="U142" s="7">
        <f t="shared" si="50"/>
        <v>6.9279450260222006</v>
      </c>
      <c r="V142" s="4">
        <f t="shared" si="51"/>
        <v>7.1117560731258607</v>
      </c>
      <c r="X142" s="7">
        <f t="shared" si="52"/>
        <v>6.7163682907260807</v>
      </c>
      <c r="Y142" s="7">
        <f t="shared" si="53"/>
        <v>6.9317915364224234</v>
      </c>
      <c r="Z142" s="7">
        <f t="shared" si="54"/>
        <v>7.3939450260221804</v>
      </c>
      <c r="AA142" s="4">
        <f t="shared" si="55"/>
        <v>7.5777560731258404</v>
      </c>
      <c r="AC142" t="s">
        <v>6836</v>
      </c>
    </row>
    <row r="143" spans="1:29">
      <c r="A143" t="s">
        <v>5736</v>
      </c>
      <c r="B143">
        <v>-1504.42852219</v>
      </c>
      <c r="C143">
        <v>180.351</v>
      </c>
      <c r="D143">
        <v>171.85499999999999</v>
      </c>
      <c r="E143">
        <v>167.761</v>
      </c>
      <c r="F143" s="3">
        <f t="shared" si="38"/>
        <v>5.4335482847215424</v>
      </c>
      <c r="G143" s="4">
        <f t="shared" si="39"/>
        <v>5.5585004057919889</v>
      </c>
      <c r="H143" s="4">
        <f t="shared" si="40"/>
        <v>5.8935004057919684</v>
      </c>
      <c r="I143">
        <v>-1501.4528578524601</v>
      </c>
      <c r="J143">
        <v>-1502.77133284355</v>
      </c>
      <c r="K143">
        <v>-1503.16518068032</v>
      </c>
      <c r="L143">
        <f t="shared" si="41"/>
        <v>-1503.3815984108546</v>
      </c>
      <c r="M143">
        <f t="shared" si="42"/>
        <v>-1503.4384192879436</v>
      </c>
      <c r="N143" s="6">
        <f t="shared" si="43"/>
        <v>-1503.4610185004221</v>
      </c>
      <c r="O143" s="7">
        <f t="shared" si="44"/>
        <v>5.9344203999004872</v>
      </c>
      <c r="P143" s="7">
        <f t="shared" si="45"/>
        <v>6.4283682258642534</v>
      </c>
      <c r="Q143" s="7">
        <f t="shared" si="46"/>
        <v>5.2929813509295496</v>
      </c>
      <c r="R143" s="3">
        <f t="shared" si="47"/>
        <v>4.8414070258513995</v>
      </c>
      <c r="S143" s="7">
        <f t="shared" si="48"/>
        <v>5.7884999192220334</v>
      </c>
      <c r="T143" s="7">
        <f t="shared" si="49"/>
        <v>5.9943243733180793</v>
      </c>
      <c r="U143" s="7">
        <f t="shared" si="50"/>
        <v>5.7684621616219545</v>
      </c>
      <c r="V143" s="4">
        <f t="shared" si="51"/>
        <v>5.67863059988278</v>
      </c>
      <c r="X143" s="7">
        <f t="shared" si="52"/>
        <v>6.123499919222013</v>
      </c>
      <c r="Y143" s="7">
        <f t="shared" si="53"/>
        <v>6.3293243733180589</v>
      </c>
      <c r="Z143" s="7">
        <f t="shared" si="54"/>
        <v>6.103462161621934</v>
      </c>
      <c r="AA143" s="4">
        <f t="shared" si="55"/>
        <v>6.0136305998827595</v>
      </c>
      <c r="AC143" t="s">
        <v>6837</v>
      </c>
    </row>
    <row r="144" spans="1:29">
      <c r="A144" t="s">
        <v>5737</v>
      </c>
      <c r="B144">
        <v>-1504.42852165</v>
      </c>
      <c r="C144">
        <v>179.79900000000001</v>
      </c>
      <c r="D144">
        <v>171.268</v>
      </c>
      <c r="E144">
        <v>167.16200000000001</v>
      </c>
      <c r="F144" s="3">
        <f t="shared" si="38"/>
        <v>5.4338871398349919</v>
      </c>
      <c r="G144" s="4">
        <f t="shared" si="39"/>
        <v>5.0068392609054513</v>
      </c>
      <c r="H144" s="4">
        <f t="shared" si="40"/>
        <v>5.2948392609054338</v>
      </c>
      <c r="I144">
        <v>-1501.4555239881099</v>
      </c>
      <c r="J144">
        <v>-1502.77300495743</v>
      </c>
      <c r="K144">
        <v>-1503.1657915307001</v>
      </c>
      <c r="L144">
        <f t="shared" si="41"/>
        <v>-1503.382810434658</v>
      </c>
      <c r="M144">
        <f t="shared" si="42"/>
        <v>-1503.438293868795</v>
      </c>
      <c r="N144" s="6">
        <f t="shared" si="43"/>
        <v>-1503.460361143736</v>
      </c>
      <c r="O144" s="7">
        <f t="shared" si="44"/>
        <v>5.551105983309891</v>
      </c>
      <c r="P144" s="7">
        <f t="shared" si="45"/>
        <v>5.6678117749929742</v>
      </c>
      <c r="Q144" s="7">
        <f t="shared" si="46"/>
        <v>5.3716830581685393</v>
      </c>
      <c r="R144" s="3">
        <f t="shared" si="47"/>
        <v>5.2539045912886424</v>
      </c>
      <c r="S144" s="7">
        <f t="shared" si="48"/>
        <v>4.8531855026314474</v>
      </c>
      <c r="T144" s="7">
        <f t="shared" si="49"/>
        <v>4.6817679224467952</v>
      </c>
      <c r="U144" s="7">
        <f t="shared" si="50"/>
        <v>5.2951638688609535</v>
      </c>
      <c r="V144" s="4">
        <f t="shared" si="51"/>
        <v>5.5391281653200224</v>
      </c>
      <c r="X144" s="7">
        <f t="shared" si="52"/>
        <v>5.1411855026314299</v>
      </c>
      <c r="Y144" s="7">
        <f t="shared" si="53"/>
        <v>4.9697679224467777</v>
      </c>
      <c r="Z144" s="7">
        <f t="shared" si="54"/>
        <v>5.583163868860936</v>
      </c>
      <c r="AA144" s="4">
        <f t="shared" si="55"/>
        <v>5.8271281653200049</v>
      </c>
      <c r="AC144" t="s">
        <v>6838</v>
      </c>
    </row>
    <row r="145" spans="1:29">
      <c r="A145" t="s">
        <v>5738</v>
      </c>
      <c r="B145">
        <v>-1504.4285140300001</v>
      </c>
      <c r="C145">
        <v>180.29300000000001</v>
      </c>
      <c r="D145">
        <v>171.857</v>
      </c>
      <c r="E145">
        <v>167.79400000000001</v>
      </c>
      <c r="F145" s="3">
        <f t="shared" si="38"/>
        <v>5.4386687621658352</v>
      </c>
      <c r="G145" s="4">
        <f t="shared" si="39"/>
        <v>5.5056208832362756</v>
      </c>
      <c r="H145" s="4">
        <f t="shared" si="40"/>
        <v>5.9316208832362634</v>
      </c>
      <c r="I145">
        <v>-1501.4562298199301</v>
      </c>
      <c r="J145">
        <v>-1502.77375978391</v>
      </c>
      <c r="K145">
        <v>-1503.1662206979299</v>
      </c>
      <c r="L145">
        <f t="shared" si="41"/>
        <v>-1503.3835879386666</v>
      </c>
      <c r="M145">
        <f t="shared" si="42"/>
        <v>-1503.4384971044044</v>
      </c>
      <c r="N145" s="6">
        <f t="shared" si="43"/>
        <v>-1503.4603359771409</v>
      </c>
      <c r="O145" s="7">
        <f t="shared" si="44"/>
        <v>5.2817994694791972</v>
      </c>
      <c r="P145" s="7">
        <f t="shared" si="45"/>
        <v>5.1799206233644091</v>
      </c>
      <c r="Q145" s="7">
        <f t="shared" si="46"/>
        <v>5.2441507825108848</v>
      </c>
      <c r="R145" s="3">
        <f t="shared" si="47"/>
        <v>5.2696968688285164</v>
      </c>
      <c r="S145" s="7">
        <f t="shared" si="48"/>
        <v>5.0778789888007339</v>
      </c>
      <c r="T145" s="7">
        <f t="shared" si="49"/>
        <v>4.6878767708182352</v>
      </c>
      <c r="U145" s="7">
        <f t="shared" si="50"/>
        <v>5.6616315932033103</v>
      </c>
      <c r="V145" s="4">
        <f t="shared" si="51"/>
        <v>6.0489204428598953</v>
      </c>
      <c r="X145" s="7">
        <f t="shared" si="52"/>
        <v>5.5038789888007216</v>
      </c>
      <c r="Y145" s="7">
        <f t="shared" si="53"/>
        <v>5.1138767708182229</v>
      </c>
      <c r="Z145" s="7">
        <f t="shared" si="54"/>
        <v>6.0876315932032981</v>
      </c>
      <c r="AA145" s="4">
        <f t="shared" si="55"/>
        <v>6.474920442859883</v>
      </c>
      <c r="AC145" t="s">
        <v>6839</v>
      </c>
    </row>
    <row r="146" spans="1:29">
      <c r="A146" t="s">
        <v>5739</v>
      </c>
      <c r="B146">
        <v>-1504.4285019900001</v>
      </c>
      <c r="C146">
        <v>180.572</v>
      </c>
      <c r="D146">
        <v>172.07400000000001</v>
      </c>
      <c r="E146">
        <v>167.977</v>
      </c>
      <c r="F146" s="3">
        <f t="shared" si="38"/>
        <v>5.4462239765467357</v>
      </c>
      <c r="G146" s="4">
        <f t="shared" si="39"/>
        <v>5.7921760976171868</v>
      </c>
      <c r="H146" s="4">
        <f t="shared" si="40"/>
        <v>6.1221760976171709</v>
      </c>
      <c r="I146">
        <v>-1501.45730170004</v>
      </c>
      <c r="J146">
        <v>-1502.7758691168599</v>
      </c>
      <c r="K146">
        <v>-1503.1677641313699</v>
      </c>
      <c r="L146">
        <f t="shared" si="41"/>
        <v>-1503.3861774640736</v>
      </c>
      <c r="M146">
        <f t="shared" si="42"/>
        <v>-1503.4396479354748</v>
      </c>
      <c r="N146" s="6">
        <f t="shared" si="43"/>
        <v>-1503.4609146002358</v>
      </c>
      <c r="O146" s="7">
        <f t="shared" si="44"/>
        <v>4.3132803232491392</v>
      </c>
      <c r="P146" s="7">
        <f t="shared" si="45"/>
        <v>3.5549688299336748</v>
      </c>
      <c r="Q146" s="7">
        <f t="shared" si="46"/>
        <v>4.5219933529458229</v>
      </c>
      <c r="R146" s="3">
        <f t="shared" si="47"/>
        <v>4.9066053798264271</v>
      </c>
      <c r="S146" s="7">
        <f t="shared" si="48"/>
        <v>4.3883598425706793</v>
      </c>
      <c r="T146" s="7">
        <f t="shared" si="49"/>
        <v>3.3419249773874924</v>
      </c>
      <c r="U146" s="7">
        <f t="shared" si="50"/>
        <v>5.2184741636382341</v>
      </c>
      <c r="V146" s="4">
        <f t="shared" si="51"/>
        <v>5.9648289538578183</v>
      </c>
      <c r="X146" s="7">
        <f t="shared" si="52"/>
        <v>4.7183598425706634</v>
      </c>
      <c r="Y146" s="7">
        <f t="shared" si="53"/>
        <v>3.6719249773874765</v>
      </c>
      <c r="Z146" s="7">
        <f t="shared" si="54"/>
        <v>5.5484741636382182</v>
      </c>
      <c r="AA146" s="4">
        <f t="shared" si="55"/>
        <v>6.2948289538578024</v>
      </c>
      <c r="AC146" t="s">
        <v>6840</v>
      </c>
    </row>
    <row r="147" spans="1:29">
      <c r="A147" t="s">
        <v>5740</v>
      </c>
      <c r="B147">
        <v>-1504.4284925300001</v>
      </c>
      <c r="C147">
        <v>180.51</v>
      </c>
      <c r="D147">
        <v>172.09100000000001</v>
      </c>
      <c r="E147">
        <v>168.03</v>
      </c>
      <c r="F147" s="3">
        <f t="shared" si="38"/>
        <v>5.4521602164174423</v>
      </c>
      <c r="G147" s="4">
        <f t="shared" si="39"/>
        <v>5.7361123374878673</v>
      </c>
      <c r="H147" s="4">
        <f t="shared" si="40"/>
        <v>6.1811123374878605</v>
      </c>
      <c r="I147">
        <v>-1501.4568110809701</v>
      </c>
      <c r="J147">
        <v>-1502.7735149274299</v>
      </c>
      <c r="K147">
        <v>-1503.1655501104501</v>
      </c>
      <c r="L147">
        <f t="shared" si="41"/>
        <v>-1503.3829607077914</v>
      </c>
      <c r="M147">
        <f t="shared" si="42"/>
        <v>-1503.4375311588328</v>
      </c>
      <c r="N147" s="6">
        <f t="shared" si="43"/>
        <v>-1503.4592353154969</v>
      </c>
      <c r="O147" s="7">
        <f t="shared" si="44"/>
        <v>5.7025994836455398</v>
      </c>
      <c r="P147" s="7">
        <f t="shared" si="45"/>
        <v>5.5735139561986298</v>
      </c>
      <c r="Q147" s="7">
        <f t="shared" si="46"/>
        <v>5.8502908051597258</v>
      </c>
      <c r="R147" s="3">
        <f t="shared" si="47"/>
        <v>5.9603725066813036</v>
      </c>
      <c r="S147" s="7">
        <f t="shared" si="48"/>
        <v>5.7156790029670788</v>
      </c>
      <c r="T147" s="7">
        <f t="shared" si="49"/>
        <v>5.2984701036524484</v>
      </c>
      <c r="U147" s="7">
        <f t="shared" si="50"/>
        <v>6.4847716158521393</v>
      </c>
      <c r="V147" s="4">
        <f t="shared" si="51"/>
        <v>6.9565960807126714</v>
      </c>
      <c r="X147" s="7">
        <f t="shared" si="52"/>
        <v>6.1606790029670719</v>
      </c>
      <c r="Y147" s="7">
        <f t="shared" si="53"/>
        <v>5.7434701036524416</v>
      </c>
      <c r="Z147" s="7">
        <f t="shared" si="54"/>
        <v>6.9297716158521325</v>
      </c>
      <c r="AA147" s="4">
        <f t="shared" si="55"/>
        <v>7.4015960807126646</v>
      </c>
      <c r="AC147" t="s">
        <v>6841</v>
      </c>
    </row>
    <row r="148" spans="1:29">
      <c r="A148" t="s">
        <v>5741</v>
      </c>
      <c r="B148">
        <v>-1504.4284493099999</v>
      </c>
      <c r="C148">
        <v>179.43199999999999</v>
      </c>
      <c r="D148">
        <v>170.809</v>
      </c>
      <c r="E148">
        <v>166.65899999999999</v>
      </c>
      <c r="F148" s="3">
        <f t="shared" si="38"/>
        <v>5.4792811771201713</v>
      </c>
      <c r="G148" s="4">
        <f t="shared" si="39"/>
        <v>4.6852332981906102</v>
      </c>
      <c r="H148" s="4">
        <f t="shared" si="40"/>
        <v>4.837233298190597</v>
      </c>
      <c r="I148">
        <v>-1501.4539851173599</v>
      </c>
      <c r="J148">
        <v>-1502.7731022376299</v>
      </c>
      <c r="K148">
        <v>-1503.16663139568</v>
      </c>
      <c r="L148">
        <f t="shared" si="41"/>
        <v>-1503.3836650190119</v>
      </c>
      <c r="M148">
        <f t="shared" si="42"/>
        <v>-1503.439648914544</v>
      </c>
      <c r="N148" s="6">
        <f t="shared" si="43"/>
        <v>-1503.4619152366308</v>
      </c>
      <c r="O148" s="7">
        <f t="shared" si="44"/>
        <v>5.0240827296550554</v>
      </c>
      <c r="P148" s="7">
        <f t="shared" si="45"/>
        <v>5.1315519743856219</v>
      </c>
      <c r="Q148" s="7">
        <f t="shared" si="46"/>
        <v>4.5213789777044289</v>
      </c>
      <c r="R148" s="3">
        <f t="shared" si="47"/>
        <v>4.2786965359058229</v>
      </c>
      <c r="S148" s="7">
        <f t="shared" si="48"/>
        <v>3.9591622489765825</v>
      </c>
      <c r="T148" s="7">
        <f t="shared" si="49"/>
        <v>3.7785081218394225</v>
      </c>
      <c r="U148" s="7">
        <f t="shared" si="50"/>
        <v>4.0778597883968359</v>
      </c>
      <c r="V148" s="4">
        <f t="shared" si="51"/>
        <v>4.1969201099371958</v>
      </c>
      <c r="X148" s="7">
        <f t="shared" si="52"/>
        <v>4.1111622489765693</v>
      </c>
      <c r="Y148" s="7">
        <f t="shared" si="53"/>
        <v>3.9305081218394093</v>
      </c>
      <c r="Z148" s="7">
        <f t="shared" si="54"/>
        <v>4.2298597883968228</v>
      </c>
      <c r="AA148" s="4">
        <f t="shared" si="55"/>
        <v>4.3489201099371826</v>
      </c>
      <c r="AC148" t="s">
        <v>6842</v>
      </c>
    </row>
    <row r="149" spans="1:29">
      <c r="A149" t="s">
        <v>5742</v>
      </c>
      <c r="B149">
        <v>-1504.42838949</v>
      </c>
      <c r="C149">
        <v>180.785</v>
      </c>
      <c r="D149">
        <v>172.47900000000001</v>
      </c>
      <c r="E149">
        <v>168.47</v>
      </c>
      <c r="F149" s="3">
        <f t="shared" si="38"/>
        <v>5.5168187953681889</v>
      </c>
      <c r="G149" s="4">
        <f t="shared" si="39"/>
        <v>6.0757709164386142</v>
      </c>
      <c r="H149" s="4">
        <f t="shared" si="40"/>
        <v>6.6857709164385994</v>
      </c>
      <c r="I149">
        <v>-1501.4537427077801</v>
      </c>
      <c r="J149">
        <v>-1502.771731349</v>
      </c>
      <c r="K149">
        <v>-1503.16500541913</v>
      </c>
      <c r="L149">
        <f t="shared" si="41"/>
        <v>-1503.3817718057933</v>
      </c>
      <c r="M149">
        <f t="shared" si="42"/>
        <v>-1503.4378459664292</v>
      </c>
      <c r="N149" s="6">
        <f t="shared" si="43"/>
        <v>-1503.4601481894092</v>
      </c>
      <c r="O149" s="7">
        <f t="shared" si="44"/>
        <v>6.0443984615766251</v>
      </c>
      <c r="P149" s="7">
        <f t="shared" si="45"/>
        <v>6.3195612546055697</v>
      </c>
      <c r="Q149" s="7">
        <f t="shared" si="46"/>
        <v>5.6527460477488507</v>
      </c>
      <c r="R149" s="3">
        <f t="shared" si="47"/>
        <v>5.3875354544207132</v>
      </c>
      <c r="S149" s="7">
        <f t="shared" si="48"/>
        <v>6.3324779808981475</v>
      </c>
      <c r="T149" s="7">
        <f t="shared" si="49"/>
        <v>6.3195174020593754</v>
      </c>
      <c r="U149" s="7">
        <f t="shared" si="50"/>
        <v>6.5622268584412495</v>
      </c>
      <c r="V149" s="4">
        <f t="shared" si="51"/>
        <v>6.6587590284520957</v>
      </c>
      <c r="X149" s="7">
        <f t="shared" si="52"/>
        <v>6.9424779808981327</v>
      </c>
      <c r="Y149" s="7">
        <f t="shared" si="53"/>
        <v>6.9295174020593606</v>
      </c>
      <c r="Z149" s="7">
        <f t="shared" si="54"/>
        <v>7.1722268584412348</v>
      </c>
      <c r="AA149" s="4">
        <f t="shared" si="55"/>
        <v>7.2687590284520809</v>
      </c>
      <c r="AC149" t="s">
        <v>6843</v>
      </c>
    </row>
    <row r="150" spans="1:29">
      <c r="A150" t="s">
        <v>5743</v>
      </c>
      <c r="B150">
        <v>-1504.4283793499999</v>
      </c>
      <c r="C150">
        <v>180.369</v>
      </c>
      <c r="D150">
        <v>171.89699999999999</v>
      </c>
      <c r="E150">
        <v>167.81299999999999</v>
      </c>
      <c r="F150" s="3">
        <f t="shared" si="38"/>
        <v>5.5231817417520368</v>
      </c>
      <c r="G150" s="4">
        <f t="shared" si="39"/>
        <v>5.6661338628224769</v>
      </c>
      <c r="H150" s="4">
        <f t="shared" si="40"/>
        <v>6.0351338628224482</v>
      </c>
      <c r="I150">
        <v>-1501.45526085499</v>
      </c>
      <c r="J150">
        <v>-1502.77367699612</v>
      </c>
      <c r="K150">
        <v>-1503.1670008488099</v>
      </c>
      <c r="L150">
        <f t="shared" si="41"/>
        <v>-1503.3839153243002</v>
      </c>
      <c r="M150">
        <f t="shared" si="42"/>
        <v>-1503.4398759336029</v>
      </c>
      <c r="N150" s="6">
        <f t="shared" si="43"/>
        <v>-1503.4621329941215</v>
      </c>
      <c r="O150" s="7">
        <f t="shared" si="44"/>
        <v>4.7922473808342403</v>
      </c>
      <c r="P150" s="7">
        <f t="shared" si="45"/>
        <v>4.9744830280655332</v>
      </c>
      <c r="Q150" s="7">
        <f t="shared" si="46"/>
        <v>4.3789223615563797</v>
      </c>
      <c r="R150" s="3">
        <f t="shared" si="47"/>
        <v>4.1420516418296396</v>
      </c>
      <c r="S150" s="7">
        <f t="shared" si="48"/>
        <v>4.6643269001557712</v>
      </c>
      <c r="T150" s="7">
        <f t="shared" si="49"/>
        <v>4.5584391755193394</v>
      </c>
      <c r="U150" s="7">
        <f t="shared" si="50"/>
        <v>4.872403172248795</v>
      </c>
      <c r="V150" s="4">
        <f t="shared" si="51"/>
        <v>4.9972752158610092</v>
      </c>
      <c r="X150" s="7">
        <f t="shared" si="52"/>
        <v>5.0333269001557426</v>
      </c>
      <c r="Y150" s="7">
        <f t="shared" si="53"/>
        <v>4.9274391755193108</v>
      </c>
      <c r="Z150" s="7">
        <f t="shared" si="54"/>
        <v>5.2414031722487664</v>
      </c>
      <c r="AA150" s="4">
        <f t="shared" si="55"/>
        <v>5.3662752158609806</v>
      </c>
      <c r="AC150" t="s">
        <v>6844</v>
      </c>
    </row>
    <row r="151" spans="1:29">
      <c r="A151" t="s">
        <v>5744</v>
      </c>
      <c r="B151">
        <v>-1504.4283785</v>
      </c>
      <c r="C151">
        <v>182.196</v>
      </c>
      <c r="D151">
        <v>174.06399999999999</v>
      </c>
      <c r="E151">
        <v>170.137</v>
      </c>
      <c r="F151" s="3">
        <f t="shared" si="38"/>
        <v>5.5237151247507841</v>
      </c>
      <c r="G151" s="4">
        <f t="shared" si="39"/>
        <v>7.4936672458212286</v>
      </c>
      <c r="H151" s="4">
        <f t="shared" si="40"/>
        <v>8.359667245821214</v>
      </c>
      <c r="I151">
        <v>-1501.4582338088001</v>
      </c>
      <c r="J151">
        <v>-1502.7733282888701</v>
      </c>
      <c r="K151">
        <v>-1503.1653017564299</v>
      </c>
      <c r="L151">
        <f t="shared" si="41"/>
        <v>-1503.3820291625022</v>
      </c>
      <c r="M151">
        <f t="shared" si="42"/>
        <v>-1503.4372399886665</v>
      </c>
      <c r="N151" s="6">
        <f t="shared" si="43"/>
        <v>-1503.4591988399818</v>
      </c>
      <c r="O151" s="7">
        <f t="shared" si="44"/>
        <v>5.8584439906757764</v>
      </c>
      <c r="P151" s="7">
        <f t="shared" si="45"/>
        <v>6.1580674748374058</v>
      </c>
      <c r="Q151" s="7">
        <f t="shared" si="46"/>
        <v>6.0330028506248068</v>
      </c>
      <c r="R151" s="3">
        <f t="shared" si="47"/>
        <v>5.9832612389344657</v>
      </c>
      <c r="S151" s="7">
        <f t="shared" si="48"/>
        <v>7.5575235099973099</v>
      </c>
      <c r="T151" s="7">
        <f t="shared" si="49"/>
        <v>7.569023622291212</v>
      </c>
      <c r="U151" s="7">
        <f t="shared" si="50"/>
        <v>8.3534836613172274</v>
      </c>
      <c r="V151" s="4">
        <f t="shared" si="51"/>
        <v>8.6654848129658433</v>
      </c>
      <c r="X151" s="7">
        <f t="shared" si="52"/>
        <v>8.4235235099972954</v>
      </c>
      <c r="Y151" s="7">
        <f t="shared" si="53"/>
        <v>8.4350236222911974</v>
      </c>
      <c r="Z151" s="7">
        <f t="shared" si="54"/>
        <v>9.2194836613172129</v>
      </c>
      <c r="AA151" s="4">
        <f t="shared" si="55"/>
        <v>9.5314848129658287</v>
      </c>
      <c r="AC151" t="s">
        <v>6845</v>
      </c>
    </row>
    <row r="152" spans="1:29">
      <c r="A152" t="s">
        <v>5745</v>
      </c>
      <c r="B152">
        <v>-1504.4283767500001</v>
      </c>
      <c r="C152">
        <v>180.48</v>
      </c>
      <c r="D152">
        <v>172.01599999999999</v>
      </c>
      <c r="E152">
        <v>167.93799999999999</v>
      </c>
      <c r="F152" s="3">
        <f t="shared" si="38"/>
        <v>5.5248132663195069</v>
      </c>
      <c r="G152" s="4">
        <f t="shared" si="39"/>
        <v>5.7787653873899387</v>
      </c>
      <c r="H152" s="4">
        <f t="shared" si="40"/>
        <v>6.1617653873899201</v>
      </c>
      <c r="I152">
        <v>-1501.4573575152599</v>
      </c>
      <c r="J152">
        <v>-1502.7738065706101</v>
      </c>
      <c r="K152">
        <v>-1503.1665515438301</v>
      </c>
      <c r="L152">
        <f t="shared" si="41"/>
        <v>-1503.3831344190864</v>
      </c>
      <c r="M152">
        <f t="shared" si="42"/>
        <v>-1503.4390250211859</v>
      </c>
      <c r="N152" s="6">
        <f t="shared" si="43"/>
        <v>-1503.4612542379302</v>
      </c>
      <c r="O152" s="7">
        <f t="shared" si="44"/>
        <v>5.074190524080155</v>
      </c>
      <c r="P152" s="7">
        <f t="shared" si="45"/>
        <v>5.4645084683165717</v>
      </c>
      <c r="Q152" s="7">
        <f t="shared" si="46"/>
        <v>4.9128779869143955</v>
      </c>
      <c r="R152" s="3">
        <f t="shared" si="47"/>
        <v>4.6934795000173954</v>
      </c>
      <c r="S152" s="7">
        <f t="shared" si="48"/>
        <v>5.0572700434016724</v>
      </c>
      <c r="T152" s="7">
        <f t="shared" si="49"/>
        <v>5.1594646157703892</v>
      </c>
      <c r="U152" s="7">
        <f t="shared" si="50"/>
        <v>5.5173587976067893</v>
      </c>
      <c r="V152" s="4">
        <f t="shared" si="51"/>
        <v>5.6597030740487639</v>
      </c>
      <c r="X152" s="7">
        <f t="shared" si="52"/>
        <v>5.4402700434016538</v>
      </c>
      <c r="Y152" s="7">
        <f t="shared" si="53"/>
        <v>5.5424646157703705</v>
      </c>
      <c r="Z152" s="7">
        <f t="shared" si="54"/>
        <v>5.9003587976067706</v>
      </c>
      <c r="AA152" s="4">
        <f t="shared" si="55"/>
        <v>6.0427030740487453</v>
      </c>
      <c r="AC152" t="s">
        <v>6846</v>
      </c>
    </row>
    <row r="153" spans="1:29">
      <c r="A153" t="s">
        <v>5746</v>
      </c>
      <c r="B153">
        <v>-1504.42836412</v>
      </c>
      <c r="C153">
        <v>180.07</v>
      </c>
      <c r="D153">
        <v>171.53299999999999</v>
      </c>
      <c r="E153">
        <v>167.42</v>
      </c>
      <c r="F153" s="3">
        <f t="shared" si="38"/>
        <v>5.5327387113850852</v>
      </c>
      <c r="G153" s="4">
        <f t="shared" si="39"/>
        <v>5.3766908324555232</v>
      </c>
      <c r="H153" s="4">
        <f t="shared" si="40"/>
        <v>5.6516908324555004</v>
      </c>
      <c r="I153">
        <v>-1501.4572711583601</v>
      </c>
      <c r="J153">
        <v>-1502.7745170247599</v>
      </c>
      <c r="K153">
        <v>-1503.1672385393199</v>
      </c>
      <c r="L153">
        <f t="shared" si="41"/>
        <v>-1503.3842136829221</v>
      </c>
      <c r="M153">
        <f t="shared" si="42"/>
        <v>-1503.439695741833</v>
      </c>
      <c r="N153" s="6">
        <f t="shared" si="43"/>
        <v>-1503.4617624698089</v>
      </c>
      <c r="O153" s="7">
        <f t="shared" si="44"/>
        <v>4.6430943277819301</v>
      </c>
      <c r="P153" s="7">
        <f t="shared" si="45"/>
        <v>4.7872601584313692</v>
      </c>
      <c r="Q153" s="7">
        <f t="shared" si="46"/>
        <v>4.4919944089992399</v>
      </c>
      <c r="R153" s="3">
        <f t="shared" si="47"/>
        <v>4.3745591679229303</v>
      </c>
      <c r="S153" s="7">
        <f t="shared" si="48"/>
        <v>4.2161738471034482</v>
      </c>
      <c r="T153" s="7">
        <f t="shared" si="49"/>
        <v>4.0722163058851777</v>
      </c>
      <c r="U153" s="7">
        <f t="shared" si="50"/>
        <v>4.6864752196916584</v>
      </c>
      <c r="V153" s="4">
        <f t="shared" si="51"/>
        <v>4.9307827419543173</v>
      </c>
      <c r="X153" s="7">
        <f t="shared" si="52"/>
        <v>4.4911738471034255</v>
      </c>
      <c r="Y153" s="7">
        <f t="shared" si="53"/>
        <v>4.347216305885155</v>
      </c>
      <c r="Z153" s="7">
        <f t="shared" si="54"/>
        <v>4.9614752196916356</v>
      </c>
      <c r="AA153" s="4">
        <f t="shared" si="55"/>
        <v>5.2057827419542946</v>
      </c>
      <c r="AC153" t="s">
        <v>6847</v>
      </c>
    </row>
    <row r="154" spans="1:29">
      <c r="A154" t="s">
        <v>5747</v>
      </c>
      <c r="B154">
        <v>-1504.42836205</v>
      </c>
      <c r="C154">
        <v>180.80799999999999</v>
      </c>
      <c r="D154">
        <v>172.46600000000001</v>
      </c>
      <c r="E154">
        <v>168.44300000000001</v>
      </c>
      <c r="F154" s="3">
        <f t="shared" si="38"/>
        <v>5.5340376560104225</v>
      </c>
      <c r="G154" s="4">
        <f t="shared" si="39"/>
        <v>6.1159897770808698</v>
      </c>
      <c r="H154" s="4">
        <f t="shared" si="40"/>
        <v>6.6759897770808436</v>
      </c>
      <c r="I154">
        <v>-1501.4555206955199</v>
      </c>
      <c r="J154">
        <v>-1502.77262900353</v>
      </c>
      <c r="K154">
        <v>-1503.1651105664</v>
      </c>
      <c r="L154">
        <f t="shared" si="41"/>
        <v>-1503.3822619918089</v>
      </c>
      <c r="M154">
        <f t="shared" si="42"/>
        <v>-1503.4374012983642</v>
      </c>
      <c r="N154" s="6">
        <f t="shared" si="43"/>
        <v>-1503.4593317043802</v>
      </c>
      <c r="O154" s="7">
        <f t="shared" si="44"/>
        <v>5.9784175507490804</v>
      </c>
      <c r="P154" s="7">
        <f t="shared" si="45"/>
        <v>6.0119648730068391</v>
      </c>
      <c r="Q154" s="7">
        <f t="shared" si="46"/>
        <v>5.9317794829011437</v>
      </c>
      <c r="R154" s="3">
        <f t="shared" si="47"/>
        <v>5.8998875667028612</v>
      </c>
      <c r="S154" s="7">
        <f t="shared" si="48"/>
        <v>6.2894970700706097</v>
      </c>
      <c r="T154" s="7">
        <f t="shared" si="49"/>
        <v>6.0349210204606436</v>
      </c>
      <c r="U154" s="7">
        <f t="shared" si="50"/>
        <v>6.8642602935935599</v>
      </c>
      <c r="V154" s="4">
        <f t="shared" si="51"/>
        <v>7.1941111407342362</v>
      </c>
      <c r="X154" s="7">
        <f t="shared" si="52"/>
        <v>6.8494970700706119</v>
      </c>
      <c r="Y154" s="7">
        <f t="shared" si="53"/>
        <v>6.5949210204606459</v>
      </c>
      <c r="Z154" s="7">
        <f t="shared" si="54"/>
        <v>7.4242602935935622</v>
      </c>
      <c r="AA154" s="4">
        <f t="shared" si="55"/>
        <v>7.7541111407342385</v>
      </c>
      <c r="AC154" t="s">
        <v>6848</v>
      </c>
    </row>
    <row r="155" spans="1:29">
      <c r="A155" t="s">
        <v>5748</v>
      </c>
      <c r="B155">
        <v>-1504.42834539</v>
      </c>
      <c r="C155">
        <v>180.17400000000001</v>
      </c>
      <c r="D155">
        <v>171.625</v>
      </c>
      <c r="E155">
        <v>167.50299999999999</v>
      </c>
      <c r="F155" s="3">
        <f t="shared" si="38"/>
        <v>5.5444919642982589</v>
      </c>
      <c r="G155" s="4">
        <f t="shared" si="39"/>
        <v>5.4924440853687031</v>
      </c>
      <c r="H155" s="4">
        <f t="shared" si="40"/>
        <v>5.7464440853686654</v>
      </c>
      <c r="I155">
        <v>-1501.4587168881401</v>
      </c>
      <c r="J155">
        <v>-1502.7740028764199</v>
      </c>
      <c r="K155">
        <v>-1503.16651611051</v>
      </c>
      <c r="L155">
        <f t="shared" si="41"/>
        <v>-1503.3827923909951</v>
      </c>
      <c r="M155">
        <f t="shared" si="42"/>
        <v>-1503.4388288149191</v>
      </c>
      <c r="N155" s="6">
        <f t="shared" si="43"/>
        <v>-1503.4611160289799</v>
      </c>
      <c r="O155" s="7">
        <f t="shared" si="44"/>
        <v>5.0964252690818981</v>
      </c>
      <c r="P155" s="7">
        <f t="shared" si="45"/>
        <v>5.6791343449253366</v>
      </c>
      <c r="Q155" s="7">
        <f t="shared" si="46"/>
        <v>5.0359992832686036</v>
      </c>
      <c r="R155" s="3">
        <f t="shared" si="47"/>
        <v>4.7802069293627198</v>
      </c>
      <c r="S155" s="7">
        <f t="shared" si="48"/>
        <v>4.7735047884034429</v>
      </c>
      <c r="T155" s="7">
        <f t="shared" si="49"/>
        <v>5.0680904923791559</v>
      </c>
      <c r="U155" s="7">
        <f t="shared" si="50"/>
        <v>5.3344800939610195</v>
      </c>
      <c r="V155" s="4">
        <f t="shared" si="51"/>
        <v>5.4404305033941114</v>
      </c>
      <c r="X155" s="7">
        <f t="shared" si="52"/>
        <v>5.0275047884034052</v>
      </c>
      <c r="Y155" s="7">
        <f t="shared" si="53"/>
        <v>5.3220904923791181</v>
      </c>
      <c r="Z155" s="7">
        <f t="shared" si="54"/>
        <v>5.5884800939609818</v>
      </c>
      <c r="AA155" s="4">
        <f t="shared" si="55"/>
        <v>5.6944305033940736</v>
      </c>
      <c r="AC155" t="s">
        <v>6849</v>
      </c>
    </row>
    <row r="156" spans="1:29">
      <c r="A156" t="s">
        <v>5749</v>
      </c>
      <c r="B156">
        <v>-1504.42832251</v>
      </c>
      <c r="C156">
        <v>178.89699999999999</v>
      </c>
      <c r="D156">
        <v>170.17699999999999</v>
      </c>
      <c r="E156">
        <v>165.98</v>
      </c>
      <c r="F156" s="3">
        <f t="shared" si="38"/>
        <v>5.5588493816334239</v>
      </c>
      <c r="G156" s="4">
        <f t="shared" si="39"/>
        <v>4.2298015027038502</v>
      </c>
      <c r="H156" s="4">
        <f t="shared" si="40"/>
        <v>4.2378015027038316</v>
      </c>
      <c r="I156">
        <v>-1501.4559883716099</v>
      </c>
      <c r="J156">
        <v>-1502.7748824062801</v>
      </c>
      <c r="K156">
        <v>-1503.1670463560299</v>
      </c>
      <c r="L156">
        <f t="shared" si="41"/>
        <v>-1503.3853419308989</v>
      </c>
      <c r="M156">
        <f t="shared" si="42"/>
        <v>-1503.4391167385122</v>
      </c>
      <c r="N156" s="6">
        <f t="shared" si="43"/>
        <v>-1503.4605044460855</v>
      </c>
      <c r="O156" s="7">
        <f t="shared" si="44"/>
        <v>4.7636911679872007</v>
      </c>
      <c r="P156" s="7">
        <f t="shared" si="45"/>
        <v>4.0792738346372115</v>
      </c>
      <c r="Q156" s="7">
        <f t="shared" si="46"/>
        <v>4.8553244933381992</v>
      </c>
      <c r="R156" s="3">
        <f t="shared" si="47"/>
        <v>5.1639810056409532</v>
      </c>
      <c r="S156" s="7">
        <f t="shared" si="48"/>
        <v>3.1637706873087268</v>
      </c>
      <c r="T156" s="7">
        <f t="shared" si="49"/>
        <v>2.1912299820910164</v>
      </c>
      <c r="U156" s="7">
        <f t="shared" si="50"/>
        <v>3.8768053040305972</v>
      </c>
      <c r="V156" s="4">
        <f t="shared" si="51"/>
        <v>4.5472045796723251</v>
      </c>
      <c r="X156" s="7">
        <f t="shared" si="52"/>
        <v>3.1717706873087081</v>
      </c>
      <c r="Y156" s="7">
        <f t="shared" si="53"/>
        <v>2.1992299820909977</v>
      </c>
      <c r="Z156" s="7">
        <f t="shared" si="54"/>
        <v>3.8848053040305786</v>
      </c>
      <c r="AA156" s="4">
        <f t="shared" si="55"/>
        <v>4.5552045796723064</v>
      </c>
      <c r="AC156" t="s">
        <v>6850</v>
      </c>
    </row>
    <row r="157" spans="1:29">
      <c r="A157" t="s">
        <v>5750</v>
      </c>
      <c r="B157">
        <v>-1504.4283177299999</v>
      </c>
      <c r="C157">
        <v>180.03399999999999</v>
      </c>
      <c r="D157">
        <v>171.59299999999999</v>
      </c>
      <c r="E157">
        <v>167.52600000000001</v>
      </c>
      <c r="F157" s="3">
        <f t="shared" si="38"/>
        <v>5.5618488771400072</v>
      </c>
      <c r="G157" s="4">
        <f t="shared" si="39"/>
        <v>5.3698009982104509</v>
      </c>
      <c r="H157" s="4">
        <f t="shared" si="40"/>
        <v>5.7868009982104525</v>
      </c>
      <c r="I157">
        <v>-1501.4542964816801</v>
      </c>
      <c r="J157">
        <v>-1502.7726313281801</v>
      </c>
      <c r="K157">
        <v>-1503.16569978545</v>
      </c>
      <c r="L157">
        <f t="shared" si="41"/>
        <v>-1503.3828320285602</v>
      </c>
      <c r="M157">
        <f t="shared" si="42"/>
        <v>-1503.4383976853444</v>
      </c>
      <c r="N157" s="6">
        <f t="shared" si="43"/>
        <v>-1503.4604976624751</v>
      </c>
      <c r="O157" s="7">
        <f t="shared" si="44"/>
        <v>5.6086769993114416</v>
      </c>
      <c r="P157" s="7">
        <f t="shared" si="45"/>
        <v>5.6542613962534807</v>
      </c>
      <c r="Q157" s="7">
        <f t="shared" si="46"/>
        <v>5.3065371871462013</v>
      </c>
      <c r="R157" s="3">
        <f t="shared" si="47"/>
        <v>5.1682377856037744</v>
      </c>
      <c r="S157" s="7">
        <f t="shared" si="48"/>
        <v>5.1457565186329646</v>
      </c>
      <c r="T157" s="7">
        <f t="shared" si="49"/>
        <v>4.9032175437072851</v>
      </c>
      <c r="U157" s="7">
        <f t="shared" si="50"/>
        <v>5.4650179978386006</v>
      </c>
      <c r="V157" s="4">
        <f t="shared" si="51"/>
        <v>5.6884613596351414</v>
      </c>
      <c r="X157" s="7">
        <f t="shared" si="52"/>
        <v>5.5627565186329662</v>
      </c>
      <c r="Y157" s="7">
        <f t="shared" si="53"/>
        <v>5.3202175437072867</v>
      </c>
      <c r="Z157" s="7">
        <f t="shared" si="54"/>
        <v>5.8820179978386022</v>
      </c>
      <c r="AA157" s="4">
        <f t="shared" si="55"/>
        <v>6.105461359635143</v>
      </c>
      <c r="AC157" t="s">
        <v>6851</v>
      </c>
    </row>
    <row r="158" spans="1:29">
      <c r="A158" t="s">
        <v>5751</v>
      </c>
      <c r="B158">
        <v>-1504.4282788200001</v>
      </c>
      <c r="C158">
        <v>180.167</v>
      </c>
      <c r="D158">
        <v>171.73599999999999</v>
      </c>
      <c r="E158">
        <v>167.667</v>
      </c>
      <c r="F158" s="3">
        <f t="shared" si="38"/>
        <v>5.5862652716784176</v>
      </c>
      <c r="G158" s="4">
        <f t="shared" si="39"/>
        <v>5.5272173927488666</v>
      </c>
      <c r="H158" s="4">
        <f t="shared" si="40"/>
        <v>5.9522173927488495</v>
      </c>
      <c r="I158">
        <v>-1501.46055834054</v>
      </c>
      <c r="J158">
        <v>-1502.77557416426</v>
      </c>
      <c r="K158">
        <v>-1503.1668983469201</v>
      </c>
      <c r="L158">
        <f t="shared" si="41"/>
        <v>-1503.384238631239</v>
      </c>
      <c r="M158">
        <f t="shared" si="42"/>
        <v>-1503.4383861267602</v>
      </c>
      <c r="N158" s="6">
        <f t="shared" si="43"/>
        <v>-1503.4599220624787</v>
      </c>
      <c r="O158" s="7">
        <f t="shared" si="44"/>
        <v>4.8565682904778811</v>
      </c>
      <c r="P158" s="7">
        <f t="shared" si="45"/>
        <v>4.7716048525818708</v>
      </c>
      <c r="Q158" s="7">
        <f t="shared" si="46"/>
        <v>5.313790308550506</v>
      </c>
      <c r="R158" s="3">
        <f t="shared" si="47"/>
        <v>5.529432251550662</v>
      </c>
      <c r="S158" s="7">
        <f t="shared" si="48"/>
        <v>4.5266478097994138</v>
      </c>
      <c r="T158" s="7">
        <f t="shared" si="49"/>
        <v>4.153561000035694</v>
      </c>
      <c r="U158" s="7">
        <f t="shared" si="50"/>
        <v>5.6052711192429285</v>
      </c>
      <c r="V158" s="4">
        <f t="shared" si="51"/>
        <v>6.1826558255820316</v>
      </c>
      <c r="X158" s="7">
        <f t="shared" si="52"/>
        <v>4.9516478097993968</v>
      </c>
      <c r="Y158" s="7">
        <f t="shared" si="53"/>
        <v>4.5785610000356769</v>
      </c>
      <c r="Z158" s="7">
        <f t="shared" si="54"/>
        <v>6.0302711192429115</v>
      </c>
      <c r="AA158" s="4">
        <f t="shared" si="55"/>
        <v>6.6076558255820146</v>
      </c>
      <c r="AC158" t="s">
        <v>6852</v>
      </c>
    </row>
    <row r="159" spans="1:29">
      <c r="A159" t="s">
        <v>5752</v>
      </c>
      <c r="B159">
        <v>-1504.4282658899999</v>
      </c>
      <c r="C159">
        <v>180.44900000000001</v>
      </c>
      <c r="D159">
        <v>172.04900000000001</v>
      </c>
      <c r="E159">
        <v>167.999</v>
      </c>
      <c r="F159" s="3">
        <f t="shared" si="38"/>
        <v>5.5943789696006547</v>
      </c>
      <c r="G159" s="4">
        <f t="shared" si="39"/>
        <v>5.8173310906711038</v>
      </c>
      <c r="H159" s="4">
        <f t="shared" si="40"/>
        <v>6.2923310906710697</v>
      </c>
      <c r="I159">
        <v>-1501.45470545079</v>
      </c>
      <c r="J159">
        <v>-1502.7715964547599</v>
      </c>
      <c r="K159">
        <v>-1503.1645159305599</v>
      </c>
      <c r="L159">
        <f t="shared" si="41"/>
        <v>-1503.3811288623117</v>
      </c>
      <c r="M159">
        <f t="shared" si="42"/>
        <v>-1503.4371104720365</v>
      </c>
      <c r="N159" s="6">
        <f t="shared" si="43"/>
        <v>-1503.4593758849949</v>
      </c>
      <c r="O159" s="7">
        <f t="shared" si="44"/>
        <v>6.3515571894624125</v>
      </c>
      <c r="P159" s="7">
        <f t="shared" si="45"/>
        <v>6.7230143972600978</v>
      </c>
      <c r="Q159" s="7">
        <f t="shared" si="46"/>
        <v>6.1142757664003886</v>
      </c>
      <c r="R159" s="3">
        <f t="shared" si="47"/>
        <v>5.8721638113112489</v>
      </c>
      <c r="S159" s="7">
        <f t="shared" si="48"/>
        <v>6.3036367087839551</v>
      </c>
      <c r="T159" s="7">
        <f t="shared" si="49"/>
        <v>6.3869705447139324</v>
      </c>
      <c r="U159" s="7">
        <f t="shared" si="50"/>
        <v>6.6877565770928129</v>
      </c>
      <c r="V159" s="4">
        <f t="shared" si="51"/>
        <v>6.8073873853426505</v>
      </c>
      <c r="X159" s="7">
        <f t="shared" si="52"/>
        <v>6.778636708783921</v>
      </c>
      <c r="Y159" s="7">
        <f t="shared" si="53"/>
        <v>6.8619705447138983</v>
      </c>
      <c r="Z159" s="7">
        <f t="shared" si="54"/>
        <v>7.1627565770927788</v>
      </c>
      <c r="AA159" s="4">
        <f t="shared" si="55"/>
        <v>7.2823873853426164</v>
      </c>
      <c r="AC159" t="s">
        <v>6853</v>
      </c>
    </row>
    <row r="160" spans="1:29">
      <c r="A160" t="s">
        <v>5753</v>
      </c>
      <c r="B160">
        <v>-1504.42822817</v>
      </c>
      <c r="C160">
        <v>180.297</v>
      </c>
      <c r="D160">
        <v>171.86</v>
      </c>
      <c r="E160">
        <v>167.79499999999999</v>
      </c>
      <c r="F160" s="3">
        <f t="shared" si="38"/>
        <v>5.6180486278837485</v>
      </c>
      <c r="G160" s="4">
        <f t="shared" si="39"/>
        <v>5.6890007489541858</v>
      </c>
      <c r="H160" s="4">
        <f t="shared" si="40"/>
        <v>6.1120007489541592</v>
      </c>
      <c r="I160">
        <v>-1501.45470649907</v>
      </c>
      <c r="J160">
        <v>-1502.7727924292201</v>
      </c>
      <c r="K160">
        <v>-1503.1652651465599</v>
      </c>
      <c r="L160">
        <f t="shared" si="41"/>
        <v>-1503.3828779168896</v>
      </c>
      <c r="M160">
        <f t="shared" si="42"/>
        <v>-1503.4375497417873</v>
      </c>
      <c r="N160" s="6">
        <f t="shared" si="43"/>
        <v>-1503.4592942175996</v>
      </c>
      <c r="O160" s="7">
        <f t="shared" si="44"/>
        <v>5.8814170318909076</v>
      </c>
      <c r="P160" s="7">
        <f t="shared" si="45"/>
        <v>5.6254660336184283</v>
      </c>
      <c r="Q160" s="7">
        <f t="shared" si="46"/>
        <v>5.8386298247021191</v>
      </c>
      <c r="R160" s="3">
        <f t="shared" si="47"/>
        <v>5.9234108777065178</v>
      </c>
      <c r="S160" s="7">
        <f t="shared" si="48"/>
        <v>5.6814965512124331</v>
      </c>
      <c r="T160" s="7">
        <f t="shared" si="49"/>
        <v>5.1374221810722531</v>
      </c>
      <c r="U160" s="7">
        <f t="shared" si="50"/>
        <v>6.2601106353945397</v>
      </c>
      <c r="V160" s="4">
        <f t="shared" si="51"/>
        <v>6.706634451737898</v>
      </c>
      <c r="X160" s="7">
        <f t="shared" si="52"/>
        <v>6.1044965512124065</v>
      </c>
      <c r="Y160" s="7">
        <f t="shared" si="53"/>
        <v>5.5604221810722265</v>
      </c>
      <c r="Z160" s="7">
        <f t="shared" si="54"/>
        <v>6.6831106353945131</v>
      </c>
      <c r="AA160" s="4">
        <f t="shared" si="55"/>
        <v>7.1296344517378714</v>
      </c>
      <c r="AC160" t="s">
        <v>6854</v>
      </c>
    </row>
    <row r="161" spans="1:29">
      <c r="A161" t="s">
        <v>5754</v>
      </c>
      <c r="B161">
        <v>-1504.4282011099999</v>
      </c>
      <c r="C161">
        <v>180.685</v>
      </c>
      <c r="D161">
        <v>172.20099999999999</v>
      </c>
      <c r="E161">
        <v>168.11</v>
      </c>
      <c r="F161" s="3">
        <f t="shared" si="38"/>
        <v>5.6350290350121792</v>
      </c>
      <c r="G161" s="4">
        <f t="shared" si="39"/>
        <v>6.0939811560826342</v>
      </c>
      <c r="H161" s="4">
        <f t="shared" si="40"/>
        <v>6.4439811560826286</v>
      </c>
      <c r="I161">
        <v>-1501.4576967047401</v>
      </c>
      <c r="J161">
        <v>-1502.77456458752</v>
      </c>
      <c r="K161">
        <v>-1503.1662509231701</v>
      </c>
      <c r="L161">
        <f t="shared" si="41"/>
        <v>-1503.3840862932639</v>
      </c>
      <c r="M161">
        <f t="shared" si="42"/>
        <v>-1503.437989952781</v>
      </c>
      <c r="N161" s="6">
        <f t="shared" si="43"/>
        <v>-1503.4594289082709</v>
      </c>
      <c r="O161" s="7">
        <f t="shared" si="44"/>
        <v>5.2628328441437198</v>
      </c>
      <c r="P161" s="7">
        <f t="shared" si="45"/>
        <v>4.8671983791825513</v>
      </c>
      <c r="Q161" s="7">
        <f t="shared" si="46"/>
        <v>5.5623932441497743</v>
      </c>
      <c r="R161" s="3">
        <f t="shared" si="47"/>
        <v>5.838891201902852</v>
      </c>
      <c r="S161" s="7">
        <f t="shared" si="48"/>
        <v>5.4509123634652497</v>
      </c>
      <c r="T161" s="7">
        <f t="shared" si="49"/>
        <v>4.7671545266363751</v>
      </c>
      <c r="U161" s="7">
        <f t="shared" si="50"/>
        <v>6.3718740548421806</v>
      </c>
      <c r="V161" s="4">
        <f t="shared" si="51"/>
        <v>7.0101147759342268</v>
      </c>
      <c r="X161" s="7">
        <f t="shared" si="52"/>
        <v>5.800912363465244</v>
      </c>
      <c r="Y161" s="7">
        <f t="shared" si="53"/>
        <v>5.1171545266363694</v>
      </c>
      <c r="Z161" s="7">
        <f t="shared" si="54"/>
        <v>6.7218740548421749</v>
      </c>
      <c r="AA161" s="4">
        <f t="shared" si="55"/>
        <v>7.3601147759342211</v>
      </c>
      <c r="AC161" t="s">
        <v>6855</v>
      </c>
    </row>
    <row r="162" spans="1:29">
      <c r="A162" t="s">
        <v>5755</v>
      </c>
      <c r="B162">
        <v>-1504.4281834400001</v>
      </c>
      <c r="C162">
        <v>179.42</v>
      </c>
      <c r="D162">
        <v>170.76900000000001</v>
      </c>
      <c r="E162">
        <v>166.608</v>
      </c>
      <c r="F162" s="3">
        <f t="shared" si="38"/>
        <v>5.6461171277557298</v>
      </c>
      <c r="G162" s="4">
        <f t="shared" si="39"/>
        <v>4.8400692488261541</v>
      </c>
      <c r="H162" s="4">
        <f t="shared" si="40"/>
        <v>4.9530692488261536</v>
      </c>
      <c r="I162">
        <v>-1501.45451106463</v>
      </c>
      <c r="J162">
        <v>-1502.7734286871</v>
      </c>
      <c r="K162">
        <v>-1503.16665580123</v>
      </c>
      <c r="L162">
        <f t="shared" si="41"/>
        <v>-1503.3838991295004</v>
      </c>
      <c r="M162">
        <f t="shared" si="42"/>
        <v>-1503.4394637720088</v>
      </c>
      <c r="N162" s="6">
        <f t="shared" si="43"/>
        <v>-1503.4615633457336</v>
      </c>
      <c r="O162" s="7">
        <f t="shared" si="44"/>
        <v>5.0087680151814782</v>
      </c>
      <c r="P162" s="7">
        <f t="shared" si="45"/>
        <v>4.9846454188250995</v>
      </c>
      <c r="Q162" s="7">
        <f t="shared" si="46"/>
        <v>4.637557677397468</v>
      </c>
      <c r="R162" s="3">
        <f t="shared" si="47"/>
        <v>4.4995114169023376</v>
      </c>
      <c r="S162" s="7">
        <f t="shared" si="48"/>
        <v>3.9318475345029924</v>
      </c>
      <c r="T162" s="7">
        <f t="shared" si="49"/>
        <v>3.6196015662789023</v>
      </c>
      <c r="U162" s="7">
        <f t="shared" si="50"/>
        <v>4.1820384880898587</v>
      </c>
      <c r="V162" s="4">
        <f t="shared" si="51"/>
        <v>4.4057349909336949</v>
      </c>
      <c r="X162" s="7">
        <f t="shared" si="52"/>
        <v>4.0448475345029919</v>
      </c>
      <c r="Y162" s="7">
        <f t="shared" si="53"/>
        <v>3.7326015662789018</v>
      </c>
      <c r="Z162" s="7">
        <f t="shared" si="54"/>
        <v>4.2950384880898582</v>
      </c>
      <c r="AA162" s="4">
        <f t="shared" si="55"/>
        <v>4.5187349909336945</v>
      </c>
      <c r="AC162" t="s">
        <v>6856</v>
      </c>
    </row>
    <row r="163" spans="1:29">
      <c r="A163" t="s">
        <v>5756</v>
      </c>
      <c r="B163">
        <v>-1504.4281721499999</v>
      </c>
      <c r="C163">
        <v>180.69499999999999</v>
      </c>
      <c r="D163">
        <v>172.328</v>
      </c>
      <c r="E163">
        <v>168.29300000000001</v>
      </c>
      <c r="F163" s="3">
        <f t="shared" si="38"/>
        <v>5.6532017101376626</v>
      </c>
      <c r="G163" s="4">
        <f t="shared" si="39"/>
        <v>6.1221538312080952</v>
      </c>
      <c r="H163" s="4">
        <f t="shared" si="40"/>
        <v>6.6451538312080913</v>
      </c>
      <c r="I163">
        <v>-1501.45524454624</v>
      </c>
      <c r="J163">
        <v>-1502.7721389138101</v>
      </c>
      <c r="K163">
        <v>-1503.1646498129901</v>
      </c>
      <c r="L163">
        <f t="shared" si="41"/>
        <v>-1503.3816728782281</v>
      </c>
      <c r="M163">
        <f t="shared" si="42"/>
        <v>-1503.436960897516</v>
      </c>
      <c r="N163" s="6">
        <f t="shared" si="43"/>
        <v>-1503.4589504506421</v>
      </c>
      <c r="O163" s="7">
        <f t="shared" si="44"/>
        <v>6.2675446926344236</v>
      </c>
      <c r="P163" s="7">
        <f t="shared" si="45"/>
        <v>6.3816392415833105</v>
      </c>
      <c r="Q163" s="7">
        <f t="shared" si="46"/>
        <v>6.2081351989670788</v>
      </c>
      <c r="R163" s="3">
        <f t="shared" si="47"/>
        <v>6.1391279093144879</v>
      </c>
      <c r="S163" s="7">
        <f t="shared" si="48"/>
        <v>6.4656242119559408</v>
      </c>
      <c r="T163" s="7">
        <f t="shared" si="49"/>
        <v>6.291595389037127</v>
      </c>
      <c r="U163" s="7">
        <f t="shared" si="50"/>
        <v>7.0276160096594822</v>
      </c>
      <c r="V163" s="4">
        <f t="shared" si="51"/>
        <v>7.3203514833458598</v>
      </c>
      <c r="X163" s="7">
        <f t="shared" si="52"/>
        <v>6.988624211955937</v>
      </c>
      <c r="Y163" s="7">
        <f t="shared" si="53"/>
        <v>6.8145953890371231</v>
      </c>
      <c r="Z163" s="7">
        <f t="shared" si="54"/>
        <v>7.5506160096594783</v>
      </c>
      <c r="AA163" s="4">
        <f t="shared" si="55"/>
        <v>7.843351483345856</v>
      </c>
      <c r="AC163" t="s">
        <v>6857</v>
      </c>
    </row>
    <row r="164" spans="1:29">
      <c r="A164" t="s">
        <v>5757</v>
      </c>
      <c r="B164">
        <v>-1504.42816401</v>
      </c>
      <c r="C164">
        <v>180.285</v>
      </c>
      <c r="D164">
        <v>171.80600000000001</v>
      </c>
      <c r="E164">
        <v>167.72399999999999</v>
      </c>
      <c r="F164" s="3">
        <f t="shared" si="38"/>
        <v>5.6583096373819997</v>
      </c>
      <c r="G164" s="4">
        <f t="shared" si="39"/>
        <v>5.7172617584524232</v>
      </c>
      <c r="H164" s="4">
        <f t="shared" si="40"/>
        <v>6.0812617584523991</v>
      </c>
      <c r="I164">
        <v>-1501.45551803999</v>
      </c>
      <c r="J164">
        <v>-1502.77360614951</v>
      </c>
      <c r="K164">
        <v>-1503.1664030158399</v>
      </c>
      <c r="L164">
        <f t="shared" si="41"/>
        <v>-1503.3836926459162</v>
      </c>
      <c r="M164">
        <f t="shared" si="42"/>
        <v>-1503.4389124949196</v>
      </c>
      <c r="N164" s="6">
        <f t="shared" si="43"/>
        <v>-1503.4608749348645</v>
      </c>
      <c r="O164" s="7">
        <f t="shared" si="44"/>
        <v>5.1673932489322363</v>
      </c>
      <c r="P164" s="7">
        <f t="shared" si="45"/>
        <v>5.1142158294916573</v>
      </c>
      <c r="Q164" s="7">
        <f t="shared" si="46"/>
        <v>4.9834892880302624</v>
      </c>
      <c r="R164" s="3">
        <f t="shared" si="47"/>
        <v>4.9314957771585206</v>
      </c>
      <c r="S164" s="7">
        <f t="shared" si="48"/>
        <v>4.9554727682537703</v>
      </c>
      <c r="T164" s="7">
        <f t="shared" si="49"/>
        <v>4.614171976945471</v>
      </c>
      <c r="U164" s="7">
        <f t="shared" si="50"/>
        <v>5.3929700987226852</v>
      </c>
      <c r="V164" s="4">
        <f t="shared" si="51"/>
        <v>5.7027193511898986</v>
      </c>
      <c r="X164" s="7">
        <f t="shared" si="52"/>
        <v>5.3194727682537462</v>
      </c>
      <c r="Y164" s="7">
        <f t="shared" si="53"/>
        <v>4.9781719769454469</v>
      </c>
      <c r="Z164" s="7">
        <f t="shared" si="54"/>
        <v>5.7569700987226611</v>
      </c>
      <c r="AA164" s="4">
        <f t="shared" si="55"/>
        <v>6.0667193511898745</v>
      </c>
      <c r="AC164" t="s">
        <v>6858</v>
      </c>
    </row>
    <row r="165" spans="1:29">
      <c r="A165" t="s">
        <v>5758</v>
      </c>
      <c r="B165">
        <v>-1504.4281464200001</v>
      </c>
      <c r="C165">
        <v>179.74100000000001</v>
      </c>
      <c r="D165">
        <v>171.18100000000001</v>
      </c>
      <c r="E165">
        <v>167.053</v>
      </c>
      <c r="F165" s="3">
        <f t="shared" si="38"/>
        <v>5.6693475294684061</v>
      </c>
      <c r="G165" s="4">
        <f t="shared" si="39"/>
        <v>5.1842996505388612</v>
      </c>
      <c r="H165" s="4">
        <f t="shared" si="40"/>
        <v>5.4212996505388276</v>
      </c>
      <c r="I165">
        <v>-1501.4542861222601</v>
      </c>
      <c r="J165">
        <v>-1502.7734750746299</v>
      </c>
      <c r="K165">
        <v>-1503.1657729257199</v>
      </c>
      <c r="L165">
        <f t="shared" si="41"/>
        <v>-1503.3840711040127</v>
      </c>
      <c r="M165">
        <f t="shared" si="42"/>
        <v>-1503.4379362045249</v>
      </c>
      <c r="N165" s="6">
        <f t="shared" si="43"/>
        <v>-1503.4593598240467</v>
      </c>
      <c r="O165" s="7">
        <f t="shared" si="44"/>
        <v>5.5627807850959243</v>
      </c>
      <c r="P165" s="7">
        <f t="shared" si="45"/>
        <v>4.8767297785732762</v>
      </c>
      <c r="Q165" s="7">
        <f t="shared" si="46"/>
        <v>5.5961207854297781</v>
      </c>
      <c r="R165" s="3">
        <f t="shared" si="47"/>
        <v>5.8822422088577868</v>
      </c>
      <c r="S165" s="7">
        <f t="shared" si="48"/>
        <v>4.8068603044174836</v>
      </c>
      <c r="T165" s="7">
        <f t="shared" si="49"/>
        <v>3.8326859260270965</v>
      </c>
      <c r="U165" s="7">
        <f t="shared" si="50"/>
        <v>5.4616015961222217</v>
      </c>
      <c r="V165" s="4">
        <f t="shared" si="51"/>
        <v>6.1094657828891741</v>
      </c>
      <c r="X165" s="7">
        <f t="shared" si="52"/>
        <v>5.0438603044174499</v>
      </c>
      <c r="Y165" s="7">
        <f t="shared" si="53"/>
        <v>4.0696859260270628</v>
      </c>
      <c r="Z165" s="7">
        <f t="shared" si="54"/>
        <v>5.6986015961221881</v>
      </c>
      <c r="AA165" s="4">
        <f t="shared" si="55"/>
        <v>6.3464657828891404</v>
      </c>
      <c r="AC165" t="s">
        <v>6859</v>
      </c>
    </row>
    <row r="166" spans="1:29">
      <c r="A166" t="s">
        <v>5759</v>
      </c>
      <c r="B166">
        <v>-1504.4280795899999</v>
      </c>
      <c r="C166">
        <v>180.584</v>
      </c>
      <c r="D166">
        <v>172.124</v>
      </c>
      <c r="E166">
        <v>168.047</v>
      </c>
      <c r="F166" s="3">
        <f t="shared" si="38"/>
        <v>5.7112839894479901</v>
      </c>
      <c r="G166" s="4">
        <f t="shared" si="39"/>
        <v>6.0692361105184318</v>
      </c>
      <c r="H166" s="4">
        <f t="shared" si="40"/>
        <v>6.4572361105184086</v>
      </c>
      <c r="I166">
        <v>-1501.4570307725601</v>
      </c>
      <c r="J166">
        <v>-1502.77350657179</v>
      </c>
      <c r="K166">
        <v>-1503.1661240938799</v>
      </c>
      <c r="L166">
        <f t="shared" si="41"/>
        <v>-1503.3828467988621</v>
      </c>
      <c r="M166">
        <f t="shared" si="42"/>
        <v>-1503.4385091498555</v>
      </c>
      <c r="N166" s="6">
        <f t="shared" si="43"/>
        <v>-1503.46064758491</v>
      </c>
      <c r="O166" s="7">
        <f t="shared" si="44"/>
        <v>5.342419428583967</v>
      </c>
      <c r="P166" s="7">
        <f t="shared" si="45"/>
        <v>5.6449928914561589</v>
      </c>
      <c r="Q166" s="7">
        <f t="shared" si="46"/>
        <v>5.2365921475402493</v>
      </c>
      <c r="R166" s="3">
        <f t="shared" si="47"/>
        <v>5.0741600334049606</v>
      </c>
      <c r="S166" s="7">
        <f t="shared" si="48"/>
        <v>5.4294989479055005</v>
      </c>
      <c r="T166" s="7">
        <f t="shared" si="49"/>
        <v>5.4439490389099774</v>
      </c>
      <c r="U166" s="7">
        <f t="shared" si="50"/>
        <v>5.9450729582326574</v>
      </c>
      <c r="V166" s="4">
        <f t="shared" si="51"/>
        <v>6.1443836074363389</v>
      </c>
      <c r="X166" s="7">
        <f t="shared" si="52"/>
        <v>5.8174989479054773</v>
      </c>
      <c r="Y166" s="7">
        <f t="shared" si="53"/>
        <v>5.8319490389099542</v>
      </c>
      <c r="Z166" s="7">
        <f t="shared" si="54"/>
        <v>6.3330729582326342</v>
      </c>
      <c r="AA166" s="4">
        <f t="shared" si="55"/>
        <v>6.5323836074363157</v>
      </c>
      <c r="AC166" t="s">
        <v>6860</v>
      </c>
    </row>
    <row r="167" spans="1:29">
      <c r="A167" t="s">
        <v>5760</v>
      </c>
      <c r="B167">
        <v>-1504.42807696</v>
      </c>
      <c r="C167">
        <v>180.065</v>
      </c>
      <c r="D167">
        <v>171.49199999999999</v>
      </c>
      <c r="E167">
        <v>167.36600000000001</v>
      </c>
      <c r="F167" s="3">
        <f t="shared" si="38"/>
        <v>5.7129343393867336</v>
      </c>
      <c r="G167" s="4">
        <f t="shared" si="39"/>
        <v>5.5518864604571831</v>
      </c>
      <c r="H167" s="4">
        <f t="shared" si="40"/>
        <v>5.7778864604571822</v>
      </c>
      <c r="I167">
        <v>-1501.4554058230401</v>
      </c>
      <c r="J167">
        <v>-1502.7729109019699</v>
      </c>
      <c r="K167">
        <v>-1503.1654416482199</v>
      </c>
      <c r="L167">
        <f t="shared" si="41"/>
        <v>-1503.3827275385033</v>
      </c>
      <c r="M167">
        <f t="shared" si="42"/>
        <v>-1503.4377665019867</v>
      </c>
      <c r="N167" s="6">
        <f t="shared" si="43"/>
        <v>-1503.4596569988266</v>
      </c>
      <c r="O167" s="7">
        <f t="shared" si="44"/>
        <v>5.7706605634704387</v>
      </c>
      <c r="P167" s="7">
        <f t="shared" si="45"/>
        <v>5.7198298995860766</v>
      </c>
      <c r="Q167" s="7">
        <f t="shared" si="46"/>
        <v>5.7026107403164001</v>
      </c>
      <c r="R167" s="3">
        <f t="shared" si="47"/>
        <v>5.6957622112997539</v>
      </c>
      <c r="S167" s="7">
        <f t="shared" si="48"/>
        <v>5.3387400827919578</v>
      </c>
      <c r="T167" s="7">
        <f t="shared" si="49"/>
        <v>4.9997860470398905</v>
      </c>
      <c r="U167" s="7">
        <f t="shared" si="50"/>
        <v>5.8920915510088037</v>
      </c>
      <c r="V167" s="4">
        <f t="shared" si="51"/>
        <v>6.2469857853311339</v>
      </c>
      <c r="X167" s="7">
        <f t="shared" si="52"/>
        <v>5.5647400827919853</v>
      </c>
      <c r="Y167" s="7">
        <f t="shared" si="53"/>
        <v>5.2257860470398896</v>
      </c>
      <c r="Z167" s="7">
        <f t="shared" si="54"/>
        <v>6.1180915510088028</v>
      </c>
      <c r="AA167" s="4">
        <f t="shared" si="55"/>
        <v>6.472985785331133</v>
      </c>
      <c r="AC167" t="s">
        <v>6861</v>
      </c>
    </row>
    <row r="168" spans="1:29">
      <c r="A168" t="s">
        <v>5761</v>
      </c>
      <c r="B168">
        <v>-1504.4280669499999</v>
      </c>
      <c r="C168">
        <v>180.702</v>
      </c>
      <c r="D168">
        <v>172.25299999999999</v>
      </c>
      <c r="E168">
        <v>168.18199999999999</v>
      </c>
      <c r="F168" s="3">
        <f t="shared" si="38"/>
        <v>5.7192157095422083</v>
      </c>
      <c r="G168" s="4">
        <f t="shared" si="39"/>
        <v>6.195167830612661</v>
      </c>
      <c r="H168" s="4">
        <f t="shared" si="40"/>
        <v>6.6001678306126053</v>
      </c>
      <c r="I168">
        <v>-1501.45784984087</v>
      </c>
      <c r="J168">
        <v>-1502.77280883975</v>
      </c>
      <c r="K168">
        <v>-1503.16487315055</v>
      </c>
      <c r="L168">
        <f t="shared" si="41"/>
        <v>-1503.381447004946</v>
      </c>
      <c r="M168">
        <f t="shared" si="42"/>
        <v>-1503.4368744068231</v>
      </c>
      <c r="N168" s="6">
        <f t="shared" si="43"/>
        <v>-1503.4589193962056</v>
      </c>
      <c r="O168" s="7">
        <f t="shared" si="44"/>
        <v>6.1273982521070014</v>
      </c>
      <c r="P168" s="7">
        <f t="shared" si="45"/>
        <v>6.523376871855648</v>
      </c>
      <c r="Q168" s="7">
        <f t="shared" si="46"/>
        <v>6.262408930401751</v>
      </c>
      <c r="R168" s="3">
        <f t="shared" si="47"/>
        <v>6.158614863220671</v>
      </c>
      <c r="S168" s="7">
        <f t="shared" si="48"/>
        <v>6.332477771428529</v>
      </c>
      <c r="T168" s="7">
        <f t="shared" si="49"/>
        <v>6.4403330193094632</v>
      </c>
      <c r="U168" s="7">
        <f t="shared" si="50"/>
        <v>7.0888897410941638</v>
      </c>
      <c r="V168" s="4">
        <f t="shared" si="51"/>
        <v>7.3468384372520461</v>
      </c>
      <c r="X168" s="7">
        <f t="shared" si="52"/>
        <v>6.7374777714285017</v>
      </c>
      <c r="Y168" s="7">
        <f t="shared" si="53"/>
        <v>6.8453330193094359</v>
      </c>
      <c r="Z168" s="7">
        <f t="shared" si="54"/>
        <v>7.4938897410941365</v>
      </c>
      <c r="AA168" s="4">
        <f t="shared" si="55"/>
        <v>7.7518384372520188</v>
      </c>
      <c r="AC168" t="s">
        <v>6862</v>
      </c>
    </row>
    <row r="169" spans="1:29">
      <c r="A169" t="s">
        <v>5762</v>
      </c>
      <c r="B169">
        <v>-1504.42806651</v>
      </c>
      <c r="C169">
        <v>179.922</v>
      </c>
      <c r="D169">
        <v>171.39500000000001</v>
      </c>
      <c r="E169">
        <v>167.28800000000001</v>
      </c>
      <c r="F169" s="3">
        <f t="shared" si="38"/>
        <v>5.7194918136558783</v>
      </c>
      <c r="G169" s="4">
        <f t="shared" si="39"/>
        <v>5.4154439347263121</v>
      </c>
      <c r="H169" s="4">
        <f t="shared" si="40"/>
        <v>5.706443934726309</v>
      </c>
      <c r="I169">
        <v>-1501.45242171326</v>
      </c>
      <c r="J169">
        <v>-1502.7720670424201</v>
      </c>
      <c r="K169">
        <v>-1503.16606237971</v>
      </c>
      <c r="L169">
        <f t="shared" si="41"/>
        <v>-1503.3828743090601</v>
      </c>
      <c r="M169">
        <f t="shared" si="42"/>
        <v>-1503.4394033183175</v>
      </c>
      <c r="N169" s="6">
        <f t="shared" si="43"/>
        <v>-1503.4618864469999</v>
      </c>
      <c r="O169" s="7">
        <f t="shared" si="44"/>
        <v>5.3811456565358515</v>
      </c>
      <c r="P169" s="7">
        <f t="shared" si="45"/>
        <v>5.6277299809118873</v>
      </c>
      <c r="Q169" s="7">
        <f t="shared" si="46"/>
        <v>4.6754929429832579</v>
      </c>
      <c r="R169" s="3">
        <f t="shared" si="47"/>
        <v>4.2967623028347743</v>
      </c>
      <c r="S169" s="7">
        <f t="shared" si="48"/>
        <v>4.806225175857378</v>
      </c>
      <c r="T169" s="7">
        <f t="shared" si="49"/>
        <v>4.764686128365696</v>
      </c>
      <c r="U169" s="7">
        <f t="shared" si="50"/>
        <v>4.7219737536756838</v>
      </c>
      <c r="V169" s="4">
        <f t="shared" si="51"/>
        <v>4.7049858768661466</v>
      </c>
      <c r="X169" s="7">
        <f t="shared" si="52"/>
        <v>5.0972251758573748</v>
      </c>
      <c r="Y169" s="7">
        <f t="shared" si="53"/>
        <v>5.0556861283656929</v>
      </c>
      <c r="Z169" s="7">
        <f t="shared" si="54"/>
        <v>5.0129737536756807</v>
      </c>
      <c r="AA169" s="4">
        <f t="shared" si="55"/>
        <v>4.9959858768661434</v>
      </c>
      <c r="AC169" t="s">
        <v>6863</v>
      </c>
    </row>
    <row r="170" spans="1:29">
      <c r="A170" t="s">
        <v>5763</v>
      </c>
      <c r="B170">
        <v>-1504.4279700699999</v>
      </c>
      <c r="C170">
        <v>179.10300000000001</v>
      </c>
      <c r="D170">
        <v>170.49199999999999</v>
      </c>
      <c r="E170">
        <v>166.34399999999999</v>
      </c>
      <c r="F170" s="3">
        <f t="shared" si="38"/>
        <v>5.7800088299028136</v>
      </c>
      <c r="G170" s="4">
        <f t="shared" si="39"/>
        <v>4.6569609509732572</v>
      </c>
      <c r="H170" s="4">
        <f t="shared" si="40"/>
        <v>4.8229609509732256</v>
      </c>
      <c r="I170">
        <v>-1501.45090912503</v>
      </c>
      <c r="J170">
        <v>-1502.77224883958</v>
      </c>
      <c r="K170">
        <v>-1503.1657368967501</v>
      </c>
      <c r="L170">
        <f t="shared" si="41"/>
        <v>-1503.3838403646002</v>
      </c>
      <c r="M170">
        <f t="shared" si="42"/>
        <v>-1503.4387259011828</v>
      </c>
      <c r="N170" s="6">
        <f t="shared" si="43"/>
        <v>-1503.4605553759593</v>
      </c>
      <c r="O170" s="7">
        <f t="shared" si="44"/>
        <v>5.5853893059309732</v>
      </c>
      <c r="P170" s="7">
        <f t="shared" si="45"/>
        <v>5.0215209519243498</v>
      </c>
      <c r="Q170" s="7">
        <f t="shared" si="46"/>
        <v>5.1005786304946277</v>
      </c>
      <c r="R170" s="3">
        <f t="shared" si="47"/>
        <v>5.1320220259658429</v>
      </c>
      <c r="S170" s="7">
        <f t="shared" si="48"/>
        <v>4.1914688252525139</v>
      </c>
      <c r="T170" s="7">
        <f t="shared" si="49"/>
        <v>3.3394770993781719</v>
      </c>
      <c r="U170" s="7">
        <f t="shared" si="50"/>
        <v>4.3280594411870652</v>
      </c>
      <c r="V170" s="4">
        <f t="shared" si="51"/>
        <v>4.7212455999972462</v>
      </c>
      <c r="X170" s="7">
        <f t="shared" si="52"/>
        <v>4.3574688252524822</v>
      </c>
      <c r="Y170" s="7">
        <f t="shared" si="53"/>
        <v>3.5054770993781403</v>
      </c>
      <c r="Z170" s="7">
        <f t="shared" si="54"/>
        <v>4.4940594411870336</v>
      </c>
      <c r="AA170" s="4">
        <f t="shared" si="55"/>
        <v>4.8872455999972146</v>
      </c>
      <c r="AC170" t="s">
        <v>6864</v>
      </c>
    </row>
    <row r="171" spans="1:29">
      <c r="A171" t="s">
        <v>5764</v>
      </c>
      <c r="B171">
        <v>-1504.42792867</v>
      </c>
      <c r="C171">
        <v>178.96</v>
      </c>
      <c r="D171">
        <v>170.24100000000001</v>
      </c>
      <c r="E171">
        <v>166.042</v>
      </c>
      <c r="F171" s="3">
        <f t="shared" si="38"/>
        <v>5.8059877231229553</v>
      </c>
      <c r="G171" s="4">
        <f t="shared" si="39"/>
        <v>4.5399398441934125</v>
      </c>
      <c r="H171" s="4">
        <f t="shared" si="40"/>
        <v>4.546939844193389</v>
      </c>
      <c r="I171">
        <v>-1501.45413994356</v>
      </c>
      <c r="J171">
        <v>-1502.7741088377099</v>
      </c>
      <c r="K171">
        <v>-1503.16716272586</v>
      </c>
      <c r="L171">
        <f t="shared" si="41"/>
        <v>-1503.3850658687163</v>
      </c>
      <c r="M171">
        <f t="shared" si="42"/>
        <v>-1503.4398505181809</v>
      </c>
      <c r="N171" s="6">
        <f t="shared" si="43"/>
        <v>-1503.4616398673995</v>
      </c>
      <c r="O171" s="7">
        <f t="shared" si="44"/>
        <v>4.6906679941244551</v>
      </c>
      <c r="P171" s="7">
        <f t="shared" si="45"/>
        <v>4.2525054768049255</v>
      </c>
      <c r="Q171" s="7">
        <f t="shared" si="46"/>
        <v>4.3948707802999927</v>
      </c>
      <c r="R171" s="3">
        <f t="shared" si="47"/>
        <v>4.4514933445565026</v>
      </c>
      <c r="S171" s="7">
        <f t="shared" si="48"/>
        <v>3.1537475134460067</v>
      </c>
      <c r="T171" s="7">
        <f t="shared" si="49"/>
        <v>2.4274616242587399</v>
      </c>
      <c r="U171" s="7">
        <f t="shared" si="50"/>
        <v>3.4793515909924224</v>
      </c>
      <c r="V171" s="4">
        <f t="shared" si="51"/>
        <v>3.8977169185878893</v>
      </c>
      <c r="X171" s="7">
        <f t="shared" si="52"/>
        <v>3.1607475134459833</v>
      </c>
      <c r="Y171" s="7">
        <f t="shared" si="53"/>
        <v>2.4344616242587165</v>
      </c>
      <c r="Z171" s="7">
        <f t="shared" si="54"/>
        <v>3.486351590992399</v>
      </c>
      <c r="AA171" s="4">
        <f t="shared" si="55"/>
        <v>3.9047169185878658</v>
      </c>
      <c r="AC171" t="s">
        <v>6865</v>
      </c>
    </row>
    <row r="172" spans="1:29">
      <c r="A172" t="s">
        <v>5765</v>
      </c>
      <c r="B172">
        <v>-1504.4279171999999</v>
      </c>
      <c r="C172">
        <v>181.11500000000001</v>
      </c>
      <c r="D172">
        <v>172.83500000000001</v>
      </c>
      <c r="E172">
        <v>168.83799999999999</v>
      </c>
      <c r="F172" s="3">
        <f t="shared" si="38"/>
        <v>5.8131852571618108</v>
      </c>
      <c r="G172" s="4">
        <f t="shared" si="39"/>
        <v>6.7021373782322655</v>
      </c>
      <c r="H172" s="4">
        <f t="shared" si="40"/>
        <v>7.3501373782322332</v>
      </c>
      <c r="I172">
        <v>-1501.45375224043</v>
      </c>
      <c r="J172">
        <v>-1502.7715527104899</v>
      </c>
      <c r="K172">
        <v>-1503.16483491689</v>
      </c>
      <c r="L172">
        <f t="shared" si="41"/>
        <v>-1503.3815060709178</v>
      </c>
      <c r="M172">
        <f t="shared" si="42"/>
        <v>-1503.4376811088639</v>
      </c>
      <c r="N172" s="6">
        <f t="shared" si="43"/>
        <v>-1503.4600234535019</v>
      </c>
      <c r="O172" s="7">
        <f t="shared" si="44"/>
        <v>6.15139023698109</v>
      </c>
      <c r="P172" s="7">
        <f t="shared" si="45"/>
        <v>6.4863124134529455</v>
      </c>
      <c r="Q172" s="7">
        <f t="shared" si="46"/>
        <v>5.7561957361362008</v>
      </c>
      <c r="R172" s="3">
        <f t="shared" si="47"/>
        <v>5.4658084212554012</v>
      </c>
      <c r="S172" s="7">
        <f t="shared" si="48"/>
        <v>6.7694697563026409</v>
      </c>
      <c r="T172" s="7">
        <f t="shared" si="49"/>
        <v>6.8162685609067637</v>
      </c>
      <c r="U172" s="7">
        <f t="shared" si="50"/>
        <v>6.9956765468286335</v>
      </c>
      <c r="V172" s="4">
        <f t="shared" si="51"/>
        <v>7.0670319952867828</v>
      </c>
      <c r="X172" s="7">
        <f t="shared" si="52"/>
        <v>7.4174697563026086</v>
      </c>
      <c r="Y172" s="7">
        <f t="shared" si="53"/>
        <v>7.4642685609067314</v>
      </c>
      <c r="Z172" s="7">
        <f t="shared" si="54"/>
        <v>7.6436765468286012</v>
      </c>
      <c r="AA172" s="4">
        <f t="shared" si="55"/>
        <v>7.7150319952867505</v>
      </c>
      <c r="AC172" t="s">
        <v>6866</v>
      </c>
    </row>
    <row r="173" spans="1:29">
      <c r="A173" t="s">
        <v>5766</v>
      </c>
      <c r="B173">
        <v>-1504.42790472</v>
      </c>
      <c r="C173">
        <v>179.803</v>
      </c>
      <c r="D173">
        <v>171.239</v>
      </c>
      <c r="E173">
        <v>167.114</v>
      </c>
      <c r="F173" s="3">
        <f t="shared" si="38"/>
        <v>5.8210165756563814</v>
      </c>
      <c r="G173" s="4">
        <f t="shared" si="39"/>
        <v>5.3979686967268208</v>
      </c>
      <c r="H173" s="4">
        <f t="shared" si="40"/>
        <v>5.6339686967268108</v>
      </c>
      <c r="I173">
        <v>-1501.4541920219001</v>
      </c>
      <c r="J173">
        <v>-1502.7719180254601</v>
      </c>
      <c r="K173">
        <v>-1503.1647737457299</v>
      </c>
      <c r="L173">
        <f t="shared" si="41"/>
        <v>-1503.3818369185365</v>
      </c>
      <c r="M173">
        <f t="shared" si="42"/>
        <v>-1503.4373240557272</v>
      </c>
      <c r="N173" s="6">
        <f t="shared" si="43"/>
        <v>-1503.4593928034737</v>
      </c>
      <c r="O173" s="7">
        <f t="shared" si="44"/>
        <v>6.1897757210330511</v>
      </c>
      <c r="P173" s="7">
        <f t="shared" si="45"/>
        <v>6.2787023896849519</v>
      </c>
      <c r="Q173" s="7">
        <f t="shared" si="46"/>
        <v>5.9802499713999646</v>
      </c>
      <c r="R173" s="3">
        <f t="shared" si="47"/>
        <v>5.8615473050901219</v>
      </c>
      <c r="S173" s="7">
        <f t="shared" si="48"/>
        <v>5.4958552403545866</v>
      </c>
      <c r="T173" s="7">
        <f t="shared" si="49"/>
        <v>5.296658537138768</v>
      </c>
      <c r="U173" s="7">
        <f t="shared" si="50"/>
        <v>5.9077307820923863</v>
      </c>
      <c r="V173" s="4">
        <f t="shared" si="51"/>
        <v>6.1507708791214952</v>
      </c>
      <c r="X173" s="7">
        <f t="shared" si="52"/>
        <v>5.7318552403545766</v>
      </c>
      <c r="Y173" s="7">
        <f t="shared" si="53"/>
        <v>5.532658537138758</v>
      </c>
      <c r="Z173" s="7">
        <f t="shared" si="54"/>
        <v>6.1437307820923763</v>
      </c>
      <c r="AA173" s="4">
        <f t="shared" si="55"/>
        <v>6.3867708791214852</v>
      </c>
      <c r="AC173" t="s">
        <v>6867</v>
      </c>
    </row>
    <row r="174" spans="1:29">
      <c r="A174" t="s">
        <v>5767</v>
      </c>
      <c r="B174">
        <v>-1504.42790236</v>
      </c>
      <c r="C174">
        <v>180.02500000000001</v>
      </c>
      <c r="D174">
        <v>171.505</v>
      </c>
      <c r="E174">
        <v>167.39699999999999</v>
      </c>
      <c r="F174" s="3">
        <f t="shared" si="38"/>
        <v>5.8224974981097395</v>
      </c>
      <c r="G174" s="4">
        <f t="shared" si="39"/>
        <v>5.621449619180197</v>
      </c>
      <c r="H174" s="4">
        <f t="shared" si="40"/>
        <v>5.9184496191801657</v>
      </c>
      <c r="I174">
        <v>-1501.4557760021801</v>
      </c>
      <c r="J174">
        <v>-1502.7740699989899</v>
      </c>
      <c r="K174">
        <v>-1503.1660549534199</v>
      </c>
      <c r="L174">
        <f t="shared" si="41"/>
        <v>-1503.384251791799</v>
      </c>
      <c r="M174">
        <f t="shared" si="42"/>
        <v>-1503.4380011548674</v>
      </c>
      <c r="N174" s="6">
        <f t="shared" si="43"/>
        <v>-1503.459378742451</v>
      </c>
      <c r="O174" s="7">
        <f t="shared" si="44"/>
        <v>5.385805724085583</v>
      </c>
      <c r="P174" s="7">
        <f t="shared" si="45"/>
        <v>4.7633464761554345</v>
      </c>
      <c r="Q174" s="7">
        <f t="shared" si="46"/>
        <v>5.5553638285151816</v>
      </c>
      <c r="R174" s="3">
        <f t="shared" si="47"/>
        <v>5.8703707304385873</v>
      </c>
      <c r="S174" s="7">
        <f t="shared" si="48"/>
        <v>4.9138852434071225</v>
      </c>
      <c r="T174" s="7">
        <f t="shared" si="49"/>
        <v>4.0033026236092724</v>
      </c>
      <c r="U174" s="7">
        <f t="shared" si="50"/>
        <v>5.7048446392076073</v>
      </c>
      <c r="V174" s="4">
        <f t="shared" si="51"/>
        <v>6.381594304469985</v>
      </c>
      <c r="X174" s="7">
        <f t="shared" si="52"/>
        <v>5.2108852434070911</v>
      </c>
      <c r="Y174" s="7">
        <f t="shared" si="53"/>
        <v>4.300302623609241</v>
      </c>
      <c r="Z174" s="7">
        <f t="shared" si="54"/>
        <v>6.0018446392075759</v>
      </c>
      <c r="AA174" s="4">
        <f t="shared" si="55"/>
        <v>6.6785943044699536</v>
      </c>
      <c r="AC174" t="s">
        <v>6868</v>
      </c>
    </row>
    <row r="175" spans="1:29">
      <c r="A175" t="s">
        <v>5768</v>
      </c>
      <c r="B175">
        <v>-1504.42789272</v>
      </c>
      <c r="C175">
        <v>180.04599999999999</v>
      </c>
      <c r="D175">
        <v>171.58799999999999</v>
      </c>
      <c r="E175">
        <v>167.511</v>
      </c>
      <c r="F175" s="3">
        <f t="shared" si="38"/>
        <v>5.8285466896373697</v>
      </c>
      <c r="G175" s="4">
        <f t="shared" si="39"/>
        <v>5.6484988107077925</v>
      </c>
      <c r="H175" s="4">
        <f t="shared" si="40"/>
        <v>6.0384988107077788</v>
      </c>
      <c r="I175">
        <v>-1501.4517405782599</v>
      </c>
      <c r="J175">
        <v>-1502.7705736248299</v>
      </c>
      <c r="K175">
        <v>-1503.16429267068</v>
      </c>
      <c r="L175">
        <f t="shared" si="41"/>
        <v>-1503.3810049206711</v>
      </c>
      <c r="M175">
        <f t="shared" si="42"/>
        <v>-1503.4374419274216</v>
      </c>
      <c r="N175" s="6">
        <f t="shared" si="43"/>
        <v>-1503.4598884641973</v>
      </c>
      <c r="O175" s="7">
        <f t="shared" si="44"/>
        <v>6.4916548850879696</v>
      </c>
      <c r="P175" s="7">
        <f t="shared" si="45"/>
        <v>6.8007889541791391</v>
      </c>
      <c r="Q175" s="7">
        <f t="shared" si="46"/>
        <v>5.9062843634276456</v>
      </c>
      <c r="R175" s="3">
        <f t="shared" si="47"/>
        <v>5.5505154922714066</v>
      </c>
      <c r="S175" s="7">
        <f t="shared" si="48"/>
        <v>6.0407344044095055</v>
      </c>
      <c r="T175" s="7">
        <f t="shared" si="49"/>
        <v>6.0617451016329369</v>
      </c>
      <c r="U175" s="7">
        <f t="shared" si="50"/>
        <v>6.0767651741200552</v>
      </c>
      <c r="V175" s="4">
        <f t="shared" si="51"/>
        <v>6.0827390663027927</v>
      </c>
      <c r="X175" s="7">
        <f t="shared" si="52"/>
        <v>6.4307344044094918</v>
      </c>
      <c r="Y175" s="7">
        <f t="shared" si="53"/>
        <v>6.4517451016329517</v>
      </c>
      <c r="Z175" s="7">
        <f t="shared" si="54"/>
        <v>6.4667651741200416</v>
      </c>
      <c r="AA175" s="4">
        <f t="shared" si="55"/>
        <v>6.4727390663027791</v>
      </c>
      <c r="AC175" t="s">
        <v>6869</v>
      </c>
    </row>
    <row r="176" spans="1:29">
      <c r="A176" t="s">
        <v>5769</v>
      </c>
      <c r="B176">
        <v>-1504.4278484700001</v>
      </c>
      <c r="C176">
        <v>180.02500000000001</v>
      </c>
      <c r="D176">
        <v>171.54</v>
      </c>
      <c r="E176">
        <v>167.44800000000001</v>
      </c>
      <c r="F176" s="3">
        <f t="shared" si="38"/>
        <v>5.8563139849957686</v>
      </c>
      <c r="G176" s="4">
        <f t="shared" si="39"/>
        <v>5.6552661060662217</v>
      </c>
      <c r="H176" s="4">
        <f t="shared" si="40"/>
        <v>6.0032661060662065</v>
      </c>
      <c r="I176">
        <v>-1501.45743533109</v>
      </c>
      <c r="J176">
        <v>-1502.77421823642</v>
      </c>
      <c r="K176">
        <v>-1503.1660103530701</v>
      </c>
      <c r="L176">
        <f t="shared" si="41"/>
        <v>-1503.383700609744</v>
      </c>
      <c r="M176">
        <f t="shared" si="42"/>
        <v>-1503.4378227700415</v>
      </c>
      <c r="N176" s="6">
        <f t="shared" si="43"/>
        <v>-1503.4593486292511</v>
      </c>
      <c r="O176" s="7">
        <f t="shared" si="44"/>
        <v>5.413792867312389</v>
      </c>
      <c r="P176" s="7">
        <f t="shared" si="45"/>
        <v>5.1092184519008983</v>
      </c>
      <c r="Q176" s="7">
        <f t="shared" si="46"/>
        <v>5.667302001397112</v>
      </c>
      <c r="R176" s="3">
        <f t="shared" si="47"/>
        <v>5.8892670494857109</v>
      </c>
      <c r="S176" s="7">
        <f t="shared" si="48"/>
        <v>4.9418723866339178</v>
      </c>
      <c r="T176" s="7">
        <f t="shared" si="49"/>
        <v>4.3491745993547113</v>
      </c>
      <c r="U176" s="7">
        <f t="shared" si="50"/>
        <v>5.8167828120895422</v>
      </c>
      <c r="V176" s="4">
        <f t="shared" si="51"/>
        <v>6.4004906235171006</v>
      </c>
      <c r="X176" s="7">
        <f t="shared" si="52"/>
        <v>5.2898723866339026</v>
      </c>
      <c r="Y176" s="7">
        <f t="shared" si="53"/>
        <v>4.6971745993546961</v>
      </c>
      <c r="Z176" s="7">
        <f t="shared" si="54"/>
        <v>6.1647828120895269</v>
      </c>
      <c r="AA176" s="4">
        <f t="shared" si="55"/>
        <v>6.7484906235170854</v>
      </c>
      <c r="AC176" t="s">
        <v>6870</v>
      </c>
    </row>
    <row r="177" spans="1:29">
      <c r="A177" t="s">
        <v>5770</v>
      </c>
      <c r="B177">
        <v>-1504.4278392900001</v>
      </c>
      <c r="C177">
        <v>178.67599999999999</v>
      </c>
      <c r="D177">
        <v>170.07400000000001</v>
      </c>
      <c r="E177">
        <v>165.92599999999999</v>
      </c>
      <c r="F177" s="3">
        <f t="shared" si="38"/>
        <v>5.862074522209773</v>
      </c>
      <c r="G177" s="4">
        <f t="shared" si="39"/>
        <v>4.3120266432802055</v>
      </c>
      <c r="H177" s="4">
        <f t="shared" si="40"/>
        <v>4.4870266432801884</v>
      </c>
      <c r="I177">
        <v>-1501.45346082742</v>
      </c>
      <c r="J177">
        <v>-1502.77324361397</v>
      </c>
      <c r="K177">
        <v>-1503.16568556682</v>
      </c>
      <c r="L177">
        <f t="shared" si="41"/>
        <v>-1503.3841145037443</v>
      </c>
      <c r="M177">
        <f t="shared" si="42"/>
        <v>-1503.4379488186619</v>
      </c>
      <c r="N177" s="6">
        <f t="shared" si="43"/>
        <v>-1503.4593601939127</v>
      </c>
      <c r="O177" s="7">
        <f t="shared" si="44"/>
        <v>5.617599324704269</v>
      </c>
      <c r="P177" s="7">
        <f t="shared" si="45"/>
        <v>4.8494960347176894</v>
      </c>
      <c r="Q177" s="7">
        <f t="shared" si="46"/>
        <v>5.5882052946598559</v>
      </c>
      <c r="R177" s="3">
        <f t="shared" si="47"/>
        <v>5.8820101144106367</v>
      </c>
      <c r="S177" s="7">
        <f t="shared" si="48"/>
        <v>3.7966788440257915</v>
      </c>
      <c r="T177" s="7">
        <f t="shared" si="49"/>
        <v>2.7404521821715093</v>
      </c>
      <c r="U177" s="7">
        <f t="shared" si="50"/>
        <v>4.3886861053522637</v>
      </c>
      <c r="V177" s="4">
        <f t="shared" si="51"/>
        <v>5.0442336884420058</v>
      </c>
      <c r="X177" s="7">
        <f t="shared" si="52"/>
        <v>3.9716788440257744</v>
      </c>
      <c r="Y177" s="7">
        <f t="shared" si="53"/>
        <v>2.9154521821714923</v>
      </c>
      <c r="Z177" s="7">
        <f t="shared" si="54"/>
        <v>4.5636861053522466</v>
      </c>
      <c r="AA177" s="4">
        <f t="shared" si="55"/>
        <v>5.2192336884419888</v>
      </c>
      <c r="AC177" t="s">
        <v>6871</v>
      </c>
    </row>
    <row r="178" spans="1:29">
      <c r="A178" t="s">
        <v>5771</v>
      </c>
      <c r="B178">
        <v>-1504.4278356499999</v>
      </c>
      <c r="C178">
        <v>179.86199999999999</v>
      </c>
      <c r="D178">
        <v>171.39500000000001</v>
      </c>
      <c r="E178">
        <v>167.31399999999999</v>
      </c>
      <c r="F178" s="3">
        <f t="shared" si="38"/>
        <v>5.8643586568895891</v>
      </c>
      <c r="G178" s="4">
        <f t="shared" si="39"/>
        <v>5.50031077796001</v>
      </c>
      <c r="H178" s="4">
        <f t="shared" si="40"/>
        <v>5.8773107779599911</v>
      </c>
      <c r="I178">
        <v>-1501.4508669664599</v>
      </c>
      <c r="J178">
        <v>-1502.7702367002501</v>
      </c>
      <c r="K178">
        <v>-1503.1641502367499</v>
      </c>
      <c r="L178">
        <f t="shared" si="41"/>
        <v>-1503.3809164056042</v>
      </c>
      <c r="M178">
        <f t="shared" si="42"/>
        <v>-1503.4374344246739</v>
      </c>
      <c r="N178" s="6">
        <f t="shared" si="43"/>
        <v>-1503.4599131822586</v>
      </c>
      <c r="O178" s="7">
        <f t="shared" si="44"/>
        <v>6.5810335292996678</v>
      </c>
      <c r="P178" s="7">
        <f t="shared" si="45"/>
        <v>6.8563329995292417</v>
      </c>
      <c r="Q178" s="7">
        <f t="shared" si="46"/>
        <v>5.9109924088361776</v>
      </c>
      <c r="R178" s="3">
        <f t="shared" si="47"/>
        <v>5.5350046740214163</v>
      </c>
      <c r="S178" s="7">
        <f t="shared" si="48"/>
        <v>5.9461130486211857</v>
      </c>
      <c r="T178" s="7">
        <f t="shared" si="49"/>
        <v>5.9332891469830429</v>
      </c>
      <c r="U178" s="7">
        <f t="shared" si="50"/>
        <v>5.8974732195285924</v>
      </c>
      <c r="V178" s="4">
        <f t="shared" si="51"/>
        <v>5.8832282480528022</v>
      </c>
      <c r="X178" s="7">
        <f t="shared" si="52"/>
        <v>6.3231130486211669</v>
      </c>
      <c r="Y178" s="7">
        <f t="shared" si="53"/>
        <v>6.310289146983024</v>
      </c>
      <c r="Z178" s="7">
        <f t="shared" si="54"/>
        <v>6.2744732195285735</v>
      </c>
      <c r="AA178" s="4">
        <f t="shared" si="55"/>
        <v>6.2602282480527833</v>
      </c>
      <c r="AC178" t="s">
        <v>6872</v>
      </c>
    </row>
    <row r="179" spans="1:29">
      <c r="A179" t="s">
        <v>5772</v>
      </c>
      <c r="B179">
        <v>-1504.4278325299999</v>
      </c>
      <c r="C179">
        <v>180.59100000000001</v>
      </c>
      <c r="D179">
        <v>172.19</v>
      </c>
      <c r="E179">
        <v>168.14099999999999</v>
      </c>
      <c r="F179" s="3">
        <f t="shared" si="38"/>
        <v>5.8663164865132318</v>
      </c>
      <c r="G179" s="4">
        <f t="shared" si="39"/>
        <v>6.2312686075836723</v>
      </c>
      <c r="H179" s="4">
        <f t="shared" si="40"/>
        <v>6.7062686075836382</v>
      </c>
      <c r="I179">
        <v>-1501.45682773001</v>
      </c>
      <c r="J179">
        <v>-1502.7718829999999</v>
      </c>
      <c r="K179">
        <v>-1503.16432387091</v>
      </c>
      <c r="L179">
        <f t="shared" si="41"/>
        <v>-1503.3805657249666</v>
      </c>
      <c r="M179">
        <f t="shared" si="42"/>
        <v>-1503.4365863721375</v>
      </c>
      <c r="N179" s="6">
        <f t="shared" si="43"/>
        <v>-1503.4588673113535</v>
      </c>
      <c r="O179" s="7">
        <f t="shared" si="44"/>
        <v>6.4720764443175733</v>
      </c>
      <c r="P179" s="7">
        <f t="shared" si="45"/>
        <v>7.0763884311309031</v>
      </c>
      <c r="Q179" s="7">
        <f t="shared" si="46"/>
        <v>6.4431534319338466</v>
      </c>
      <c r="R179" s="3">
        <f t="shared" si="47"/>
        <v>6.1912986027109875</v>
      </c>
      <c r="S179" s="7">
        <f t="shared" si="48"/>
        <v>6.5661559636391189</v>
      </c>
      <c r="T179" s="7">
        <f t="shared" si="49"/>
        <v>6.8823445785847355</v>
      </c>
      <c r="U179" s="7">
        <f t="shared" si="50"/>
        <v>7.1586342426262775</v>
      </c>
      <c r="V179" s="4">
        <f t="shared" si="51"/>
        <v>7.2685221767423798</v>
      </c>
      <c r="X179" s="7">
        <f t="shared" si="52"/>
        <v>7.0411559636390848</v>
      </c>
      <c r="Y179" s="7">
        <f t="shared" si="53"/>
        <v>7.3573445785847014</v>
      </c>
      <c r="Z179" s="7">
        <f t="shared" si="54"/>
        <v>7.6336342426262433</v>
      </c>
      <c r="AA179" s="4">
        <f t="shared" si="55"/>
        <v>7.7435221767423457</v>
      </c>
      <c r="AC179" t="s">
        <v>6873</v>
      </c>
    </row>
    <row r="180" spans="1:29">
      <c r="A180" t="s">
        <v>5773</v>
      </c>
      <c r="B180">
        <v>-1504.42781947</v>
      </c>
      <c r="C180">
        <v>180.06800000000001</v>
      </c>
      <c r="D180">
        <v>171.49100000000001</v>
      </c>
      <c r="E180">
        <v>167.36099999999999</v>
      </c>
      <c r="F180" s="3">
        <f t="shared" si="38"/>
        <v>5.8745117605211634</v>
      </c>
      <c r="G180" s="4">
        <f t="shared" si="39"/>
        <v>5.7164638815916078</v>
      </c>
      <c r="H180" s="4">
        <f t="shared" si="40"/>
        <v>5.9344638815915687</v>
      </c>
      <c r="I180">
        <v>-1501.4560792367199</v>
      </c>
      <c r="J180">
        <v>-1502.7738555092301</v>
      </c>
      <c r="K180">
        <v>-1503.16706963652</v>
      </c>
      <c r="L180">
        <f t="shared" si="41"/>
        <v>-1503.3837976696491</v>
      </c>
      <c r="M180">
        <f t="shared" si="42"/>
        <v>-1503.4398685974581</v>
      </c>
      <c r="N180" s="6">
        <f t="shared" si="43"/>
        <v>-1503.4621695346548</v>
      </c>
      <c r="O180" s="7">
        <f t="shared" si="44"/>
        <v>4.7490824393220477</v>
      </c>
      <c r="P180" s="7">
        <f t="shared" si="45"/>
        <v>5.0483124393805712</v>
      </c>
      <c r="Q180" s="7">
        <f t="shared" si="46"/>
        <v>4.3835258621056781</v>
      </c>
      <c r="R180" s="3">
        <f t="shared" si="47"/>
        <v>4.1191221100479591</v>
      </c>
      <c r="S180" s="7">
        <f t="shared" si="48"/>
        <v>4.3201619586436095</v>
      </c>
      <c r="T180" s="7">
        <f t="shared" si="49"/>
        <v>4.3312685868343976</v>
      </c>
      <c r="U180" s="7">
        <f t="shared" si="50"/>
        <v>4.5760066727981155</v>
      </c>
      <c r="V180" s="4">
        <f t="shared" si="51"/>
        <v>4.6733456840793508</v>
      </c>
      <c r="X180" s="7">
        <f t="shared" si="52"/>
        <v>4.538161958643542</v>
      </c>
      <c r="Y180" s="7">
        <f t="shared" si="53"/>
        <v>4.5492685868343585</v>
      </c>
      <c r="Z180" s="7">
        <f t="shared" si="54"/>
        <v>4.7940066727980764</v>
      </c>
      <c r="AA180" s="4">
        <f t="shared" si="55"/>
        <v>4.8913456840793117</v>
      </c>
      <c r="AC180" t="s">
        <v>6874</v>
      </c>
    </row>
    <row r="181" spans="1:29">
      <c r="A181" t="s">
        <v>5774</v>
      </c>
      <c r="B181">
        <v>-1504.42781317</v>
      </c>
      <c r="C181">
        <v>180.143</v>
      </c>
      <c r="D181">
        <v>171.56200000000001</v>
      </c>
      <c r="E181">
        <v>167.43</v>
      </c>
      <c r="F181" s="3">
        <f t="shared" si="38"/>
        <v>5.8784650703683168</v>
      </c>
      <c r="G181" s="4">
        <f t="shared" si="39"/>
        <v>5.7954171914387587</v>
      </c>
      <c r="H181" s="4">
        <f t="shared" si="40"/>
        <v>6.0074171914387477</v>
      </c>
      <c r="I181">
        <v>-1501.45457312141</v>
      </c>
      <c r="J181">
        <v>-1502.77148438477</v>
      </c>
      <c r="K181">
        <v>-1503.1643547830099</v>
      </c>
      <c r="L181">
        <f t="shared" si="41"/>
        <v>-1503.3810261695253</v>
      </c>
      <c r="M181">
        <f t="shared" si="42"/>
        <v>-1503.4369152760976</v>
      </c>
      <c r="N181" s="6">
        <f t="shared" si="43"/>
        <v>-1503.4591438980301</v>
      </c>
      <c r="O181" s="7">
        <f t="shared" si="44"/>
        <v>6.4526788079819379</v>
      </c>
      <c r="P181" s="7">
        <f t="shared" si="45"/>
        <v>6.787455096315834</v>
      </c>
      <c r="Q181" s="7">
        <f t="shared" si="46"/>
        <v>6.2367630724128817</v>
      </c>
      <c r="R181" s="3">
        <f t="shared" si="47"/>
        <v>6.0177378355765505</v>
      </c>
      <c r="S181" s="7">
        <f t="shared" si="48"/>
        <v>6.0987583273034716</v>
      </c>
      <c r="T181" s="7">
        <f t="shared" si="49"/>
        <v>6.1454112437696438</v>
      </c>
      <c r="U181" s="7">
        <f t="shared" si="50"/>
        <v>6.5042438831052891</v>
      </c>
      <c r="V181" s="4">
        <f t="shared" si="51"/>
        <v>6.6469614096079397</v>
      </c>
      <c r="X181" s="7">
        <f t="shared" si="52"/>
        <v>6.3107583273034606</v>
      </c>
      <c r="Y181" s="7">
        <f t="shared" si="53"/>
        <v>6.3574112437696328</v>
      </c>
      <c r="Z181" s="7">
        <f t="shared" si="54"/>
        <v>6.7162438831052782</v>
      </c>
      <c r="AA181" s="4">
        <f t="shared" si="55"/>
        <v>6.8589614096079288</v>
      </c>
      <c r="AC181" t="s">
        <v>6875</v>
      </c>
    </row>
    <row r="182" spans="1:29">
      <c r="A182" t="s">
        <v>5775</v>
      </c>
      <c r="B182">
        <v>-1504.4278041499999</v>
      </c>
      <c r="C182">
        <v>180.71199999999999</v>
      </c>
      <c r="D182">
        <v>172.35300000000001</v>
      </c>
      <c r="E182">
        <v>168.32400000000001</v>
      </c>
      <c r="F182" s="3">
        <f t="shared" si="38"/>
        <v>5.8841252061253533</v>
      </c>
      <c r="G182" s="4">
        <f t="shared" si="39"/>
        <v>6.3700773271957871</v>
      </c>
      <c r="H182" s="4">
        <f t="shared" si="40"/>
        <v>6.9070773271957933</v>
      </c>
      <c r="I182">
        <v>-1501.45405067551</v>
      </c>
      <c r="J182">
        <v>-1502.7717920078001</v>
      </c>
      <c r="K182">
        <v>-1503.1644744446601</v>
      </c>
      <c r="L182">
        <f t="shared" si="41"/>
        <v>-1503.3817179958887</v>
      </c>
      <c r="M182">
        <f t="shared" si="42"/>
        <v>-1503.4369045363569</v>
      </c>
      <c r="N182" s="6">
        <f t="shared" si="43"/>
        <v>-1503.4588537285883</v>
      </c>
      <c r="O182" s="7">
        <f t="shared" si="44"/>
        <v>6.3775899857207383</v>
      </c>
      <c r="P182" s="7">
        <f t="shared" si="45"/>
        <v>6.3533274809092157</v>
      </c>
      <c r="Q182" s="7">
        <f t="shared" si="46"/>
        <v>6.243502361713146</v>
      </c>
      <c r="R182" s="3">
        <f t="shared" si="47"/>
        <v>6.1998219168961315</v>
      </c>
      <c r="S182" s="7">
        <f t="shared" si="48"/>
        <v>6.5926695050422666</v>
      </c>
      <c r="T182" s="7">
        <f t="shared" si="49"/>
        <v>6.280283628363037</v>
      </c>
      <c r="U182" s="7">
        <f t="shared" si="50"/>
        <v>7.079983172405548</v>
      </c>
      <c r="V182" s="4">
        <f t="shared" si="51"/>
        <v>7.3980454909275011</v>
      </c>
      <c r="X182" s="7">
        <f t="shared" si="52"/>
        <v>7.1296695050422727</v>
      </c>
      <c r="Y182" s="7">
        <f t="shared" si="53"/>
        <v>6.8172836283630431</v>
      </c>
      <c r="Z182" s="7">
        <f t="shared" si="54"/>
        <v>7.6169831724055541</v>
      </c>
      <c r="AA182" s="4">
        <f t="shared" si="55"/>
        <v>7.9350454909275072</v>
      </c>
      <c r="AC182" t="s">
        <v>6876</v>
      </c>
    </row>
    <row r="183" spans="1:29">
      <c r="A183" t="s">
        <v>5776</v>
      </c>
      <c r="B183">
        <v>-1504.4277845900001</v>
      </c>
      <c r="C183">
        <v>180.42</v>
      </c>
      <c r="D183">
        <v>172.02199999999999</v>
      </c>
      <c r="E183">
        <v>167.971</v>
      </c>
      <c r="F183" s="3">
        <f t="shared" si="38"/>
        <v>5.8963992918373176</v>
      </c>
      <c r="G183" s="4">
        <f t="shared" si="39"/>
        <v>6.0903514129077507</v>
      </c>
      <c r="H183" s="4">
        <f t="shared" si="40"/>
        <v>6.5663514129077498</v>
      </c>
      <c r="I183">
        <v>-1501.4545770720899</v>
      </c>
      <c r="J183">
        <v>-1502.7729087144401</v>
      </c>
      <c r="K183">
        <v>-1503.1657201317701</v>
      </c>
      <c r="L183">
        <f t="shared" si="41"/>
        <v>-1503.3831079317563</v>
      </c>
      <c r="M183">
        <f t="shared" si="42"/>
        <v>-1503.438239705853</v>
      </c>
      <c r="N183" s="6">
        <f t="shared" si="43"/>
        <v>-1503.4601671160046</v>
      </c>
      <c r="O183" s="7">
        <f t="shared" si="44"/>
        <v>5.5959094901771431</v>
      </c>
      <c r="P183" s="7">
        <f t="shared" si="45"/>
        <v>5.4811295196218017</v>
      </c>
      <c r="Q183" s="7">
        <f t="shared" si="46"/>
        <v>5.4056708188080433</v>
      </c>
      <c r="R183" s="3">
        <f t="shared" si="47"/>
        <v>5.3756588359854449</v>
      </c>
      <c r="S183" s="7">
        <f t="shared" si="48"/>
        <v>5.5189890094986538</v>
      </c>
      <c r="T183" s="7">
        <f t="shared" si="49"/>
        <v>5.1160856670756232</v>
      </c>
      <c r="U183" s="7">
        <f t="shared" si="50"/>
        <v>5.9501516295004535</v>
      </c>
      <c r="V183" s="4">
        <f t="shared" si="51"/>
        <v>6.2818824100168058</v>
      </c>
      <c r="X183" s="7">
        <f t="shared" si="52"/>
        <v>5.9949890094986529</v>
      </c>
      <c r="Y183" s="7">
        <f t="shared" si="53"/>
        <v>5.5920856670756223</v>
      </c>
      <c r="Z183" s="7">
        <f t="shared" si="54"/>
        <v>6.4261516295004526</v>
      </c>
      <c r="AA183" s="4">
        <f t="shared" si="55"/>
        <v>6.7578824100168049</v>
      </c>
      <c r="AC183" t="s">
        <v>6877</v>
      </c>
    </row>
    <row r="184" spans="1:29">
      <c r="A184" t="s">
        <v>5777</v>
      </c>
      <c r="B184">
        <v>-1504.4277336600001</v>
      </c>
      <c r="C184">
        <v>178.67500000000001</v>
      </c>
      <c r="D184">
        <v>169.90299999999999</v>
      </c>
      <c r="E184">
        <v>165.68299999999999</v>
      </c>
      <c r="F184" s="3">
        <f t="shared" si="38"/>
        <v>5.9283583506993507</v>
      </c>
      <c r="G184" s="4">
        <f t="shared" si="39"/>
        <v>4.377310471769789</v>
      </c>
      <c r="H184" s="4">
        <f t="shared" si="40"/>
        <v>4.3103104717697533</v>
      </c>
      <c r="I184">
        <v>-1501.4557236609501</v>
      </c>
      <c r="J184">
        <v>-1502.77448804753</v>
      </c>
      <c r="K184">
        <v>-1503.1667021216699</v>
      </c>
      <c r="L184">
        <f t="shared" si="41"/>
        <v>-1503.3848875636043</v>
      </c>
      <c r="M184">
        <f t="shared" si="42"/>
        <v>-1503.4388072787972</v>
      </c>
      <c r="N184" s="6">
        <f t="shared" si="43"/>
        <v>-1503.4602526200667</v>
      </c>
      <c r="O184" s="7">
        <f t="shared" si="44"/>
        <v>4.9797014991136033</v>
      </c>
      <c r="P184" s="7">
        <f t="shared" si="45"/>
        <v>4.3643936285200713</v>
      </c>
      <c r="Q184" s="7">
        <f t="shared" si="46"/>
        <v>5.0495134043846868</v>
      </c>
      <c r="R184" s="3">
        <f t="shared" si="47"/>
        <v>5.3220042247296933</v>
      </c>
      <c r="S184" s="7">
        <f t="shared" si="48"/>
        <v>3.1577810184351449</v>
      </c>
      <c r="T184" s="7">
        <f t="shared" si="49"/>
        <v>2.2543497759739068</v>
      </c>
      <c r="U184" s="7">
        <f t="shared" si="50"/>
        <v>3.8489942150771128</v>
      </c>
      <c r="V184" s="4">
        <f t="shared" si="51"/>
        <v>4.483227798761078</v>
      </c>
      <c r="X184" s="7">
        <f t="shared" si="52"/>
        <v>3.0907810184351092</v>
      </c>
      <c r="Y184" s="7">
        <f t="shared" si="53"/>
        <v>2.1873497759738711</v>
      </c>
      <c r="Z184" s="7">
        <f t="shared" si="54"/>
        <v>3.7819942150770771</v>
      </c>
      <c r="AA184" s="4">
        <f t="shared" si="55"/>
        <v>4.4162277987610423</v>
      </c>
      <c r="AC184" t="s">
        <v>6878</v>
      </c>
    </row>
    <row r="185" spans="1:29">
      <c r="A185" t="s">
        <v>5778</v>
      </c>
      <c r="B185">
        <v>-1504.42773147</v>
      </c>
      <c r="C185">
        <v>178.74600000000001</v>
      </c>
      <c r="D185">
        <v>169.994</v>
      </c>
      <c r="E185">
        <v>165.78399999999999</v>
      </c>
      <c r="F185" s="3">
        <f t="shared" si="38"/>
        <v>5.9297325965244232</v>
      </c>
      <c r="G185" s="4">
        <f t="shared" si="39"/>
        <v>4.4496847175948631</v>
      </c>
      <c r="H185" s="4">
        <f t="shared" si="40"/>
        <v>4.4126847175948285</v>
      </c>
      <c r="I185">
        <v>-1501.4535818842801</v>
      </c>
      <c r="J185">
        <v>-1502.7734697777901</v>
      </c>
      <c r="K185">
        <v>-1503.1665426900099</v>
      </c>
      <c r="L185">
        <f t="shared" si="41"/>
        <v>-1503.384389317072</v>
      </c>
      <c r="M185">
        <f t="shared" si="42"/>
        <v>-1503.4392436806015</v>
      </c>
      <c r="N185" s="6">
        <f t="shared" si="43"/>
        <v>-1503.461060757005</v>
      </c>
      <c r="O185" s="7">
        <f t="shared" si="44"/>
        <v>5.0797463803611604</v>
      </c>
      <c r="P185" s="7">
        <f t="shared" si="45"/>
        <v>4.6770480608730045</v>
      </c>
      <c r="Q185" s="7">
        <f t="shared" si="46"/>
        <v>4.775667126346625</v>
      </c>
      <c r="R185" s="3">
        <f t="shared" si="47"/>
        <v>4.8148906186433296</v>
      </c>
      <c r="S185" s="7">
        <f t="shared" si="48"/>
        <v>3.3288258996826983</v>
      </c>
      <c r="T185" s="7">
        <f t="shared" si="49"/>
        <v>2.6380042083268336</v>
      </c>
      <c r="U185" s="7">
        <f t="shared" si="50"/>
        <v>3.6461479370390464</v>
      </c>
      <c r="V185" s="4">
        <f t="shared" si="51"/>
        <v>4.0471141926747123</v>
      </c>
      <c r="X185" s="7">
        <f t="shared" si="52"/>
        <v>3.2918258996826637</v>
      </c>
      <c r="Y185" s="7">
        <f t="shared" si="53"/>
        <v>2.601004208326799</v>
      </c>
      <c r="Z185" s="7">
        <f t="shared" si="54"/>
        <v>3.6091479370390118</v>
      </c>
      <c r="AA185" s="4">
        <f t="shared" si="55"/>
        <v>4.0101141926746777</v>
      </c>
      <c r="AC185" t="s">
        <v>6879</v>
      </c>
    </row>
    <row r="186" spans="1:29">
      <c r="A186" t="s">
        <v>5779</v>
      </c>
      <c r="B186">
        <v>-1504.4277140500001</v>
      </c>
      <c r="C186">
        <v>180.14699999999999</v>
      </c>
      <c r="D186">
        <v>171.66200000000001</v>
      </c>
      <c r="E186">
        <v>167.57300000000001</v>
      </c>
      <c r="F186" s="3">
        <f t="shared" si="38"/>
        <v>5.9406638119825441</v>
      </c>
      <c r="G186" s="4">
        <f t="shared" si="39"/>
        <v>5.861615933052974</v>
      </c>
      <c r="H186" s="4">
        <f t="shared" si="40"/>
        <v>6.2126159330529731</v>
      </c>
      <c r="I186">
        <v>-1501.45213790957</v>
      </c>
      <c r="J186">
        <v>-1502.77162635069</v>
      </c>
      <c r="K186">
        <v>-1503.1652092694801</v>
      </c>
      <c r="L186">
        <f t="shared" si="41"/>
        <v>-1503.3823610005797</v>
      </c>
      <c r="M186">
        <f t="shared" si="42"/>
        <v>-1503.438264085768</v>
      </c>
      <c r="N186" s="6">
        <f t="shared" si="43"/>
        <v>-1503.4604982673768</v>
      </c>
      <c r="O186" s="7">
        <f t="shared" si="44"/>
        <v>5.9164804303169172</v>
      </c>
      <c r="P186" s="7">
        <f t="shared" si="45"/>
        <v>5.9498359287444673</v>
      </c>
      <c r="Q186" s="7">
        <f t="shared" si="46"/>
        <v>5.3903721905515836</v>
      </c>
      <c r="R186" s="3">
        <f t="shared" si="47"/>
        <v>5.1678582040135268</v>
      </c>
      <c r="S186" s="7">
        <f t="shared" si="48"/>
        <v>5.5665599496384459</v>
      </c>
      <c r="T186" s="7">
        <f t="shared" si="49"/>
        <v>5.3117920761982873</v>
      </c>
      <c r="U186" s="7">
        <f t="shared" si="50"/>
        <v>5.6618530012439976</v>
      </c>
      <c r="V186" s="4">
        <f t="shared" si="51"/>
        <v>5.8010817780449031</v>
      </c>
      <c r="X186" s="7">
        <f t="shared" si="52"/>
        <v>5.917559949638445</v>
      </c>
      <c r="Y186" s="7">
        <f t="shared" si="53"/>
        <v>5.6627920761982864</v>
      </c>
      <c r="Z186" s="7">
        <f t="shared" si="54"/>
        <v>6.0128530012439967</v>
      </c>
      <c r="AA186" s="4">
        <f t="shared" si="55"/>
        <v>6.1520817780449022</v>
      </c>
      <c r="AC186" t="s">
        <v>6880</v>
      </c>
    </row>
    <row r="187" spans="1:29">
      <c r="A187" t="s">
        <v>5780</v>
      </c>
      <c r="B187">
        <v>-1504.4276933599999</v>
      </c>
      <c r="C187">
        <v>179.80199999999999</v>
      </c>
      <c r="D187">
        <v>171.25399999999999</v>
      </c>
      <c r="E187">
        <v>167.13900000000001</v>
      </c>
      <c r="F187" s="3">
        <f t="shared" si="38"/>
        <v>5.9536469836353163</v>
      </c>
      <c r="G187" s="4">
        <f t="shared" si="39"/>
        <v>5.5295991047057385</v>
      </c>
      <c r="H187" s="4">
        <f t="shared" si="40"/>
        <v>5.7915991047057389</v>
      </c>
      <c r="I187">
        <v>-1501.45409821155</v>
      </c>
      <c r="J187">
        <v>-1502.7714744828199</v>
      </c>
      <c r="K187">
        <v>-1503.1637562405999</v>
      </c>
      <c r="L187">
        <f t="shared" si="41"/>
        <v>-1503.3812314998079</v>
      </c>
      <c r="M187">
        <f t="shared" si="42"/>
        <v>-1503.4359083543986</v>
      </c>
      <c r="N187" s="6">
        <f t="shared" si="43"/>
        <v>-1503.4576548306563</v>
      </c>
      <c r="O187" s="7">
        <f t="shared" si="44"/>
        <v>6.8282698564029447</v>
      </c>
      <c r="P187" s="7">
        <f t="shared" si="45"/>
        <v>6.6586083933484943</v>
      </c>
      <c r="Q187" s="7">
        <f t="shared" si="46"/>
        <v>6.8686160042570128</v>
      </c>
      <c r="R187" s="3">
        <f t="shared" si="47"/>
        <v>6.9521417587561425</v>
      </c>
      <c r="S187" s="7">
        <f t="shared" si="48"/>
        <v>6.1333493757244639</v>
      </c>
      <c r="T187" s="7">
        <f t="shared" si="49"/>
        <v>5.6755645408022986</v>
      </c>
      <c r="U187" s="7">
        <f t="shared" si="50"/>
        <v>6.7950968149494315</v>
      </c>
      <c r="V187" s="4">
        <f t="shared" si="51"/>
        <v>7.240365332787519</v>
      </c>
      <c r="X187" s="7">
        <f t="shared" si="52"/>
        <v>6.3953493757244644</v>
      </c>
      <c r="Y187" s="7">
        <f t="shared" si="53"/>
        <v>5.937564540802299</v>
      </c>
      <c r="Z187" s="7">
        <f t="shared" si="54"/>
        <v>7.057096814949432</v>
      </c>
      <c r="AA187" s="4">
        <f t="shared" si="55"/>
        <v>7.5023653327875195</v>
      </c>
      <c r="AC187" t="s">
        <v>6881</v>
      </c>
    </row>
    <row r="188" spans="1:29">
      <c r="A188" t="s">
        <v>5781</v>
      </c>
      <c r="B188">
        <v>-1504.4276916900001</v>
      </c>
      <c r="C188">
        <v>180.124</v>
      </c>
      <c r="D188">
        <v>171.62799999999999</v>
      </c>
      <c r="E188">
        <v>167.53399999999999</v>
      </c>
      <c r="F188" s="3">
        <f t="shared" si="38"/>
        <v>5.9546949244042162</v>
      </c>
      <c r="G188" s="4">
        <f t="shared" si="39"/>
        <v>5.8526470454746402</v>
      </c>
      <c r="H188" s="4">
        <f t="shared" si="40"/>
        <v>6.1876470454746197</v>
      </c>
      <c r="I188">
        <v>-1501.4558753440699</v>
      </c>
      <c r="J188">
        <v>-1502.7719983991899</v>
      </c>
      <c r="K188">
        <v>-1503.1645127500899</v>
      </c>
      <c r="L188">
        <f t="shared" si="41"/>
        <v>-1503.3811753561311</v>
      </c>
      <c r="M188">
        <f t="shared" si="42"/>
        <v>-1503.4368262293049</v>
      </c>
      <c r="N188" s="6">
        <f t="shared" si="43"/>
        <v>-1503.4589600993172</v>
      </c>
      <c r="O188" s="7">
        <f t="shared" si="44"/>
        <v>6.3535529646037077</v>
      </c>
      <c r="P188" s="7">
        <f t="shared" si="45"/>
        <v>6.6938390839238595</v>
      </c>
      <c r="Q188" s="7">
        <f t="shared" si="46"/>
        <v>6.2926407807824782</v>
      </c>
      <c r="R188" s="3">
        <f t="shared" si="47"/>
        <v>6.1330732740068967</v>
      </c>
      <c r="S188" s="7">
        <f t="shared" si="48"/>
        <v>5.9806324839252341</v>
      </c>
      <c r="T188" s="7">
        <f t="shared" si="49"/>
        <v>6.032795231377662</v>
      </c>
      <c r="U188" s="7">
        <f t="shared" si="50"/>
        <v>6.541121591474905</v>
      </c>
      <c r="V188" s="4">
        <f t="shared" si="51"/>
        <v>6.743296848038284</v>
      </c>
      <c r="X188" s="7">
        <f t="shared" si="52"/>
        <v>6.3156324839252136</v>
      </c>
      <c r="Y188" s="7">
        <f t="shared" si="53"/>
        <v>6.3677952313776416</v>
      </c>
      <c r="Z188" s="7">
        <f t="shared" si="54"/>
        <v>6.8761215914748561</v>
      </c>
      <c r="AA188" s="4">
        <f t="shared" si="55"/>
        <v>7.0782968480382635</v>
      </c>
      <c r="AC188" t="s">
        <v>6882</v>
      </c>
    </row>
    <row r="189" spans="1:29">
      <c r="A189" t="s">
        <v>5782</v>
      </c>
      <c r="B189">
        <v>-1504.4276637</v>
      </c>
      <c r="C189">
        <v>179.40199999999999</v>
      </c>
      <c r="D189">
        <v>170.77600000000001</v>
      </c>
      <c r="E189">
        <v>166.62200000000001</v>
      </c>
      <c r="F189" s="3">
        <f t="shared" si="38"/>
        <v>5.9722589153312171</v>
      </c>
      <c r="G189" s="4">
        <f t="shared" si="39"/>
        <v>5.1482110364016478</v>
      </c>
      <c r="H189" s="4">
        <f t="shared" si="40"/>
        <v>5.293211036401658</v>
      </c>
      <c r="I189">
        <v>-1501.4537505332701</v>
      </c>
      <c r="J189">
        <v>-1502.7742131729201</v>
      </c>
      <c r="K189">
        <v>-1503.16673459146</v>
      </c>
      <c r="L189">
        <f t="shared" si="41"/>
        <v>-1503.385398737558</v>
      </c>
      <c r="M189">
        <f t="shared" si="42"/>
        <v>-1503.4390529739701</v>
      </c>
      <c r="N189" s="6">
        <f t="shared" si="43"/>
        <v>-1503.4603927270882</v>
      </c>
      <c r="O189" s="7">
        <f t="shared" si="44"/>
        <v>4.9593263973722053</v>
      </c>
      <c r="P189" s="7">
        <f t="shared" si="45"/>
        <v>4.0436271163690432</v>
      </c>
      <c r="Q189" s="7">
        <f t="shared" si="46"/>
        <v>4.8953373492812196</v>
      </c>
      <c r="R189" s="3">
        <f t="shared" si="47"/>
        <v>5.2340857377344729</v>
      </c>
      <c r="S189" s="7">
        <f t="shared" si="48"/>
        <v>3.8644059166937268</v>
      </c>
      <c r="T189" s="7">
        <f t="shared" si="49"/>
        <v>2.6605832638228435</v>
      </c>
      <c r="U189" s="7">
        <f t="shared" si="50"/>
        <v>4.4218181599736113</v>
      </c>
      <c r="V189" s="4">
        <f t="shared" si="51"/>
        <v>5.1223093117658323</v>
      </c>
      <c r="X189" s="7">
        <f t="shared" si="52"/>
        <v>4.009405916693737</v>
      </c>
      <c r="Y189" s="7">
        <f t="shared" si="53"/>
        <v>2.8055832638228537</v>
      </c>
      <c r="Z189" s="7">
        <f t="shared" si="54"/>
        <v>4.5668181599736215</v>
      </c>
      <c r="AA189" s="4">
        <f t="shared" si="55"/>
        <v>5.2673093117658425</v>
      </c>
      <c r="AC189" t="s">
        <v>6883</v>
      </c>
    </row>
    <row r="190" spans="1:29">
      <c r="A190" t="s">
        <v>5783</v>
      </c>
      <c r="B190">
        <v>-1504.4276629000001</v>
      </c>
      <c r="C190">
        <v>180.79499999999999</v>
      </c>
      <c r="D190">
        <v>172.40100000000001</v>
      </c>
      <c r="E190">
        <v>168.35300000000001</v>
      </c>
      <c r="F190" s="3">
        <f t="shared" si="38"/>
        <v>5.9727609229014131</v>
      </c>
      <c r="G190" s="4">
        <f t="shared" si="39"/>
        <v>6.5417130439718392</v>
      </c>
      <c r="H190" s="4">
        <f t="shared" si="40"/>
        <v>7.0247130439718433</v>
      </c>
      <c r="I190">
        <v>-1501.45610586615</v>
      </c>
      <c r="J190">
        <v>-1502.7728804881899</v>
      </c>
      <c r="K190">
        <v>-1503.1655171699199</v>
      </c>
      <c r="L190">
        <f t="shared" si="41"/>
        <v>-1503.382359027534</v>
      </c>
      <c r="M190">
        <f t="shared" si="42"/>
        <v>-1503.4379155182205</v>
      </c>
      <c r="N190" s="6">
        <f t="shared" si="43"/>
        <v>-1503.4600118497433</v>
      </c>
      <c r="O190" s="7">
        <f t="shared" si="44"/>
        <v>5.7232699792924882</v>
      </c>
      <c r="P190" s="7">
        <f t="shared" si="45"/>
        <v>5.9510740336998031</v>
      </c>
      <c r="Q190" s="7">
        <f t="shared" si="46"/>
        <v>5.6091016379757859</v>
      </c>
      <c r="R190" s="3">
        <f t="shared" si="47"/>
        <v>5.4730898900088381</v>
      </c>
      <c r="S190" s="7">
        <f t="shared" si="48"/>
        <v>6.0213494986140006</v>
      </c>
      <c r="T190" s="7">
        <f t="shared" si="49"/>
        <v>5.9610301811536033</v>
      </c>
      <c r="U190" s="7">
        <f t="shared" si="50"/>
        <v>6.5285824486682031</v>
      </c>
      <c r="V190" s="4">
        <f t="shared" si="51"/>
        <v>6.7543134640401945</v>
      </c>
      <c r="X190" s="7">
        <f t="shared" si="52"/>
        <v>6.5043494986140047</v>
      </c>
      <c r="Y190" s="7">
        <f t="shared" si="53"/>
        <v>6.4440301811536074</v>
      </c>
      <c r="Z190" s="7">
        <f t="shared" si="54"/>
        <v>7.0115824486682072</v>
      </c>
      <c r="AA190" s="4">
        <f t="shared" si="55"/>
        <v>7.2373134640401986</v>
      </c>
      <c r="AC190" t="s">
        <v>6884</v>
      </c>
    </row>
    <row r="191" spans="1:29">
      <c r="A191" t="s">
        <v>5784</v>
      </c>
      <c r="B191">
        <v>-1504.4276474999999</v>
      </c>
      <c r="C191">
        <v>178.95400000000001</v>
      </c>
      <c r="D191">
        <v>170.262</v>
      </c>
      <c r="E191">
        <v>166.07599999999999</v>
      </c>
      <c r="F191" s="3">
        <f t="shared" si="38"/>
        <v>5.9824245693054268</v>
      </c>
      <c r="G191" s="4">
        <f t="shared" si="39"/>
        <v>4.710376690375881</v>
      </c>
      <c r="H191" s="4">
        <f t="shared" si="40"/>
        <v>4.7573766903758496</v>
      </c>
      <c r="I191">
        <v>-1501.45652047058</v>
      </c>
      <c r="J191">
        <v>-1502.77448725459</v>
      </c>
      <c r="K191">
        <v>-1503.16636131581</v>
      </c>
      <c r="L191">
        <f t="shared" si="41"/>
        <v>-1503.3845175946174</v>
      </c>
      <c r="M191">
        <f t="shared" si="42"/>
        <v>-1503.4382305832148</v>
      </c>
      <c r="N191" s="6">
        <f t="shared" si="43"/>
        <v>-1503.4595937036797</v>
      </c>
      <c r="O191" s="7">
        <f t="shared" si="44"/>
        <v>5.1935604138426834</v>
      </c>
      <c r="P191" s="7">
        <f t="shared" si="45"/>
        <v>4.5965526824977454</v>
      </c>
      <c r="Q191" s="7">
        <f t="shared" si="46"/>
        <v>5.4113953609282577</v>
      </c>
      <c r="R191" s="3">
        <f t="shared" si="47"/>
        <v>5.7354805172843468</v>
      </c>
      <c r="S191" s="7">
        <f t="shared" si="48"/>
        <v>3.6506399331642285</v>
      </c>
      <c r="T191" s="7">
        <f t="shared" si="49"/>
        <v>2.7655088299515853</v>
      </c>
      <c r="U191" s="7">
        <f t="shared" si="50"/>
        <v>4.4898761716206934</v>
      </c>
      <c r="V191" s="4">
        <f t="shared" si="51"/>
        <v>5.1757040913157368</v>
      </c>
      <c r="X191" s="7">
        <f t="shared" si="52"/>
        <v>3.6976399331641971</v>
      </c>
      <c r="Y191" s="7">
        <f t="shared" si="53"/>
        <v>2.8125088299515539</v>
      </c>
      <c r="Z191" s="7">
        <f t="shared" si="54"/>
        <v>4.536876171620662</v>
      </c>
      <c r="AA191" s="4">
        <f t="shared" si="55"/>
        <v>5.2227040913157055</v>
      </c>
      <c r="AC191" t="s">
        <v>6885</v>
      </c>
    </row>
    <row r="192" spans="1:29">
      <c r="A192" t="s">
        <v>5785</v>
      </c>
      <c r="B192">
        <v>-1504.42764747</v>
      </c>
      <c r="C192">
        <v>179.971</v>
      </c>
      <c r="D192">
        <v>171.53</v>
      </c>
      <c r="E192">
        <v>167.46299999999999</v>
      </c>
      <c r="F192" s="3">
        <f t="shared" si="38"/>
        <v>5.9824433945340205</v>
      </c>
      <c r="G192" s="4">
        <f t="shared" si="39"/>
        <v>5.7273955156044565</v>
      </c>
      <c r="H192" s="4">
        <f t="shared" si="40"/>
        <v>6.1443955156044296</v>
      </c>
      <c r="I192">
        <v>-1501.4503955750699</v>
      </c>
      <c r="J192">
        <v>-1502.77037150969</v>
      </c>
      <c r="K192">
        <v>-1503.16455623001</v>
      </c>
      <c r="L192">
        <f t="shared" si="41"/>
        <v>-1503.3813317994284</v>
      </c>
      <c r="M192">
        <f t="shared" si="42"/>
        <v>-1503.4380285563027</v>
      </c>
      <c r="N192" s="6">
        <f t="shared" si="43"/>
        <v>-1503.4605784027865</v>
      </c>
      <c r="O192" s="7">
        <f t="shared" si="44"/>
        <v>6.3262689016672899</v>
      </c>
      <c r="P192" s="7">
        <f t="shared" si="45"/>
        <v>6.5956694286390745</v>
      </c>
      <c r="Q192" s="7">
        <f t="shared" si="46"/>
        <v>5.53816916753944</v>
      </c>
      <c r="R192" s="3">
        <f t="shared" si="47"/>
        <v>5.1175724731470869</v>
      </c>
      <c r="S192" s="7">
        <f t="shared" si="48"/>
        <v>5.8003484209888256</v>
      </c>
      <c r="T192" s="7">
        <f t="shared" si="49"/>
        <v>5.7816255760928925</v>
      </c>
      <c r="U192" s="7">
        <f t="shared" si="50"/>
        <v>5.6336499782318583</v>
      </c>
      <c r="V192" s="4">
        <f t="shared" si="51"/>
        <v>5.5747960471784666</v>
      </c>
      <c r="X192" s="7">
        <f t="shared" si="52"/>
        <v>6.2173484209887988</v>
      </c>
      <c r="Y192" s="7">
        <f t="shared" si="53"/>
        <v>6.1986255760928657</v>
      </c>
      <c r="Z192" s="7">
        <f t="shared" si="54"/>
        <v>6.0506499782318315</v>
      </c>
      <c r="AA192" s="4">
        <f t="shared" si="55"/>
        <v>5.9917960471784397</v>
      </c>
      <c r="AC192" t="s">
        <v>6886</v>
      </c>
    </row>
    <row r="193" spans="1:29">
      <c r="A193" t="s">
        <v>5786</v>
      </c>
      <c r="B193">
        <v>-1504.4276424100001</v>
      </c>
      <c r="C193">
        <v>178.184</v>
      </c>
      <c r="D193">
        <v>169.393</v>
      </c>
      <c r="E193">
        <v>165.16399999999999</v>
      </c>
      <c r="F193" s="3">
        <f t="shared" si="38"/>
        <v>5.9856185925546272</v>
      </c>
      <c r="G193" s="4">
        <f t="shared" si="39"/>
        <v>3.9435707136250642</v>
      </c>
      <c r="H193" s="4">
        <f t="shared" si="40"/>
        <v>3.8485707136250369</v>
      </c>
      <c r="I193">
        <v>-1501.45315615748</v>
      </c>
      <c r="J193">
        <v>-1502.7732580642401</v>
      </c>
      <c r="K193">
        <v>-1503.16610519035</v>
      </c>
      <c r="L193">
        <f t="shared" si="41"/>
        <v>-1503.3842766610833</v>
      </c>
      <c r="M193">
        <f t="shared" si="42"/>
        <v>-1503.4386495380033</v>
      </c>
      <c r="N193" s="6">
        <f t="shared" si="43"/>
        <v>-1503.4602751140515</v>
      </c>
      <c r="O193" s="7">
        <f t="shared" si="44"/>
        <v>5.3542815732190956</v>
      </c>
      <c r="P193" s="7">
        <f t="shared" si="45"/>
        <v>4.7477407640060134</v>
      </c>
      <c r="Q193" s="7">
        <f t="shared" si="46"/>
        <v>5.1484972510558595</v>
      </c>
      <c r="R193" s="3">
        <f t="shared" si="47"/>
        <v>5.3078890356276958</v>
      </c>
      <c r="S193" s="7">
        <f t="shared" si="48"/>
        <v>3.041361092540626</v>
      </c>
      <c r="T193" s="7">
        <f t="shared" si="49"/>
        <v>2.1466969114598271</v>
      </c>
      <c r="U193" s="7">
        <f t="shared" si="50"/>
        <v>3.4569780617482877</v>
      </c>
      <c r="V193" s="4">
        <f t="shared" si="51"/>
        <v>3.978112609659064</v>
      </c>
      <c r="X193" s="7">
        <f t="shared" si="52"/>
        <v>2.9463610925405987</v>
      </c>
      <c r="Y193" s="7">
        <f t="shared" si="53"/>
        <v>2.0516969114597998</v>
      </c>
      <c r="Z193" s="7">
        <f t="shared" si="54"/>
        <v>3.3619780617482604</v>
      </c>
      <c r="AA193" s="4">
        <f t="shared" si="55"/>
        <v>3.8831126096590367</v>
      </c>
      <c r="AC193" t="s">
        <v>6887</v>
      </c>
    </row>
    <row r="194" spans="1:29">
      <c r="A194" t="s">
        <v>5787</v>
      </c>
      <c r="B194">
        <v>-1504.4276253099999</v>
      </c>
      <c r="C194">
        <v>178.71899999999999</v>
      </c>
      <c r="D194">
        <v>169.90899999999999</v>
      </c>
      <c r="E194">
        <v>165.672</v>
      </c>
      <c r="F194" s="3">
        <f t="shared" si="38"/>
        <v>5.9963490050988124</v>
      </c>
      <c r="G194" s="4">
        <f t="shared" si="39"/>
        <v>4.4893011261692379</v>
      </c>
      <c r="H194" s="4">
        <f t="shared" si="40"/>
        <v>4.3673011261692238</v>
      </c>
    </row>
    <row r="195" spans="1:29">
      <c r="A195" t="s">
        <v>5788</v>
      </c>
      <c r="B195">
        <v>-1504.42760759</v>
      </c>
      <c r="C195">
        <v>180.654</v>
      </c>
      <c r="D195">
        <v>172.31899999999999</v>
      </c>
      <c r="E195">
        <v>168.29900000000001</v>
      </c>
      <c r="F195" s="3">
        <f t="shared" si="38"/>
        <v>6.0074684734135921</v>
      </c>
      <c r="G195" s="4">
        <f t="shared" si="39"/>
        <v>6.4354205944840146</v>
      </c>
      <c r="H195" s="4">
        <f t="shared" si="40"/>
        <v>7.0054205944840362</v>
      </c>
    </row>
    <row r="196" spans="1:29">
      <c r="A196" t="s">
        <v>5789</v>
      </c>
      <c r="B196">
        <v>-1504.4275978799999</v>
      </c>
      <c r="C196">
        <v>180.12799999999999</v>
      </c>
      <c r="D196">
        <v>171.60599999999999</v>
      </c>
      <c r="E196">
        <v>167.499</v>
      </c>
      <c r="F196" s="3">
        <f t="shared" si="38"/>
        <v>6.013561590712408</v>
      </c>
      <c r="G196" s="4">
        <f t="shared" si="39"/>
        <v>5.915513711782836</v>
      </c>
      <c r="H196" s="4">
        <f t="shared" si="40"/>
        <v>6.2115137117828283</v>
      </c>
    </row>
    <row r="197" spans="1:29">
      <c r="A197" t="s">
        <v>5790</v>
      </c>
      <c r="B197">
        <v>-1504.4275931100001</v>
      </c>
      <c r="C197">
        <v>179.745</v>
      </c>
      <c r="D197">
        <v>171.15600000000001</v>
      </c>
      <c r="E197">
        <v>167.02099999999999</v>
      </c>
      <c r="F197" s="3">
        <f t="shared" si="38"/>
        <v>6.016554810904994</v>
      </c>
      <c r="G197" s="4">
        <f t="shared" si="39"/>
        <v>5.5355069319754477</v>
      </c>
      <c r="H197" s="4">
        <f t="shared" si="40"/>
        <v>5.7365069319754127</v>
      </c>
    </row>
    <row r="198" spans="1:29">
      <c r="A198" t="s">
        <v>5791</v>
      </c>
      <c r="B198">
        <v>-1504.4275723600001</v>
      </c>
      <c r="C198">
        <v>179.608</v>
      </c>
      <c r="D198">
        <v>171.018</v>
      </c>
      <c r="E198">
        <v>166.87899999999999</v>
      </c>
      <c r="F198" s="3">
        <f t="shared" si="38"/>
        <v>6.0295756330149546</v>
      </c>
      <c r="G198" s="4">
        <f t="shared" si="39"/>
        <v>5.4115277540853981</v>
      </c>
      <c r="H198" s="4">
        <f t="shared" si="40"/>
        <v>5.6075277540853676</v>
      </c>
    </row>
    <row r="199" spans="1:29">
      <c r="A199" t="s">
        <v>5792</v>
      </c>
      <c r="B199">
        <v>-1504.42755504</v>
      </c>
      <c r="C199">
        <v>178.86</v>
      </c>
      <c r="D199">
        <v>170.15299999999999</v>
      </c>
      <c r="E199">
        <v>165.959</v>
      </c>
      <c r="F199" s="3">
        <f t="shared" ref="F199:F262" si="56">(B199-$B$6)*$P$3</f>
        <v>6.0404440976159757</v>
      </c>
      <c r="G199" s="4">
        <f t="shared" ref="G199:G262" si="57">F199-$F$11+C199-$C$11</f>
        <v>4.6743962186864394</v>
      </c>
      <c r="H199" s="4">
        <f t="shared" ref="H199:H262" si="58">F199-$F$11+E199-$E$11</f>
        <v>4.6983962186864119</v>
      </c>
    </row>
    <row r="200" spans="1:29">
      <c r="A200" t="s">
        <v>5793</v>
      </c>
      <c r="B200">
        <v>-1504.42753823</v>
      </c>
      <c r="C200">
        <v>178.577</v>
      </c>
      <c r="D200">
        <v>169.767</v>
      </c>
      <c r="E200">
        <v>165.52699999999999</v>
      </c>
      <c r="F200" s="3">
        <f t="shared" si="56"/>
        <v>6.050992532332141</v>
      </c>
      <c r="G200" s="4">
        <f t="shared" si="57"/>
        <v>4.4019446534025803</v>
      </c>
      <c r="H200" s="4">
        <f t="shared" si="58"/>
        <v>4.2769446534025519</v>
      </c>
    </row>
    <row r="201" spans="1:29">
      <c r="A201" t="s">
        <v>5794</v>
      </c>
      <c r="B201">
        <v>-1504.4275285599999</v>
      </c>
      <c r="C201">
        <v>179.85900000000001</v>
      </c>
      <c r="D201">
        <v>171.29300000000001</v>
      </c>
      <c r="E201">
        <v>167.16800000000001</v>
      </c>
      <c r="F201" s="3">
        <f t="shared" si="56"/>
        <v>6.0570605492310445</v>
      </c>
      <c r="G201" s="4">
        <f t="shared" si="57"/>
        <v>5.6900126703014848</v>
      </c>
      <c r="H201" s="4">
        <f t="shared" si="58"/>
        <v>5.9240126703014653</v>
      </c>
    </row>
    <row r="202" spans="1:29">
      <c r="A202" t="s">
        <v>5795</v>
      </c>
      <c r="B202">
        <v>-1504.4275057699999</v>
      </c>
      <c r="C202">
        <v>180.024</v>
      </c>
      <c r="D202">
        <v>171.45400000000001</v>
      </c>
      <c r="E202">
        <v>167.33</v>
      </c>
      <c r="F202" s="3">
        <f t="shared" si="56"/>
        <v>6.0713614907377487</v>
      </c>
      <c r="G202" s="4">
        <f t="shared" si="57"/>
        <v>5.8693136118081952</v>
      </c>
      <c r="H202" s="4">
        <f t="shared" si="58"/>
        <v>6.1003136118081898</v>
      </c>
    </row>
    <row r="203" spans="1:29">
      <c r="A203" t="s">
        <v>5796</v>
      </c>
      <c r="B203">
        <v>-1504.42748299</v>
      </c>
      <c r="C203">
        <v>179.23099999999999</v>
      </c>
      <c r="D203">
        <v>170.52500000000001</v>
      </c>
      <c r="E203">
        <v>166.33799999999999</v>
      </c>
      <c r="F203" s="3">
        <f t="shared" si="56"/>
        <v>6.0856561570731342</v>
      </c>
      <c r="G203" s="4">
        <f t="shared" si="57"/>
        <v>5.0906082781435771</v>
      </c>
      <c r="H203" s="4">
        <f t="shared" si="58"/>
        <v>5.1226082781435593</v>
      </c>
    </row>
    <row r="204" spans="1:29">
      <c r="A204" t="s">
        <v>5797</v>
      </c>
      <c r="B204">
        <v>-1504.4274661500001</v>
      </c>
      <c r="C204">
        <v>180.91200000000001</v>
      </c>
      <c r="D204">
        <v>172.58799999999999</v>
      </c>
      <c r="E204">
        <v>168.57400000000001</v>
      </c>
      <c r="F204" s="3">
        <f t="shared" si="56"/>
        <v>6.0962234170178942</v>
      </c>
      <c r="G204" s="4">
        <f t="shared" si="57"/>
        <v>6.7821755380883531</v>
      </c>
      <c r="H204" s="4">
        <f t="shared" si="58"/>
        <v>7.3691755380883421</v>
      </c>
    </row>
    <row r="205" spans="1:29">
      <c r="A205" t="s">
        <v>5798</v>
      </c>
      <c r="B205">
        <v>-1504.4274657200001</v>
      </c>
      <c r="C205">
        <v>179.273</v>
      </c>
      <c r="D205">
        <v>170.62700000000001</v>
      </c>
      <c r="E205">
        <v>166.46799999999999</v>
      </c>
      <c r="F205" s="3">
        <f t="shared" si="56"/>
        <v>6.0964932461029262</v>
      </c>
      <c r="G205" s="4">
        <f t="shared" si="57"/>
        <v>5.1434453671733706</v>
      </c>
      <c r="H205" s="4">
        <f t="shared" si="58"/>
        <v>5.2634453671733468</v>
      </c>
    </row>
    <row r="206" spans="1:29">
      <c r="A206" t="s">
        <v>5799</v>
      </c>
      <c r="B206">
        <v>-1504.4274579099999</v>
      </c>
      <c r="C206">
        <v>179.173</v>
      </c>
      <c r="D206">
        <v>170.53899999999999</v>
      </c>
      <c r="E206">
        <v>166.38499999999999</v>
      </c>
      <c r="F206" s="3">
        <f t="shared" si="56"/>
        <v>6.1013940954046895</v>
      </c>
      <c r="G206" s="4">
        <f t="shared" si="57"/>
        <v>5.0483462164751245</v>
      </c>
      <c r="H206" s="4">
        <f t="shared" si="58"/>
        <v>5.1853462164750965</v>
      </c>
    </row>
    <row r="207" spans="1:29">
      <c r="A207" t="s">
        <v>5800</v>
      </c>
      <c r="B207">
        <v>-1504.4274418099999</v>
      </c>
      <c r="C207">
        <v>180.28899999999999</v>
      </c>
      <c r="D207">
        <v>171.626</v>
      </c>
      <c r="E207">
        <v>167.45699999999999</v>
      </c>
      <c r="F207" s="3">
        <f t="shared" si="56"/>
        <v>6.1114969983791196</v>
      </c>
      <c r="G207" s="4">
        <f t="shared" si="57"/>
        <v>6.1744491194495481</v>
      </c>
      <c r="H207" s="4">
        <f t="shared" si="58"/>
        <v>6.2674491194495374</v>
      </c>
    </row>
    <row r="208" spans="1:29">
      <c r="A208" t="s">
        <v>5801</v>
      </c>
      <c r="B208">
        <v>-1504.42743662</v>
      </c>
      <c r="C208">
        <v>178.7</v>
      </c>
      <c r="D208">
        <v>169.989</v>
      </c>
      <c r="E208">
        <v>165.79400000000001</v>
      </c>
      <c r="F208" s="3">
        <f t="shared" si="56"/>
        <v>6.1147537726280996</v>
      </c>
      <c r="G208" s="4">
        <f t="shared" si="57"/>
        <v>4.588705893698517</v>
      </c>
      <c r="H208" s="4">
        <f t="shared" si="58"/>
        <v>4.6077058936985225</v>
      </c>
    </row>
    <row r="209" spans="1:8">
      <c r="A209" t="s">
        <v>5802</v>
      </c>
      <c r="B209">
        <v>-1504.4274215800001</v>
      </c>
      <c r="C209">
        <v>179.86699999999999</v>
      </c>
      <c r="D209">
        <v>171.34899999999999</v>
      </c>
      <c r="E209">
        <v>167.24600000000001</v>
      </c>
      <c r="F209" s="3">
        <f t="shared" si="56"/>
        <v>6.1241915154329076</v>
      </c>
      <c r="G209" s="4">
        <f t="shared" si="57"/>
        <v>5.7651436365033248</v>
      </c>
      <c r="H209" s="4">
        <f t="shared" si="58"/>
        <v>6.0691436365033269</v>
      </c>
    </row>
    <row r="210" spans="1:8">
      <c r="A210" t="s">
        <v>5803</v>
      </c>
      <c r="B210">
        <v>-1504.42740875</v>
      </c>
      <c r="C210">
        <v>179.78100000000001</v>
      </c>
      <c r="D210">
        <v>171.155</v>
      </c>
      <c r="E210">
        <v>167.00200000000001</v>
      </c>
      <c r="F210" s="3">
        <f t="shared" si="56"/>
        <v>6.1322424623553662</v>
      </c>
      <c r="G210" s="4">
        <f t="shared" si="57"/>
        <v>5.6871945834258213</v>
      </c>
      <c r="H210" s="4">
        <f t="shared" si="58"/>
        <v>5.8331945834258079</v>
      </c>
    </row>
    <row r="211" spans="1:8">
      <c r="A211" t="s">
        <v>5804</v>
      </c>
      <c r="B211">
        <v>-1504.4273824300001</v>
      </c>
      <c r="C211">
        <v>180.68</v>
      </c>
      <c r="D211">
        <v>172.31100000000001</v>
      </c>
      <c r="E211">
        <v>168.27500000000001</v>
      </c>
      <c r="F211" s="3">
        <f t="shared" si="56"/>
        <v>6.1487585123707884</v>
      </c>
      <c r="G211" s="4">
        <f t="shared" si="57"/>
        <v>6.6027106334412338</v>
      </c>
      <c r="H211" s="4">
        <f t="shared" si="58"/>
        <v>7.1227106334412156</v>
      </c>
    </row>
    <row r="212" spans="1:8">
      <c r="A212" t="s">
        <v>5805</v>
      </c>
      <c r="B212">
        <v>-1504.4273708600001</v>
      </c>
      <c r="C212">
        <v>179.39699999999999</v>
      </c>
      <c r="D212">
        <v>170.71600000000001</v>
      </c>
      <c r="E212">
        <v>166.53700000000001</v>
      </c>
      <c r="F212" s="3">
        <f t="shared" si="56"/>
        <v>6.1560187972667446</v>
      </c>
      <c r="G212" s="4">
        <f t="shared" si="57"/>
        <v>5.3269709183371674</v>
      </c>
      <c r="H212" s="4">
        <f t="shared" si="58"/>
        <v>5.3919709183371651</v>
      </c>
    </row>
    <row r="213" spans="1:8">
      <c r="A213" t="s">
        <v>5806</v>
      </c>
      <c r="B213">
        <v>-1504.42736081</v>
      </c>
      <c r="C213">
        <v>180.25899999999999</v>
      </c>
      <c r="D213">
        <v>171.79400000000001</v>
      </c>
      <c r="E213">
        <v>167.715</v>
      </c>
      <c r="F213" s="3">
        <f t="shared" si="56"/>
        <v>6.1623252678221307</v>
      </c>
      <c r="G213" s="4">
        <f t="shared" si="57"/>
        <v>6.1952773888925492</v>
      </c>
      <c r="H213" s="4">
        <f t="shared" si="58"/>
        <v>6.5762773888925494</v>
      </c>
    </row>
    <row r="214" spans="1:8">
      <c r="A214" t="s">
        <v>5807</v>
      </c>
      <c r="B214">
        <v>-1504.4273604699999</v>
      </c>
      <c r="C214">
        <v>179.727</v>
      </c>
      <c r="D214">
        <v>171.16800000000001</v>
      </c>
      <c r="E214">
        <v>167.04300000000001</v>
      </c>
      <c r="F214" s="3">
        <f t="shared" si="56"/>
        <v>6.162538621078701</v>
      </c>
      <c r="G214" s="4">
        <f t="shared" si="57"/>
        <v>5.6634907421491505</v>
      </c>
      <c r="H214" s="4">
        <f t="shared" si="58"/>
        <v>5.9044907421491359</v>
      </c>
    </row>
    <row r="215" spans="1:8">
      <c r="A215" t="s">
        <v>5808</v>
      </c>
      <c r="B215">
        <v>-1504.4273463699999</v>
      </c>
      <c r="C215">
        <v>178.91499999999999</v>
      </c>
      <c r="D215">
        <v>170.15299999999999</v>
      </c>
      <c r="E215">
        <v>165.934</v>
      </c>
      <c r="F215" s="3">
        <f t="shared" si="56"/>
        <v>6.1713865050562999</v>
      </c>
      <c r="G215" s="4">
        <f t="shared" si="57"/>
        <v>4.860338626126719</v>
      </c>
      <c r="H215" s="4">
        <f t="shared" si="58"/>
        <v>4.8043386261267074</v>
      </c>
    </row>
    <row r="216" spans="1:8">
      <c r="A216" t="s">
        <v>5809</v>
      </c>
      <c r="B216">
        <v>-1504.42733264</v>
      </c>
      <c r="C216">
        <v>179.96100000000001</v>
      </c>
      <c r="D216">
        <v>171.47300000000001</v>
      </c>
      <c r="E216">
        <v>167.38300000000001</v>
      </c>
      <c r="F216" s="3">
        <f t="shared" si="56"/>
        <v>6.1800022104060552</v>
      </c>
      <c r="G216" s="4">
        <f t="shared" si="57"/>
        <v>5.9149543314765083</v>
      </c>
      <c r="H216" s="4">
        <f t="shared" si="58"/>
        <v>6.2619543314764883</v>
      </c>
    </row>
    <row r="217" spans="1:8">
      <c r="A217" t="s">
        <v>5810</v>
      </c>
      <c r="B217">
        <v>-1504.42731678</v>
      </c>
      <c r="C217">
        <v>178.36500000000001</v>
      </c>
      <c r="D217">
        <v>169.55199999999999</v>
      </c>
      <c r="E217">
        <v>165.31</v>
      </c>
      <c r="F217" s="3">
        <f t="shared" si="56"/>
        <v>6.1899545111236947</v>
      </c>
      <c r="G217" s="4">
        <f t="shared" si="57"/>
        <v>4.3289066321941334</v>
      </c>
      <c r="H217" s="4">
        <f t="shared" si="58"/>
        <v>4.1989066321941095</v>
      </c>
    </row>
    <row r="218" spans="1:8">
      <c r="A218" t="s">
        <v>5811</v>
      </c>
      <c r="B218">
        <v>-1504.42730226</v>
      </c>
      <c r="C218">
        <v>179.69200000000001</v>
      </c>
      <c r="D218">
        <v>171.113</v>
      </c>
      <c r="E218">
        <v>166.983</v>
      </c>
      <c r="F218" s="3">
        <f t="shared" si="56"/>
        <v>6.199065949015008</v>
      </c>
      <c r="G218" s="4">
        <f t="shared" si="57"/>
        <v>5.6650180700854662</v>
      </c>
      <c r="H218" s="4">
        <f t="shared" si="58"/>
        <v>5.881018070085446</v>
      </c>
    </row>
    <row r="219" spans="1:8">
      <c r="A219" t="s">
        <v>5812</v>
      </c>
      <c r="B219">
        <v>-1504.4272848000001</v>
      </c>
      <c r="C219">
        <v>180.166</v>
      </c>
      <c r="D219">
        <v>171.649</v>
      </c>
      <c r="E219">
        <v>167.547</v>
      </c>
      <c r="F219" s="3">
        <f t="shared" si="56"/>
        <v>6.2100222648730403</v>
      </c>
      <c r="G219" s="4">
        <f t="shared" si="57"/>
        <v>6.1499743859434659</v>
      </c>
      <c r="H219" s="4">
        <f t="shared" si="58"/>
        <v>6.4559743859434491</v>
      </c>
    </row>
    <row r="220" spans="1:8">
      <c r="A220" t="s">
        <v>5813</v>
      </c>
      <c r="B220">
        <v>-1504.42727838</v>
      </c>
      <c r="C220">
        <v>179.596</v>
      </c>
      <c r="D220">
        <v>170.994</v>
      </c>
      <c r="E220">
        <v>166.84800000000001</v>
      </c>
      <c r="F220" s="3">
        <f t="shared" si="56"/>
        <v>6.2140508759199289</v>
      </c>
      <c r="G220" s="4">
        <f t="shared" si="57"/>
        <v>5.584002996990364</v>
      </c>
      <c r="H220" s="4">
        <f t="shared" si="58"/>
        <v>5.7610029969903565</v>
      </c>
    </row>
    <row r="221" spans="1:8">
      <c r="A221" t="s">
        <v>5814</v>
      </c>
      <c r="B221">
        <v>-1504.42727812</v>
      </c>
      <c r="C221">
        <v>181.053</v>
      </c>
      <c r="D221">
        <v>172.72499999999999</v>
      </c>
      <c r="E221">
        <v>168.709</v>
      </c>
      <c r="F221" s="3">
        <f t="shared" si="56"/>
        <v>6.2142140283766754</v>
      </c>
      <c r="G221" s="4">
        <f t="shared" si="57"/>
        <v>7.0411661494471218</v>
      </c>
      <c r="H221" s="4">
        <f t="shared" si="58"/>
        <v>7.6221661494471107</v>
      </c>
    </row>
    <row r="222" spans="1:8">
      <c r="A222" t="s">
        <v>5815</v>
      </c>
      <c r="B222">
        <v>-1504.42725976</v>
      </c>
      <c r="C222">
        <v>180.447</v>
      </c>
      <c r="D222">
        <v>172.09200000000001</v>
      </c>
      <c r="E222">
        <v>168.06200000000001</v>
      </c>
      <c r="F222" s="3">
        <f t="shared" si="56"/>
        <v>6.2257351028046841</v>
      </c>
      <c r="G222" s="4">
        <f t="shared" si="57"/>
        <v>6.4466872238751307</v>
      </c>
      <c r="H222" s="4">
        <f t="shared" si="58"/>
        <v>6.9866872238751228</v>
      </c>
    </row>
    <row r="223" spans="1:8">
      <c r="A223" t="s">
        <v>5816</v>
      </c>
      <c r="B223">
        <v>-1504.42721035</v>
      </c>
      <c r="C223">
        <v>178.447</v>
      </c>
      <c r="D223">
        <v>169.619</v>
      </c>
      <c r="E223">
        <v>165.37200000000001</v>
      </c>
      <c r="F223" s="3">
        <f t="shared" si="56"/>
        <v>6.2567403471834684</v>
      </c>
      <c r="G223" s="4">
        <f t="shared" si="57"/>
        <v>4.4776924682539061</v>
      </c>
      <c r="H223" s="4">
        <f t="shared" si="58"/>
        <v>4.3276924682539004</v>
      </c>
    </row>
    <row r="224" spans="1:8">
      <c r="A224" t="s">
        <v>5817</v>
      </c>
      <c r="B224">
        <v>-1504.4271887</v>
      </c>
      <c r="C224">
        <v>179.267</v>
      </c>
      <c r="D224">
        <v>170.70400000000001</v>
      </c>
      <c r="E224">
        <v>166.57599999999999</v>
      </c>
      <c r="F224" s="3">
        <f t="shared" si="56"/>
        <v>6.2703259278634054</v>
      </c>
      <c r="G224" s="4">
        <f t="shared" si="57"/>
        <v>5.3112780489338434</v>
      </c>
      <c r="H224" s="4">
        <f t="shared" si="58"/>
        <v>5.5452780489338238</v>
      </c>
    </row>
    <row r="225" spans="1:8">
      <c r="A225" t="s">
        <v>5818</v>
      </c>
      <c r="B225">
        <v>-1504.42718438</v>
      </c>
      <c r="C225">
        <v>180.33099999999999</v>
      </c>
      <c r="D225">
        <v>171.684</v>
      </c>
      <c r="E225">
        <v>167.52099999999999</v>
      </c>
      <c r="F225" s="3">
        <f t="shared" si="56"/>
        <v>6.2730367689136823</v>
      </c>
      <c r="G225" s="4">
        <f t="shared" si="57"/>
        <v>6.3779888899841239</v>
      </c>
      <c r="H225" s="4">
        <f t="shared" si="58"/>
        <v>6.4929888899841046</v>
      </c>
    </row>
    <row r="226" spans="1:8">
      <c r="A226" t="s">
        <v>5819</v>
      </c>
      <c r="B226">
        <v>-1504.42717801</v>
      </c>
      <c r="C226">
        <v>180.46299999999999</v>
      </c>
      <c r="D226">
        <v>171.94399999999999</v>
      </c>
      <c r="E226">
        <v>167.84</v>
      </c>
      <c r="F226" s="3">
        <f t="shared" si="56"/>
        <v>6.2770340043893409</v>
      </c>
      <c r="G226" s="4">
        <f t="shared" si="57"/>
        <v>6.5139861254597804</v>
      </c>
      <c r="H226" s="4">
        <f t="shared" si="58"/>
        <v>6.8159861254597729</v>
      </c>
    </row>
    <row r="227" spans="1:8">
      <c r="A227" t="s">
        <v>5820</v>
      </c>
      <c r="B227">
        <v>-1504.4271735499999</v>
      </c>
      <c r="C227">
        <v>181.94200000000001</v>
      </c>
      <c r="D227">
        <v>173.78700000000001</v>
      </c>
      <c r="E227">
        <v>169.84899999999999</v>
      </c>
      <c r="F227" s="3">
        <f t="shared" si="56"/>
        <v>6.2798326968393097</v>
      </c>
      <c r="G227" s="4">
        <f t="shared" si="57"/>
        <v>7.9957848179097653</v>
      </c>
      <c r="H227" s="4">
        <f t="shared" si="58"/>
        <v>8.8277848179097305</v>
      </c>
    </row>
    <row r="228" spans="1:8">
      <c r="A228" t="s">
        <v>5821</v>
      </c>
      <c r="B228">
        <v>-1504.4271635299999</v>
      </c>
      <c r="C228">
        <v>179.047</v>
      </c>
      <c r="D228">
        <v>170.34299999999999</v>
      </c>
      <c r="E228">
        <v>166.15</v>
      </c>
      <c r="F228" s="3">
        <f t="shared" si="56"/>
        <v>6.2861203420234224</v>
      </c>
      <c r="G228" s="4">
        <f t="shared" si="57"/>
        <v>5.1070724630938571</v>
      </c>
      <c r="H228" s="4">
        <f t="shared" si="58"/>
        <v>5.1350724630938487</v>
      </c>
    </row>
    <row r="229" spans="1:8">
      <c r="A229" t="s">
        <v>5822</v>
      </c>
      <c r="B229">
        <v>-1504.42716118</v>
      </c>
      <c r="C229">
        <v>179.7</v>
      </c>
      <c r="D229">
        <v>171.178</v>
      </c>
      <c r="E229">
        <v>167.07300000000001</v>
      </c>
      <c r="F229" s="3">
        <f t="shared" si="56"/>
        <v>6.2875949893054628</v>
      </c>
      <c r="G229" s="4">
        <f t="shared" si="57"/>
        <v>5.7615471103758864</v>
      </c>
      <c r="H229" s="4">
        <f t="shared" si="58"/>
        <v>6.0595471103758882</v>
      </c>
    </row>
    <row r="230" spans="1:8">
      <c r="A230" t="s">
        <v>5823</v>
      </c>
      <c r="B230">
        <v>-1504.42714355</v>
      </c>
      <c r="C230">
        <v>179.50200000000001</v>
      </c>
      <c r="D230">
        <v>170.83799999999999</v>
      </c>
      <c r="E230">
        <v>166.667</v>
      </c>
      <c r="F230" s="3">
        <f t="shared" si="56"/>
        <v>6.2986579817917798</v>
      </c>
      <c r="G230" s="4">
        <f t="shared" si="57"/>
        <v>5.5746101028622377</v>
      </c>
      <c r="H230" s="4">
        <f t="shared" si="58"/>
        <v>5.6646101028622127</v>
      </c>
    </row>
    <row r="231" spans="1:8">
      <c r="A231" t="s">
        <v>5824</v>
      </c>
      <c r="B231">
        <v>-1504.42714299</v>
      </c>
      <c r="C231">
        <v>179.87299999999999</v>
      </c>
      <c r="D231">
        <v>171.35400000000001</v>
      </c>
      <c r="E231">
        <v>167.25</v>
      </c>
      <c r="F231" s="3">
        <f t="shared" si="56"/>
        <v>6.299009387105186</v>
      </c>
      <c r="G231" s="4">
        <f t="shared" si="57"/>
        <v>5.9459615081756283</v>
      </c>
      <c r="H231" s="4">
        <f t="shared" si="58"/>
        <v>6.2479615081756208</v>
      </c>
    </row>
    <row r="232" spans="1:8">
      <c r="A232" t="s">
        <v>5825</v>
      </c>
      <c r="B232">
        <v>-1504.4271378000001</v>
      </c>
      <c r="C232">
        <v>178.874</v>
      </c>
      <c r="D232">
        <v>170.09100000000001</v>
      </c>
      <c r="E232">
        <v>165.86600000000001</v>
      </c>
      <c r="F232" s="3">
        <f t="shared" si="56"/>
        <v>6.302266161354166</v>
      </c>
      <c r="G232" s="4">
        <f t="shared" si="57"/>
        <v>4.9502182824246006</v>
      </c>
      <c r="H232" s="4">
        <f t="shared" si="58"/>
        <v>4.8672182824246022</v>
      </c>
    </row>
    <row r="233" spans="1:8">
      <c r="A233" t="s">
        <v>5826</v>
      </c>
      <c r="B233">
        <v>-1504.42713581</v>
      </c>
      <c r="C233">
        <v>179.994</v>
      </c>
      <c r="D233">
        <v>171.535</v>
      </c>
      <c r="E233">
        <v>167.453</v>
      </c>
      <c r="F233" s="3">
        <f t="shared" si="56"/>
        <v>6.3035149053223591</v>
      </c>
      <c r="G233" s="4">
        <f t="shared" si="57"/>
        <v>6.0714670263928099</v>
      </c>
      <c r="H233" s="4">
        <f t="shared" si="58"/>
        <v>6.455467026392796</v>
      </c>
    </row>
    <row r="234" spans="1:8">
      <c r="A234" t="s">
        <v>5827</v>
      </c>
      <c r="B234">
        <v>-1504.42710177</v>
      </c>
      <c r="C234">
        <v>178.55199999999999</v>
      </c>
      <c r="D234">
        <v>169.744</v>
      </c>
      <c r="E234">
        <v>165.505</v>
      </c>
      <c r="F234" s="3">
        <f t="shared" si="56"/>
        <v>6.3248753286684041</v>
      </c>
      <c r="G234" s="4">
        <f t="shared" si="57"/>
        <v>4.6508274497388413</v>
      </c>
      <c r="H234" s="4">
        <f t="shared" si="58"/>
        <v>4.5288274497388272</v>
      </c>
    </row>
    <row r="235" spans="1:8">
      <c r="A235" t="s">
        <v>5828</v>
      </c>
      <c r="B235">
        <v>-1504.4270984</v>
      </c>
      <c r="C235">
        <v>178.60599999999999</v>
      </c>
      <c r="D235">
        <v>169.9</v>
      </c>
      <c r="E235">
        <v>165.71</v>
      </c>
      <c r="F235" s="3">
        <f t="shared" si="56"/>
        <v>6.3269900357201552</v>
      </c>
      <c r="G235" s="4">
        <f t="shared" si="57"/>
        <v>4.7069421567906033</v>
      </c>
      <c r="H235" s="4">
        <f t="shared" si="58"/>
        <v>4.7359421567905997</v>
      </c>
    </row>
    <row r="236" spans="1:8">
      <c r="A236" t="s">
        <v>5829</v>
      </c>
      <c r="B236">
        <v>-1504.42705153</v>
      </c>
      <c r="C236">
        <v>181.167</v>
      </c>
      <c r="D236">
        <v>172.834</v>
      </c>
      <c r="E236">
        <v>168.816</v>
      </c>
      <c r="F236" s="3">
        <f t="shared" si="56"/>
        <v>6.3564014059886587</v>
      </c>
      <c r="G236" s="4">
        <f t="shared" si="57"/>
        <v>7.2973535270591015</v>
      </c>
      <c r="H236" s="4">
        <f t="shared" si="58"/>
        <v>7.8713535270590853</v>
      </c>
    </row>
    <row r="237" spans="1:8">
      <c r="A237" t="s">
        <v>5830</v>
      </c>
      <c r="B237">
        <v>-1504.4270163599999</v>
      </c>
      <c r="C237">
        <v>180.536</v>
      </c>
      <c r="D237">
        <v>172.12</v>
      </c>
      <c r="E237">
        <v>168.05799999999999</v>
      </c>
      <c r="F237" s="3">
        <f t="shared" si="56"/>
        <v>6.3784709151328327</v>
      </c>
      <c r="G237" s="4">
        <f t="shared" si="57"/>
        <v>6.6884230362032611</v>
      </c>
      <c r="H237" s="4">
        <f t="shared" si="58"/>
        <v>7.1354230362032354</v>
      </c>
    </row>
    <row r="238" spans="1:8">
      <c r="A238" t="s">
        <v>5831</v>
      </c>
      <c r="B238">
        <v>-1504.4270118500001</v>
      </c>
      <c r="C238">
        <v>180.06100000000001</v>
      </c>
      <c r="D238">
        <v>171.58099999999999</v>
      </c>
      <c r="E238">
        <v>167.49299999999999</v>
      </c>
      <c r="F238" s="3">
        <f t="shared" si="56"/>
        <v>6.3813009828686722</v>
      </c>
      <c r="G238" s="4">
        <f t="shared" si="57"/>
        <v>6.216253103939124</v>
      </c>
      <c r="H238" s="4">
        <f t="shared" si="58"/>
        <v>6.5732531039390949</v>
      </c>
    </row>
    <row r="239" spans="1:8">
      <c r="A239" t="s">
        <v>5832</v>
      </c>
      <c r="B239">
        <v>-1504.42698752</v>
      </c>
      <c r="C239">
        <v>180.76</v>
      </c>
      <c r="D239">
        <v>172.482</v>
      </c>
      <c r="E239">
        <v>168.488</v>
      </c>
      <c r="F239" s="3">
        <f t="shared" si="56"/>
        <v>6.3965682890585809</v>
      </c>
      <c r="G239" s="4">
        <f t="shared" si="57"/>
        <v>6.9305204101290201</v>
      </c>
      <c r="H239" s="4">
        <f t="shared" si="58"/>
        <v>7.5835204101290117</v>
      </c>
    </row>
    <row r="240" spans="1:8">
      <c r="A240" t="s">
        <v>5833</v>
      </c>
      <c r="B240">
        <v>-1504.4269688899999</v>
      </c>
      <c r="C240">
        <v>180.14400000000001</v>
      </c>
      <c r="D240">
        <v>171.661</v>
      </c>
      <c r="E240">
        <v>167.56800000000001</v>
      </c>
      <c r="F240" s="3">
        <f t="shared" si="56"/>
        <v>6.4082587911146538</v>
      </c>
      <c r="G240" s="4">
        <f t="shared" si="57"/>
        <v>6.326210912185104</v>
      </c>
      <c r="H240" s="4">
        <f t="shared" si="58"/>
        <v>6.6752109121850935</v>
      </c>
    </row>
    <row r="241" spans="1:8">
      <c r="A241" t="s">
        <v>5834</v>
      </c>
      <c r="B241">
        <v>-1504.4269637699999</v>
      </c>
      <c r="C241">
        <v>179.244</v>
      </c>
      <c r="D241">
        <v>170.63200000000001</v>
      </c>
      <c r="E241">
        <v>166.48699999999999</v>
      </c>
      <c r="F241" s="3">
        <f t="shared" si="56"/>
        <v>6.4114716397351277</v>
      </c>
      <c r="G241" s="4">
        <f t="shared" si="57"/>
        <v>5.4294237608055766</v>
      </c>
      <c r="H241" s="4">
        <f t="shared" si="58"/>
        <v>5.5974237608055546</v>
      </c>
    </row>
    <row r="242" spans="1:8">
      <c r="A242" t="s">
        <v>5835</v>
      </c>
      <c r="B242">
        <v>-1504.4269626</v>
      </c>
      <c r="C242">
        <v>179.15299999999999</v>
      </c>
      <c r="D242">
        <v>170.42500000000001</v>
      </c>
      <c r="E242">
        <v>166.22499999999999</v>
      </c>
      <c r="F242" s="3">
        <f t="shared" si="56"/>
        <v>6.4122058257904886</v>
      </c>
      <c r="G242" s="4">
        <f t="shared" si="57"/>
        <v>5.3391579468609223</v>
      </c>
      <c r="H242" s="4">
        <f t="shared" si="58"/>
        <v>5.3361579468609079</v>
      </c>
    </row>
    <row r="243" spans="1:8">
      <c r="A243" t="s">
        <v>5836</v>
      </c>
      <c r="B243">
        <v>-1504.4269396300001</v>
      </c>
      <c r="C243">
        <v>179.55699999999999</v>
      </c>
      <c r="D243">
        <v>170.97499999999999</v>
      </c>
      <c r="E243">
        <v>166.845</v>
      </c>
      <c r="F243" s="3">
        <f t="shared" si="56"/>
        <v>6.4266197189541163</v>
      </c>
      <c r="G243" s="4">
        <f t="shared" si="57"/>
        <v>5.7575718400245535</v>
      </c>
      <c r="H243" s="4">
        <f t="shared" si="58"/>
        <v>5.9705718400245473</v>
      </c>
    </row>
    <row r="244" spans="1:8">
      <c r="A244" t="s">
        <v>5837</v>
      </c>
      <c r="B244">
        <v>-1504.4269348299999</v>
      </c>
      <c r="C244">
        <v>180.05099999999999</v>
      </c>
      <c r="D244">
        <v>171.53899999999999</v>
      </c>
      <c r="E244">
        <v>167.441</v>
      </c>
      <c r="F244" s="3">
        <f t="shared" si="56"/>
        <v>6.4296317646606544</v>
      </c>
      <c r="G244" s="4">
        <f t="shared" si="57"/>
        <v>6.2545838857310798</v>
      </c>
      <c r="H244" s="4">
        <f t="shared" si="58"/>
        <v>6.5695838857310775</v>
      </c>
    </row>
    <row r="245" spans="1:8">
      <c r="A245" t="s">
        <v>5838</v>
      </c>
      <c r="B245">
        <v>-1504.4269322800001</v>
      </c>
      <c r="C245">
        <v>178.85400000000001</v>
      </c>
      <c r="D245">
        <v>170.19900000000001</v>
      </c>
      <c r="E245">
        <v>166.036</v>
      </c>
      <c r="F245" s="3">
        <f t="shared" si="56"/>
        <v>6.4312319137995742</v>
      </c>
      <c r="G245" s="4">
        <f t="shared" si="57"/>
        <v>5.0591840348700146</v>
      </c>
      <c r="H245" s="4">
        <f t="shared" si="58"/>
        <v>5.1661840348699855</v>
      </c>
    </row>
    <row r="246" spans="1:8">
      <c r="A246" t="s">
        <v>5839</v>
      </c>
      <c r="B246">
        <v>-1504.4269316</v>
      </c>
      <c r="C246">
        <v>179.72300000000001</v>
      </c>
      <c r="D246">
        <v>171.17400000000001</v>
      </c>
      <c r="E246">
        <v>167.05799999999999</v>
      </c>
      <c r="F246" s="3">
        <f t="shared" si="56"/>
        <v>6.4316586203127146</v>
      </c>
      <c r="G246" s="4">
        <f t="shared" si="57"/>
        <v>5.9286107413831814</v>
      </c>
      <c r="H246" s="4">
        <f t="shared" si="58"/>
        <v>6.1886107413831439</v>
      </c>
    </row>
    <row r="247" spans="1:8">
      <c r="A247" t="s">
        <v>5840</v>
      </c>
      <c r="B247">
        <v>-1504.4269116600001</v>
      </c>
      <c r="C247">
        <v>180.035</v>
      </c>
      <c r="D247">
        <v>171.459</v>
      </c>
      <c r="E247">
        <v>167.32400000000001</v>
      </c>
      <c r="F247" s="3">
        <f t="shared" si="56"/>
        <v>6.4441711596811615</v>
      </c>
      <c r="G247" s="4">
        <f t="shared" si="57"/>
        <v>6.2531232807515948</v>
      </c>
      <c r="H247" s="4">
        <f t="shared" si="58"/>
        <v>6.4671232807515935</v>
      </c>
    </row>
    <row r="248" spans="1:8">
      <c r="A248" t="s">
        <v>5841</v>
      </c>
      <c r="B248">
        <v>-1504.42689576</v>
      </c>
      <c r="C248">
        <v>179.62299999999999</v>
      </c>
      <c r="D248">
        <v>171.03299999999999</v>
      </c>
      <c r="E248">
        <v>166.899</v>
      </c>
      <c r="F248" s="3">
        <f t="shared" si="56"/>
        <v>6.4541485607987124</v>
      </c>
      <c r="G248" s="4">
        <f t="shared" si="57"/>
        <v>5.8511006818691556</v>
      </c>
      <c r="H248" s="4">
        <f t="shared" si="58"/>
        <v>6.052100681869149</v>
      </c>
    </row>
    <row r="249" spans="1:8">
      <c r="A249" t="s">
        <v>5842</v>
      </c>
      <c r="B249">
        <v>-1504.4268952699999</v>
      </c>
      <c r="C249">
        <v>180.26499999999999</v>
      </c>
      <c r="D249">
        <v>171.714</v>
      </c>
      <c r="E249">
        <v>167.59399999999999</v>
      </c>
      <c r="F249" s="3">
        <f t="shared" si="56"/>
        <v>6.4544560404836115</v>
      </c>
      <c r="G249" s="4">
        <f t="shared" si="57"/>
        <v>6.4934081615540435</v>
      </c>
      <c r="H249" s="4">
        <f t="shared" si="58"/>
        <v>6.7474081615540342</v>
      </c>
    </row>
    <row r="250" spans="1:8">
      <c r="A250" t="s">
        <v>5843</v>
      </c>
      <c r="B250">
        <v>-1504.4268848199999</v>
      </c>
      <c r="C250">
        <v>180.268</v>
      </c>
      <c r="D250">
        <v>171.74700000000001</v>
      </c>
      <c r="E250">
        <v>167.64500000000001</v>
      </c>
      <c r="F250" s="3">
        <f t="shared" si="56"/>
        <v>6.4610135147527563</v>
      </c>
      <c r="G250" s="4">
        <f t="shared" si="57"/>
        <v>6.5029656358231875</v>
      </c>
      <c r="H250" s="4">
        <f t="shared" si="58"/>
        <v>6.80496563582318</v>
      </c>
    </row>
    <row r="251" spans="1:8">
      <c r="A251" t="s">
        <v>5844</v>
      </c>
      <c r="B251">
        <v>-1504.4268772200001</v>
      </c>
      <c r="C251">
        <v>180.31800000000001</v>
      </c>
      <c r="D251">
        <v>171.84200000000001</v>
      </c>
      <c r="E251">
        <v>167.761</v>
      </c>
      <c r="F251" s="3">
        <f t="shared" si="56"/>
        <v>6.4657825868836447</v>
      </c>
      <c r="G251" s="4">
        <f t="shared" si="57"/>
        <v>6.5577347079540971</v>
      </c>
      <c r="H251" s="4">
        <f t="shared" si="58"/>
        <v>6.9257347079540637</v>
      </c>
    </row>
    <row r="252" spans="1:8">
      <c r="A252" t="s">
        <v>5845</v>
      </c>
      <c r="B252">
        <v>-1504.42687544</v>
      </c>
      <c r="C252">
        <v>179.46600000000001</v>
      </c>
      <c r="D252">
        <v>170.84100000000001</v>
      </c>
      <c r="E252">
        <v>166.684</v>
      </c>
      <c r="F252" s="3">
        <f t="shared" si="56"/>
        <v>6.46689955382364</v>
      </c>
      <c r="G252" s="4">
        <f t="shared" si="57"/>
        <v>5.7068516748940965</v>
      </c>
      <c r="H252" s="4">
        <f t="shared" si="58"/>
        <v>5.8498516748940688</v>
      </c>
    </row>
    <row r="253" spans="1:8">
      <c r="A253" t="s">
        <v>5846</v>
      </c>
      <c r="B253">
        <v>-1504.42686312</v>
      </c>
      <c r="C253">
        <v>180.00299999999999</v>
      </c>
      <c r="D253">
        <v>171.476</v>
      </c>
      <c r="E253">
        <v>167.37</v>
      </c>
      <c r="F253" s="3">
        <f t="shared" si="56"/>
        <v>6.4746304708612437</v>
      </c>
      <c r="G253" s="4">
        <f t="shared" si="57"/>
        <v>6.2515825919316796</v>
      </c>
      <c r="H253" s="4">
        <f t="shared" si="58"/>
        <v>6.5435825919316812</v>
      </c>
    </row>
    <row r="254" spans="1:8">
      <c r="A254" t="s">
        <v>5847</v>
      </c>
      <c r="B254">
        <v>-1504.4268503599999</v>
      </c>
      <c r="C254">
        <v>178.99199999999999</v>
      </c>
      <c r="D254">
        <v>170.27600000000001</v>
      </c>
      <c r="E254">
        <v>166.08500000000001</v>
      </c>
      <c r="F254" s="3">
        <f t="shared" si="56"/>
        <v>6.4826374921551961</v>
      </c>
      <c r="G254" s="4">
        <f t="shared" si="57"/>
        <v>5.2485896132256187</v>
      </c>
      <c r="H254" s="4">
        <f t="shared" si="58"/>
        <v>5.2665896132256194</v>
      </c>
    </row>
    <row r="255" spans="1:8">
      <c r="A255" t="s">
        <v>5848</v>
      </c>
      <c r="B255">
        <v>-1504.42680148</v>
      </c>
      <c r="C255">
        <v>180.56800000000001</v>
      </c>
      <c r="D255">
        <v>172.126</v>
      </c>
      <c r="E255">
        <v>168.06</v>
      </c>
      <c r="F255" s="3">
        <f t="shared" si="56"/>
        <v>6.5133101564491689</v>
      </c>
      <c r="G255" s="4">
        <f t="shared" si="57"/>
        <v>6.8552622775196141</v>
      </c>
      <c r="H255" s="4">
        <f t="shared" si="58"/>
        <v>7.2722622775195873</v>
      </c>
    </row>
    <row r="256" spans="1:8">
      <c r="A256" t="s">
        <v>5849</v>
      </c>
      <c r="B256">
        <v>-1504.4267944000001</v>
      </c>
      <c r="C256">
        <v>179.72499999999999</v>
      </c>
      <c r="D256">
        <v>171.17099999999999</v>
      </c>
      <c r="E256">
        <v>167.054</v>
      </c>
      <c r="F256" s="3">
        <f t="shared" si="56"/>
        <v>6.5177529236665626</v>
      </c>
      <c r="G256" s="4">
        <f t="shared" si="57"/>
        <v>6.0167050447369945</v>
      </c>
      <c r="H256" s="4">
        <f t="shared" si="58"/>
        <v>6.2707050447369852</v>
      </c>
    </row>
    <row r="257" spans="1:8">
      <c r="A257" t="s">
        <v>5850</v>
      </c>
      <c r="B257">
        <v>-1504.42679144</v>
      </c>
      <c r="C257">
        <v>179.631</v>
      </c>
      <c r="D257">
        <v>171.03</v>
      </c>
      <c r="E257">
        <v>166.89099999999999</v>
      </c>
      <c r="F257" s="3">
        <f t="shared" si="56"/>
        <v>6.5196103518332373</v>
      </c>
      <c r="G257" s="4">
        <f t="shared" si="57"/>
        <v>5.9245624729036876</v>
      </c>
      <c r="H257" s="4">
        <f t="shared" si="58"/>
        <v>6.1095624729036615</v>
      </c>
    </row>
    <row r="258" spans="1:8">
      <c r="A258" t="s">
        <v>5851</v>
      </c>
      <c r="B258">
        <v>-1504.4267855000001</v>
      </c>
      <c r="C258">
        <v>179.19900000000001</v>
      </c>
      <c r="D258">
        <v>170.5</v>
      </c>
      <c r="E258">
        <v>166.31299999999999</v>
      </c>
      <c r="F258" s="3">
        <f t="shared" si="56"/>
        <v>6.5233377582238639</v>
      </c>
      <c r="G258" s="4">
        <f t="shared" si="57"/>
        <v>5.4962898792943236</v>
      </c>
      <c r="H258" s="4">
        <f t="shared" si="58"/>
        <v>5.5352898792942824</v>
      </c>
    </row>
    <row r="259" spans="1:8">
      <c r="A259" t="s">
        <v>5852</v>
      </c>
      <c r="B259">
        <v>-1504.4267754099999</v>
      </c>
      <c r="C259">
        <v>179.012</v>
      </c>
      <c r="D259">
        <v>170.374</v>
      </c>
      <c r="E259">
        <v>166.21700000000001</v>
      </c>
      <c r="F259" s="3">
        <f t="shared" si="56"/>
        <v>6.5296693291791623</v>
      </c>
      <c r="G259" s="4">
        <f t="shared" si="57"/>
        <v>5.3156214502496084</v>
      </c>
      <c r="H259" s="4">
        <f t="shared" si="58"/>
        <v>5.4456214502496039</v>
      </c>
    </row>
    <row r="260" spans="1:8">
      <c r="A260" t="s">
        <v>5853</v>
      </c>
      <c r="B260">
        <v>-1504.42675912</v>
      </c>
      <c r="C260">
        <v>180.36699999999999</v>
      </c>
      <c r="D260">
        <v>171.89</v>
      </c>
      <c r="E260">
        <v>167.80500000000001</v>
      </c>
      <c r="F260" s="3">
        <f t="shared" si="56"/>
        <v>6.5398914588391541</v>
      </c>
      <c r="G260" s="4">
        <f t="shared" si="57"/>
        <v>6.6808435799095776</v>
      </c>
      <c r="H260" s="4">
        <f t="shared" si="58"/>
        <v>7.0438435799095771</v>
      </c>
    </row>
    <row r="261" spans="1:8">
      <c r="A261" t="s">
        <v>5854</v>
      </c>
      <c r="B261">
        <v>-1504.4267543399999</v>
      </c>
      <c r="C261">
        <v>180.45699999999999</v>
      </c>
      <c r="D261">
        <v>171.935</v>
      </c>
      <c r="E261">
        <v>167.83199999999999</v>
      </c>
      <c r="F261" s="3">
        <f t="shared" si="56"/>
        <v>6.5428909543457374</v>
      </c>
      <c r="G261" s="4">
        <f t="shared" si="57"/>
        <v>6.7738430754161811</v>
      </c>
      <c r="H261" s="4">
        <f t="shared" si="58"/>
        <v>7.0738430754161641</v>
      </c>
    </row>
    <row r="262" spans="1:8">
      <c r="A262" t="s">
        <v>5855</v>
      </c>
      <c r="B262">
        <v>-1504.4267511</v>
      </c>
      <c r="C262">
        <v>178.93799999999999</v>
      </c>
      <c r="D262">
        <v>170.15899999999999</v>
      </c>
      <c r="E262">
        <v>165.93600000000001</v>
      </c>
      <c r="F262" s="3">
        <f t="shared" si="56"/>
        <v>6.5449240850264356</v>
      </c>
      <c r="G262" s="4">
        <f t="shared" si="57"/>
        <v>5.2568762060968766</v>
      </c>
      <c r="H262" s="4">
        <f t="shared" si="58"/>
        <v>5.1798762060968784</v>
      </c>
    </row>
    <row r="263" spans="1:8">
      <c r="A263" t="s">
        <v>5856</v>
      </c>
      <c r="B263">
        <v>-1504.4267287600001</v>
      </c>
      <c r="C263">
        <v>179.51499999999999</v>
      </c>
      <c r="D263">
        <v>170.92699999999999</v>
      </c>
      <c r="E263">
        <v>166.791</v>
      </c>
      <c r="F263" s="3">
        <f t="shared" ref="F263:F326" si="59">(B263-$B$6)*$P$3</f>
        <v>6.5589426472481511</v>
      </c>
      <c r="G263" s="4">
        <f t="shared" ref="G263:G326" si="60">F263-$F$11+C263-$C$11</f>
        <v>5.8478947683185822</v>
      </c>
      <c r="H263" s="4">
        <f t="shared" ref="H263:H326" si="61">F263-$F$11+E263-$E$11</f>
        <v>6.0488947683185756</v>
      </c>
    </row>
    <row r="264" spans="1:8">
      <c r="A264" t="s">
        <v>5857</v>
      </c>
      <c r="B264">
        <v>-1504.4267249699999</v>
      </c>
      <c r="C264">
        <v>180.256</v>
      </c>
      <c r="D264">
        <v>171.75200000000001</v>
      </c>
      <c r="E264">
        <v>167.655</v>
      </c>
      <c r="F264" s="3">
        <f t="shared" si="59"/>
        <v>6.5613209083562962</v>
      </c>
      <c r="G264" s="4">
        <f t="shared" si="60"/>
        <v>6.5912730294267305</v>
      </c>
      <c r="H264" s="4">
        <f t="shared" si="61"/>
        <v>6.9152730294267144</v>
      </c>
    </row>
    <row r="265" spans="1:8">
      <c r="A265" t="s">
        <v>5858</v>
      </c>
      <c r="B265">
        <v>-1504.42672072</v>
      </c>
      <c r="C265">
        <v>179.86699999999999</v>
      </c>
      <c r="D265">
        <v>171.333</v>
      </c>
      <c r="E265">
        <v>167.21899999999999</v>
      </c>
      <c r="F265" s="3">
        <f t="shared" si="59"/>
        <v>6.5639878236353884</v>
      </c>
      <c r="G265" s="4">
        <f t="shared" si="60"/>
        <v>6.2049399447058136</v>
      </c>
      <c r="H265" s="4">
        <f t="shared" si="61"/>
        <v>6.4819399447058004</v>
      </c>
    </row>
    <row r="266" spans="1:8">
      <c r="A266" t="s">
        <v>5859</v>
      </c>
      <c r="B266">
        <v>-1504.4266683000001</v>
      </c>
      <c r="C266">
        <v>179.577</v>
      </c>
      <c r="D266">
        <v>170.98400000000001</v>
      </c>
      <c r="E266">
        <v>166.846</v>
      </c>
      <c r="F266" s="3">
        <f t="shared" si="59"/>
        <v>6.5968818716093978</v>
      </c>
      <c r="G266" s="4">
        <f t="shared" si="60"/>
        <v>5.9478339926798469</v>
      </c>
      <c r="H266" s="4">
        <f t="shared" si="61"/>
        <v>6.1418339926798353</v>
      </c>
    </row>
    <row r="267" spans="1:8">
      <c r="A267" t="s">
        <v>5860</v>
      </c>
      <c r="B267">
        <v>-1504.4266604300001</v>
      </c>
      <c r="C267">
        <v>178.40799999999999</v>
      </c>
      <c r="D267">
        <v>169.66499999999999</v>
      </c>
      <c r="E267">
        <v>165.458</v>
      </c>
      <c r="F267" s="3">
        <f t="shared" si="59"/>
        <v>6.6018203713683503</v>
      </c>
      <c r="G267" s="4">
        <f t="shared" si="60"/>
        <v>4.7837724924387715</v>
      </c>
      <c r="H267" s="4">
        <f t="shared" si="61"/>
        <v>4.7587724924387658</v>
      </c>
    </row>
    <row r="268" spans="1:8">
      <c r="A268" t="s">
        <v>5861</v>
      </c>
      <c r="B268">
        <v>-1504.42664608</v>
      </c>
      <c r="C268">
        <v>180.08099999999999</v>
      </c>
      <c r="D268">
        <v>171.529</v>
      </c>
      <c r="E268">
        <v>167.41200000000001</v>
      </c>
      <c r="F268" s="3">
        <f t="shared" si="59"/>
        <v>6.6108251327740577</v>
      </c>
      <c r="G268" s="4">
        <f t="shared" si="60"/>
        <v>6.4657772538444931</v>
      </c>
      <c r="H268" s="4">
        <f t="shared" si="61"/>
        <v>6.7217772538444933</v>
      </c>
    </row>
    <row r="269" spans="1:8">
      <c r="A269" t="s">
        <v>5862</v>
      </c>
      <c r="B269">
        <v>-1504.42659327</v>
      </c>
      <c r="C269">
        <v>180.232</v>
      </c>
      <c r="D269">
        <v>171.679</v>
      </c>
      <c r="E269">
        <v>167.565</v>
      </c>
      <c r="F269" s="3">
        <f t="shared" si="59"/>
        <v>6.6439639094331877</v>
      </c>
      <c r="G269" s="4">
        <f t="shared" si="60"/>
        <v>6.6499160305036185</v>
      </c>
      <c r="H269" s="4">
        <f t="shared" si="61"/>
        <v>6.9079160305035998</v>
      </c>
    </row>
    <row r="270" spans="1:8">
      <c r="A270" t="s">
        <v>5863</v>
      </c>
      <c r="B270">
        <v>-1504.4265902</v>
      </c>
      <c r="C270">
        <v>178.84</v>
      </c>
      <c r="D270">
        <v>170.035</v>
      </c>
      <c r="E270">
        <v>165.798</v>
      </c>
      <c r="F270" s="3">
        <f t="shared" si="59"/>
        <v>6.64589036362828</v>
      </c>
      <c r="G270" s="4">
        <f t="shared" si="60"/>
        <v>5.2598424846987371</v>
      </c>
      <c r="H270" s="4">
        <f t="shared" si="61"/>
        <v>5.1428424846987184</v>
      </c>
    </row>
    <row r="271" spans="1:8">
      <c r="A271" t="s">
        <v>5864</v>
      </c>
      <c r="B271">
        <v>-1504.4265708099999</v>
      </c>
      <c r="C271">
        <v>179.42699999999999</v>
      </c>
      <c r="D271">
        <v>170.74100000000001</v>
      </c>
      <c r="E271">
        <v>166.55799999999999</v>
      </c>
      <c r="F271" s="3">
        <f t="shared" si="59"/>
        <v>6.6580577728546384</v>
      </c>
      <c r="G271" s="4">
        <f t="shared" si="60"/>
        <v>5.8590098939250765</v>
      </c>
      <c r="H271" s="4">
        <f t="shared" si="61"/>
        <v>5.9150098939250597</v>
      </c>
    </row>
    <row r="272" spans="1:8">
      <c r="A272" t="s">
        <v>5865</v>
      </c>
      <c r="B272">
        <v>-1504.4265590800001</v>
      </c>
      <c r="C272">
        <v>179.71700000000001</v>
      </c>
      <c r="D272">
        <v>171.172</v>
      </c>
      <c r="E272">
        <v>167.05799999999999</v>
      </c>
      <c r="F272" s="3">
        <f t="shared" si="59"/>
        <v>6.6654184592075625</v>
      </c>
      <c r="G272" s="4">
        <f t="shared" si="60"/>
        <v>6.1563705802780078</v>
      </c>
      <c r="H272" s="4">
        <f t="shared" si="61"/>
        <v>6.4223705802779705</v>
      </c>
    </row>
    <row r="273" spans="1:8">
      <c r="A273" t="s">
        <v>5866</v>
      </c>
      <c r="B273">
        <v>-1504.4265379599999</v>
      </c>
      <c r="C273">
        <v>180.76499999999999</v>
      </c>
      <c r="D273">
        <v>172.26499999999999</v>
      </c>
      <c r="E273">
        <v>168.16800000000001</v>
      </c>
      <c r="F273" s="3">
        <f t="shared" si="59"/>
        <v>6.6786714599453667</v>
      </c>
      <c r="G273" s="4">
        <f t="shared" si="60"/>
        <v>7.2176235810158005</v>
      </c>
      <c r="H273" s="4">
        <f t="shared" si="61"/>
        <v>7.5456235810158034</v>
      </c>
    </row>
    <row r="274" spans="1:8">
      <c r="A274" t="s">
        <v>5867</v>
      </c>
      <c r="B274">
        <v>-1504.4265190799999</v>
      </c>
      <c r="C274">
        <v>179.28899999999999</v>
      </c>
      <c r="D274">
        <v>170.489</v>
      </c>
      <c r="E274">
        <v>166.25299999999999</v>
      </c>
      <c r="F274" s="3">
        <f t="shared" si="59"/>
        <v>6.6905188392868693</v>
      </c>
      <c r="G274" s="4">
        <f t="shared" si="60"/>
        <v>5.7534709603573049</v>
      </c>
      <c r="H274" s="4">
        <f t="shared" si="61"/>
        <v>5.6424709603572865</v>
      </c>
    </row>
    <row r="275" spans="1:8">
      <c r="A275" t="s">
        <v>5868</v>
      </c>
      <c r="B275">
        <v>-1504.4265103499999</v>
      </c>
      <c r="C275">
        <v>180.00399999999999</v>
      </c>
      <c r="D275">
        <v>171.505</v>
      </c>
      <c r="E275">
        <v>167.40899999999999</v>
      </c>
      <c r="F275" s="3">
        <f t="shared" si="59"/>
        <v>6.6959969972158859</v>
      </c>
      <c r="G275" s="4">
        <f t="shared" si="60"/>
        <v>6.4739491182863276</v>
      </c>
      <c r="H275" s="4">
        <f t="shared" si="61"/>
        <v>6.8039491182863117</v>
      </c>
    </row>
    <row r="276" spans="1:8">
      <c r="A276" t="s">
        <v>5869</v>
      </c>
      <c r="B276">
        <v>-1504.4265030399999</v>
      </c>
      <c r="C276">
        <v>179.22300000000001</v>
      </c>
      <c r="D276">
        <v>170.53100000000001</v>
      </c>
      <c r="E276">
        <v>166.345</v>
      </c>
      <c r="F276" s="3">
        <f t="shared" si="59"/>
        <v>6.7005840916614323</v>
      </c>
      <c r="G276" s="4">
        <f t="shared" si="60"/>
        <v>5.697536212731876</v>
      </c>
      <c r="H276" s="4">
        <f t="shared" si="61"/>
        <v>5.7445362127318447</v>
      </c>
    </row>
    <row r="277" spans="1:8">
      <c r="A277" t="s">
        <v>5870</v>
      </c>
      <c r="B277">
        <v>-1504.42650088</v>
      </c>
      <c r="C277">
        <v>178.20400000000001</v>
      </c>
      <c r="D277">
        <v>169.352</v>
      </c>
      <c r="E277">
        <v>165.095</v>
      </c>
      <c r="F277" s="3">
        <f t="shared" si="59"/>
        <v>6.7019395121152314</v>
      </c>
      <c r="G277" s="4">
        <f t="shared" si="60"/>
        <v>4.6798916331856901</v>
      </c>
      <c r="H277" s="4">
        <f t="shared" si="61"/>
        <v>4.4958916331856642</v>
      </c>
    </row>
    <row r="278" spans="1:8">
      <c r="A278" t="s">
        <v>5871</v>
      </c>
      <c r="B278">
        <v>-1504.4264901500001</v>
      </c>
      <c r="C278">
        <v>179.655</v>
      </c>
      <c r="D278">
        <v>171.047</v>
      </c>
      <c r="E278">
        <v>166.899</v>
      </c>
      <c r="F278" s="3">
        <f t="shared" si="59"/>
        <v>6.7086726890410784</v>
      </c>
      <c r="G278" s="4">
        <f t="shared" si="60"/>
        <v>6.1376248101115323</v>
      </c>
      <c r="H278" s="4">
        <f t="shared" si="61"/>
        <v>6.306624810111515</v>
      </c>
    </row>
    <row r="279" spans="1:8">
      <c r="A279" t="s">
        <v>5872</v>
      </c>
      <c r="B279">
        <v>-1504.4264844700001</v>
      </c>
      <c r="C279">
        <v>179.03899999999999</v>
      </c>
      <c r="D279">
        <v>170.28899999999999</v>
      </c>
      <c r="E279">
        <v>166.083</v>
      </c>
      <c r="F279" s="3">
        <f t="shared" si="59"/>
        <v>6.7122369429749584</v>
      </c>
      <c r="G279" s="4">
        <f t="shared" si="60"/>
        <v>5.525189064045378</v>
      </c>
      <c r="H279" s="4">
        <f t="shared" si="61"/>
        <v>5.4941890640453721</v>
      </c>
    </row>
    <row r="280" spans="1:8">
      <c r="A280" t="s">
        <v>5873</v>
      </c>
      <c r="B280">
        <v>-1504.4264755900001</v>
      </c>
      <c r="C280">
        <v>180.732</v>
      </c>
      <c r="D280">
        <v>172.35499999999999</v>
      </c>
      <c r="E280">
        <v>168.316</v>
      </c>
      <c r="F280" s="3">
        <f t="shared" si="59"/>
        <v>6.717809227332304</v>
      </c>
      <c r="G280" s="4">
        <f t="shared" si="60"/>
        <v>7.2237613484027463</v>
      </c>
      <c r="H280" s="4">
        <f t="shared" si="61"/>
        <v>7.7327613484027324</v>
      </c>
    </row>
    <row r="281" spans="1:8">
      <c r="A281" t="s">
        <v>5874</v>
      </c>
      <c r="B281">
        <v>-1504.4264631000001</v>
      </c>
      <c r="C281">
        <v>179.774</v>
      </c>
      <c r="D281">
        <v>171.13300000000001</v>
      </c>
      <c r="E281">
        <v>166.976</v>
      </c>
      <c r="F281" s="3">
        <f t="shared" si="59"/>
        <v>6.7256468209981923</v>
      </c>
      <c r="G281" s="4">
        <f t="shared" si="60"/>
        <v>6.2735989420686451</v>
      </c>
      <c r="H281" s="4">
        <f t="shared" si="61"/>
        <v>6.4005989420686262</v>
      </c>
    </row>
    <row r="282" spans="1:8">
      <c r="A282" t="s">
        <v>5875</v>
      </c>
      <c r="B282">
        <v>-1504.42644068</v>
      </c>
      <c r="C282">
        <v>179.15199999999999</v>
      </c>
      <c r="D282">
        <v>170.43700000000001</v>
      </c>
      <c r="E282">
        <v>166.24799999999999</v>
      </c>
      <c r="F282" s="3">
        <f t="shared" si="59"/>
        <v>6.7397155840197307</v>
      </c>
      <c r="G282" s="4">
        <f t="shared" si="60"/>
        <v>5.6656677050901578</v>
      </c>
      <c r="H282" s="4">
        <f t="shared" si="61"/>
        <v>5.6866677050901444</v>
      </c>
    </row>
    <row r="283" spans="1:8">
      <c r="A283" t="s">
        <v>5876</v>
      </c>
      <c r="B283">
        <v>-1504.4264384400001</v>
      </c>
      <c r="C283">
        <v>180.17500000000001</v>
      </c>
      <c r="D283">
        <v>171.66</v>
      </c>
      <c r="E283">
        <v>167.559</v>
      </c>
      <c r="F283" s="3">
        <f t="shared" si="59"/>
        <v>6.7411212052733536</v>
      </c>
      <c r="G283" s="4">
        <f t="shared" si="60"/>
        <v>6.6900733263437928</v>
      </c>
      <c r="H283" s="4">
        <f t="shared" si="61"/>
        <v>6.9990733263437619</v>
      </c>
    </row>
    <row r="284" spans="1:8">
      <c r="A284" t="s">
        <v>5877</v>
      </c>
      <c r="B284">
        <v>-1504.42642583</v>
      </c>
      <c r="C284">
        <v>180.20599999999999</v>
      </c>
      <c r="D284">
        <v>171.70099999999999</v>
      </c>
      <c r="E284">
        <v>167.59899999999999</v>
      </c>
      <c r="F284" s="3">
        <f t="shared" si="59"/>
        <v>6.7490341001389762</v>
      </c>
      <c r="G284" s="4">
        <f t="shared" si="60"/>
        <v>6.7289862212093965</v>
      </c>
      <c r="H284" s="4">
        <f t="shared" si="61"/>
        <v>7.0469862212093801</v>
      </c>
    </row>
    <row r="285" spans="1:8">
      <c r="A285" t="s">
        <v>5878</v>
      </c>
      <c r="B285">
        <v>-1504.4263955599999</v>
      </c>
      <c r="C285">
        <v>180.626</v>
      </c>
      <c r="D285">
        <v>172.15600000000001</v>
      </c>
      <c r="E285">
        <v>168.071</v>
      </c>
      <c r="F285" s="3">
        <f t="shared" si="59"/>
        <v>6.7680288127195114</v>
      </c>
      <c r="G285" s="4">
        <f t="shared" si="60"/>
        <v>7.1679809337899485</v>
      </c>
      <c r="H285" s="4">
        <f t="shared" si="61"/>
        <v>7.5379809337899246</v>
      </c>
    </row>
    <row r="286" spans="1:8">
      <c r="A286" t="s">
        <v>5879</v>
      </c>
      <c r="B286">
        <v>-1504.4263928600001</v>
      </c>
      <c r="C286">
        <v>179.18199999999999</v>
      </c>
      <c r="D286">
        <v>170.483</v>
      </c>
      <c r="E286">
        <v>166.292</v>
      </c>
      <c r="F286" s="3">
        <f t="shared" si="59"/>
        <v>6.7697230882867609</v>
      </c>
      <c r="G286" s="4">
        <f t="shared" si="60"/>
        <v>5.7256752093571777</v>
      </c>
      <c r="H286" s="4">
        <f t="shared" si="61"/>
        <v>5.7606752093571743</v>
      </c>
    </row>
    <row r="287" spans="1:8">
      <c r="A287" t="s">
        <v>5880</v>
      </c>
      <c r="B287">
        <v>-1504.4263828999999</v>
      </c>
      <c r="C287">
        <v>179.774</v>
      </c>
      <c r="D287">
        <v>171.161</v>
      </c>
      <c r="E287">
        <v>167.011</v>
      </c>
      <c r="F287" s="3">
        <f t="shared" si="59"/>
        <v>6.7759730830136853</v>
      </c>
      <c r="G287" s="4">
        <f t="shared" si="60"/>
        <v>6.3239252040841336</v>
      </c>
      <c r="H287" s="4">
        <f t="shared" si="61"/>
        <v>6.4859252040841113</v>
      </c>
    </row>
    <row r="288" spans="1:8">
      <c r="A288" t="s">
        <v>5881</v>
      </c>
      <c r="B288">
        <v>-1504.4263737000001</v>
      </c>
      <c r="C288">
        <v>179.81</v>
      </c>
      <c r="D288">
        <v>171.18</v>
      </c>
      <c r="E288">
        <v>167.02199999999999</v>
      </c>
      <c r="F288" s="3">
        <f t="shared" si="59"/>
        <v>6.7817461702849657</v>
      </c>
      <c r="G288" s="4">
        <f t="shared" si="60"/>
        <v>6.3656982913554145</v>
      </c>
      <c r="H288" s="4">
        <f t="shared" si="61"/>
        <v>6.5026982913553866</v>
      </c>
    </row>
    <row r="289" spans="1:8">
      <c r="A289" t="s">
        <v>5882</v>
      </c>
      <c r="B289">
        <v>-1504.4263574900001</v>
      </c>
      <c r="C289">
        <v>178.90799999999999</v>
      </c>
      <c r="D289">
        <v>170.08199999999999</v>
      </c>
      <c r="E289">
        <v>165.839</v>
      </c>
      <c r="F289" s="3">
        <f t="shared" si="59"/>
        <v>6.7919180992878143</v>
      </c>
      <c r="G289" s="4">
        <f t="shared" si="60"/>
        <v>5.4738702203582363</v>
      </c>
      <c r="H289" s="4">
        <f t="shared" si="61"/>
        <v>5.3298702203582309</v>
      </c>
    </row>
    <row r="290" spans="1:8">
      <c r="A290" t="s">
        <v>5883</v>
      </c>
      <c r="B290">
        <v>-1504.42635651</v>
      </c>
      <c r="C290">
        <v>178.87299999999999</v>
      </c>
      <c r="D290">
        <v>170.02</v>
      </c>
      <c r="E290">
        <v>165.76400000000001</v>
      </c>
      <c r="F290" s="3">
        <f t="shared" si="59"/>
        <v>6.7925330586576136</v>
      </c>
      <c r="G290" s="4">
        <f t="shared" si="60"/>
        <v>5.4394851797280523</v>
      </c>
      <c r="H290" s="4">
        <f t="shared" si="61"/>
        <v>5.2554851797280548</v>
      </c>
    </row>
    <row r="291" spans="1:8">
      <c r="A291" t="s">
        <v>5884</v>
      </c>
      <c r="B291">
        <v>-1504.42635384</v>
      </c>
      <c r="C291">
        <v>179.239</v>
      </c>
      <c r="D291">
        <v>170.619</v>
      </c>
      <c r="E291">
        <v>166.47200000000001</v>
      </c>
      <c r="F291" s="3">
        <f t="shared" si="59"/>
        <v>6.7942085089962676</v>
      </c>
      <c r="G291" s="4">
        <f t="shared" si="60"/>
        <v>5.8071606300667042</v>
      </c>
      <c r="H291" s="4">
        <f t="shared" si="61"/>
        <v>5.9651606300666913</v>
      </c>
    </row>
    <row r="292" spans="1:8">
      <c r="A292" t="s">
        <v>5885</v>
      </c>
      <c r="B292">
        <v>-1504.42633856</v>
      </c>
      <c r="C292">
        <v>178.459</v>
      </c>
      <c r="D292">
        <v>169.77600000000001</v>
      </c>
      <c r="E292">
        <v>165.596</v>
      </c>
      <c r="F292" s="3">
        <f t="shared" si="59"/>
        <v>6.803796854200546</v>
      </c>
      <c r="G292" s="4">
        <f t="shared" si="60"/>
        <v>5.0367489752709957</v>
      </c>
      <c r="H292" s="4">
        <f t="shared" si="61"/>
        <v>5.0987489752709791</v>
      </c>
    </row>
    <row r="293" spans="1:8">
      <c r="A293" t="s">
        <v>5886</v>
      </c>
      <c r="B293">
        <v>-1504.4263362900001</v>
      </c>
      <c r="C293">
        <v>180.28399999999999</v>
      </c>
      <c r="D293">
        <v>171.82</v>
      </c>
      <c r="E293">
        <v>167.73599999999999</v>
      </c>
      <c r="F293" s="3">
        <f t="shared" si="59"/>
        <v>6.8052213006827627</v>
      </c>
      <c r="G293" s="4">
        <f t="shared" si="60"/>
        <v>6.8631734217532028</v>
      </c>
      <c r="H293" s="4">
        <f t="shared" si="61"/>
        <v>7.2401734217531839</v>
      </c>
    </row>
    <row r="294" spans="1:8">
      <c r="A294" t="s">
        <v>5887</v>
      </c>
      <c r="B294">
        <v>-1504.4263248</v>
      </c>
      <c r="C294">
        <v>179.923</v>
      </c>
      <c r="D294">
        <v>171.38200000000001</v>
      </c>
      <c r="E294">
        <v>167.26300000000001</v>
      </c>
      <c r="F294" s="3">
        <f t="shared" si="59"/>
        <v>6.8124313849215739</v>
      </c>
      <c r="G294" s="4">
        <f t="shared" si="60"/>
        <v>6.5093835059920195</v>
      </c>
      <c r="H294" s="4">
        <f t="shared" si="61"/>
        <v>6.7743835059920059</v>
      </c>
    </row>
    <row r="295" spans="1:8">
      <c r="A295" t="s">
        <v>5888</v>
      </c>
      <c r="B295">
        <v>-1504.4262729300001</v>
      </c>
      <c r="C295">
        <v>179.624</v>
      </c>
      <c r="D295">
        <v>171.03299999999999</v>
      </c>
      <c r="E295">
        <v>166.89400000000001</v>
      </c>
      <c r="F295" s="3">
        <f t="shared" si="59"/>
        <v>6.8449803026108169</v>
      </c>
      <c r="G295" s="4">
        <f t="shared" si="60"/>
        <v>6.2429324236812533</v>
      </c>
      <c r="H295" s="4">
        <f t="shared" si="61"/>
        <v>6.4379324236812465</v>
      </c>
    </row>
    <row r="296" spans="1:8">
      <c r="A296" t="s">
        <v>5889</v>
      </c>
      <c r="B296">
        <v>-1504.42626655</v>
      </c>
      <c r="C296">
        <v>178.49799999999999</v>
      </c>
      <c r="D296">
        <v>169.697</v>
      </c>
      <c r="E296">
        <v>165.46199999999999</v>
      </c>
      <c r="F296" s="3">
        <f t="shared" si="59"/>
        <v>6.8489838132577932</v>
      </c>
      <c r="G296" s="4">
        <f t="shared" si="60"/>
        <v>5.1209359343282301</v>
      </c>
      <c r="H296" s="4">
        <f t="shared" si="61"/>
        <v>5.0099359343282117</v>
      </c>
    </row>
    <row r="297" spans="1:8">
      <c r="A297" t="s">
        <v>5890</v>
      </c>
      <c r="B297">
        <v>-1504.42626559</v>
      </c>
      <c r="C297">
        <v>179.86</v>
      </c>
      <c r="D297">
        <v>171.36799999999999</v>
      </c>
      <c r="E297">
        <v>167.27799999999999</v>
      </c>
      <c r="F297" s="3">
        <f t="shared" si="59"/>
        <v>6.8495862224276367</v>
      </c>
      <c r="G297" s="4">
        <f t="shared" si="60"/>
        <v>6.4835383434980827</v>
      </c>
      <c r="H297" s="4">
        <f t="shared" si="61"/>
        <v>6.8265383434980436</v>
      </c>
    </row>
    <row r="298" spans="1:8">
      <c r="A298" t="s">
        <v>5891</v>
      </c>
      <c r="B298">
        <v>-1504.42625428</v>
      </c>
      <c r="C298">
        <v>179.55099999999999</v>
      </c>
      <c r="D298">
        <v>170.92099999999999</v>
      </c>
      <c r="E298">
        <v>166.761</v>
      </c>
      <c r="F298" s="3">
        <f t="shared" si="59"/>
        <v>6.8566833548668455</v>
      </c>
      <c r="G298" s="4">
        <f t="shared" si="60"/>
        <v>6.18163547593727</v>
      </c>
      <c r="H298" s="4">
        <f t="shared" si="61"/>
        <v>6.3166354759372609</v>
      </c>
    </row>
    <row r="299" spans="1:8">
      <c r="A299" t="s">
        <v>5892</v>
      </c>
      <c r="B299">
        <v>-1504.4262397099999</v>
      </c>
      <c r="C299">
        <v>179.81200000000001</v>
      </c>
      <c r="D299">
        <v>171.346</v>
      </c>
      <c r="E299">
        <v>167.267</v>
      </c>
      <c r="F299" s="3">
        <f t="shared" si="59"/>
        <v>6.8658261683293889</v>
      </c>
      <c r="G299" s="4">
        <f t="shared" si="60"/>
        <v>6.4517782893998401</v>
      </c>
      <c r="H299" s="4">
        <f t="shared" si="61"/>
        <v>6.8317782893998071</v>
      </c>
    </row>
    <row r="300" spans="1:8">
      <c r="A300" t="s">
        <v>5893</v>
      </c>
      <c r="B300">
        <v>-1504.42623357</v>
      </c>
      <c r="C300">
        <v>180.108</v>
      </c>
      <c r="D300">
        <v>171.61799999999999</v>
      </c>
      <c r="E300">
        <v>167.52600000000001</v>
      </c>
      <c r="F300" s="3">
        <f t="shared" si="59"/>
        <v>6.8696790765768947</v>
      </c>
      <c r="G300" s="4">
        <f t="shared" si="60"/>
        <v>6.7516311976473276</v>
      </c>
      <c r="H300" s="4">
        <f t="shared" si="61"/>
        <v>7.0946311976473169</v>
      </c>
    </row>
    <row r="301" spans="1:8">
      <c r="A301" t="s">
        <v>5894</v>
      </c>
      <c r="B301">
        <v>-1504.4262308499999</v>
      </c>
      <c r="C301">
        <v>178.87799999999999</v>
      </c>
      <c r="D301">
        <v>170.24</v>
      </c>
      <c r="E301">
        <v>166.07599999999999</v>
      </c>
      <c r="F301" s="3">
        <f t="shared" si="59"/>
        <v>6.8713859024867787</v>
      </c>
      <c r="G301" s="4">
        <f t="shared" si="60"/>
        <v>5.5233380235572156</v>
      </c>
      <c r="H301" s="4">
        <f t="shared" si="61"/>
        <v>5.646338023557206</v>
      </c>
    </row>
    <row r="302" spans="1:8">
      <c r="A302" t="s">
        <v>5895</v>
      </c>
      <c r="B302">
        <v>-1504.4262225299999</v>
      </c>
      <c r="C302">
        <v>179.94800000000001</v>
      </c>
      <c r="D302">
        <v>171.38</v>
      </c>
      <c r="E302">
        <v>167.25399999999999</v>
      </c>
      <c r="F302" s="3">
        <f t="shared" si="59"/>
        <v>6.8766067815307181</v>
      </c>
      <c r="G302" s="4">
        <f t="shared" si="60"/>
        <v>6.5985589026011553</v>
      </c>
      <c r="H302" s="4">
        <f t="shared" si="61"/>
        <v>6.8295589026011214</v>
      </c>
    </row>
    <row r="303" spans="1:8">
      <c r="A303" t="s">
        <v>5896</v>
      </c>
      <c r="B303">
        <v>-1504.42619451</v>
      </c>
      <c r="C303">
        <v>180.614</v>
      </c>
      <c r="D303">
        <v>172.20500000000001</v>
      </c>
      <c r="E303">
        <v>168.15199999999999</v>
      </c>
      <c r="F303" s="3">
        <f t="shared" si="59"/>
        <v>6.8941895976863137</v>
      </c>
      <c r="G303" s="4">
        <f t="shared" si="60"/>
        <v>7.2821417187567477</v>
      </c>
      <c r="H303" s="4">
        <f t="shared" si="61"/>
        <v>7.7451417187567131</v>
      </c>
    </row>
    <row r="304" spans="1:8">
      <c r="A304" t="s">
        <v>5897</v>
      </c>
      <c r="B304">
        <v>-1504.4261846899999</v>
      </c>
      <c r="C304">
        <v>179.52500000000001</v>
      </c>
      <c r="D304">
        <v>170.88</v>
      </c>
      <c r="E304">
        <v>166.71100000000001</v>
      </c>
      <c r="F304" s="3">
        <f t="shared" si="59"/>
        <v>6.9003517410135471</v>
      </c>
      <c r="G304" s="4">
        <f t="shared" si="60"/>
        <v>6.1993038620839798</v>
      </c>
      <c r="H304" s="4">
        <f t="shared" si="61"/>
        <v>6.3103038620839698</v>
      </c>
    </row>
    <row r="305" spans="1:8">
      <c r="A305" t="s">
        <v>5898</v>
      </c>
      <c r="B305">
        <v>-1504.4261729899999</v>
      </c>
      <c r="C305">
        <v>179.95</v>
      </c>
      <c r="D305">
        <v>171.36500000000001</v>
      </c>
      <c r="E305">
        <v>167.23099999999999</v>
      </c>
      <c r="F305" s="3">
        <f t="shared" si="59"/>
        <v>6.9076936021378765</v>
      </c>
      <c r="G305" s="4">
        <f t="shared" si="60"/>
        <v>6.6316457232082939</v>
      </c>
      <c r="H305" s="4">
        <f t="shared" si="61"/>
        <v>6.8376457232082828</v>
      </c>
    </row>
    <row r="306" spans="1:8">
      <c r="A306" t="s">
        <v>5899</v>
      </c>
      <c r="B306">
        <v>-1504.42613899</v>
      </c>
      <c r="C306">
        <v>180.29400000000001</v>
      </c>
      <c r="D306">
        <v>171.703</v>
      </c>
      <c r="E306">
        <v>167.56</v>
      </c>
      <c r="F306" s="3">
        <f t="shared" si="59"/>
        <v>6.92902892508401</v>
      </c>
      <c r="G306" s="4">
        <f t="shared" si="60"/>
        <v>6.9969810461544739</v>
      </c>
      <c r="H306" s="4">
        <f t="shared" si="61"/>
        <v>7.187981046154448</v>
      </c>
    </row>
    <row r="307" spans="1:8">
      <c r="A307" t="s">
        <v>5900</v>
      </c>
      <c r="B307">
        <v>-1504.4261375599999</v>
      </c>
      <c r="C307">
        <v>178.721</v>
      </c>
      <c r="D307">
        <v>170.00399999999999</v>
      </c>
      <c r="E307">
        <v>165.80699999999999</v>
      </c>
      <c r="F307" s="3">
        <f t="shared" si="59"/>
        <v>6.9299262637387971</v>
      </c>
      <c r="G307" s="4">
        <f t="shared" si="60"/>
        <v>5.424878384809233</v>
      </c>
      <c r="H307" s="4">
        <f t="shared" si="61"/>
        <v>5.4358783848092003</v>
      </c>
    </row>
    <row r="308" spans="1:8">
      <c r="A308" t="s">
        <v>5901</v>
      </c>
      <c r="B308">
        <v>-1504.4261278900001</v>
      </c>
      <c r="C308">
        <v>179.33</v>
      </c>
      <c r="D308">
        <v>170.666</v>
      </c>
      <c r="E308">
        <v>166.49299999999999</v>
      </c>
      <c r="F308" s="3">
        <f t="shared" si="59"/>
        <v>6.9359942804950219</v>
      </c>
      <c r="G308" s="4">
        <f t="shared" si="60"/>
        <v>6.0399464015654871</v>
      </c>
      <c r="H308" s="4">
        <f t="shared" si="61"/>
        <v>6.1279464015654526</v>
      </c>
    </row>
    <row r="309" spans="1:8">
      <c r="A309" t="s">
        <v>5902</v>
      </c>
      <c r="B309">
        <v>-1504.4261201100001</v>
      </c>
      <c r="C309">
        <v>178.46899999999999</v>
      </c>
      <c r="D309">
        <v>169.66200000000001</v>
      </c>
      <c r="E309">
        <v>165.42599999999999</v>
      </c>
      <c r="F309" s="3">
        <f t="shared" si="59"/>
        <v>6.9408763044255126</v>
      </c>
      <c r="G309" s="4">
        <f t="shared" si="60"/>
        <v>5.1838284254959603</v>
      </c>
      <c r="H309" s="4">
        <f t="shared" si="61"/>
        <v>5.0658284254959369</v>
      </c>
    </row>
    <row r="310" spans="1:8">
      <c r="A310" t="s">
        <v>5903</v>
      </c>
      <c r="B310">
        <v>-1504.42611711</v>
      </c>
      <c r="C310">
        <v>181.13399999999999</v>
      </c>
      <c r="D310">
        <v>172.86600000000001</v>
      </c>
      <c r="E310">
        <v>168.87100000000001</v>
      </c>
      <c r="F310" s="3">
        <f t="shared" si="59"/>
        <v>6.9427588329920988</v>
      </c>
      <c r="G310" s="4">
        <f t="shared" si="60"/>
        <v>7.8507109540625208</v>
      </c>
      <c r="H310" s="4">
        <f t="shared" si="61"/>
        <v>8.512710954062527</v>
      </c>
    </row>
    <row r="311" spans="1:8">
      <c r="A311" t="s">
        <v>5904</v>
      </c>
      <c r="B311">
        <v>-1504.4261150299999</v>
      </c>
      <c r="C311">
        <v>178.51900000000001</v>
      </c>
      <c r="D311">
        <v>169.78700000000001</v>
      </c>
      <c r="E311">
        <v>165.58199999999999</v>
      </c>
      <c r="F311" s="3">
        <f t="shared" si="59"/>
        <v>6.9440640527887538</v>
      </c>
      <c r="G311" s="4">
        <f t="shared" si="60"/>
        <v>5.2370161738591889</v>
      </c>
      <c r="H311" s="4">
        <f t="shared" si="61"/>
        <v>5.2250161738591601</v>
      </c>
    </row>
    <row r="312" spans="1:8">
      <c r="A312" t="s">
        <v>5905</v>
      </c>
      <c r="B312">
        <v>-1504.4261059999999</v>
      </c>
      <c r="C312">
        <v>179.68</v>
      </c>
      <c r="D312">
        <v>171.08699999999999</v>
      </c>
      <c r="E312">
        <v>166.95099999999999</v>
      </c>
      <c r="F312" s="3">
        <f t="shared" si="59"/>
        <v>6.9497304635744293</v>
      </c>
      <c r="G312" s="4">
        <f t="shared" si="60"/>
        <v>6.4036825846448835</v>
      </c>
      <c r="H312" s="4">
        <f t="shared" si="61"/>
        <v>6.599682584644853</v>
      </c>
    </row>
    <row r="313" spans="1:8">
      <c r="A313" t="s">
        <v>5906</v>
      </c>
      <c r="B313">
        <v>-1504.4260940500001</v>
      </c>
      <c r="C313">
        <v>178.11600000000001</v>
      </c>
      <c r="D313">
        <v>169.22399999999999</v>
      </c>
      <c r="E313">
        <v>164.947</v>
      </c>
      <c r="F313" s="3">
        <f t="shared" si="59"/>
        <v>6.9572292019841884</v>
      </c>
      <c r="G313" s="4">
        <f t="shared" si="60"/>
        <v>4.8471813230546559</v>
      </c>
      <c r="H313" s="4">
        <f t="shared" si="61"/>
        <v>4.6031813230546277</v>
      </c>
    </row>
    <row r="314" spans="1:8">
      <c r="A314" t="s">
        <v>5907</v>
      </c>
      <c r="B314">
        <v>-1504.42607524</v>
      </c>
      <c r="C314">
        <v>178.595</v>
      </c>
      <c r="D314">
        <v>169.90299999999999</v>
      </c>
      <c r="E314">
        <v>165.71600000000001</v>
      </c>
      <c r="F314" s="3">
        <f t="shared" si="59"/>
        <v>6.9690326556971849</v>
      </c>
      <c r="G314" s="4">
        <f t="shared" si="60"/>
        <v>5.3379847767676267</v>
      </c>
      <c r="H314" s="4">
        <f t="shared" si="61"/>
        <v>5.383984776767619</v>
      </c>
    </row>
    <row r="315" spans="1:8">
      <c r="A315" t="s">
        <v>5908</v>
      </c>
      <c r="B315">
        <v>-1504.4260660899999</v>
      </c>
      <c r="C315">
        <v>181.102</v>
      </c>
      <c r="D315">
        <v>172.691</v>
      </c>
      <c r="E315">
        <v>168.631</v>
      </c>
      <c r="F315" s="3">
        <f t="shared" si="59"/>
        <v>6.9747743676825946</v>
      </c>
      <c r="G315" s="4">
        <f t="shared" si="60"/>
        <v>7.8507264887530255</v>
      </c>
      <c r="H315" s="4">
        <f t="shared" si="61"/>
        <v>8.3047264887530048</v>
      </c>
    </row>
    <row r="316" spans="1:8">
      <c r="A316" t="s">
        <v>5909</v>
      </c>
      <c r="B316">
        <v>-1504.42606069</v>
      </c>
      <c r="C316">
        <v>177.91</v>
      </c>
      <c r="D316">
        <v>168.97900000000001</v>
      </c>
      <c r="E316">
        <v>164.68700000000001</v>
      </c>
      <c r="F316" s="3">
        <f t="shared" si="59"/>
        <v>6.9781629189597716</v>
      </c>
      <c r="G316" s="4">
        <f t="shared" si="60"/>
        <v>4.6621150400302156</v>
      </c>
      <c r="H316" s="4">
        <f t="shared" si="61"/>
        <v>4.3641150400302138</v>
      </c>
    </row>
    <row r="317" spans="1:8">
      <c r="A317" t="s">
        <v>5910</v>
      </c>
      <c r="B317">
        <v>-1504.4260569200001</v>
      </c>
      <c r="C317">
        <v>180.02600000000001</v>
      </c>
      <c r="D317">
        <v>171.50800000000001</v>
      </c>
      <c r="E317">
        <v>167.40199999999999</v>
      </c>
      <c r="F317" s="3">
        <f t="shared" si="59"/>
        <v>6.9805286297252813</v>
      </c>
      <c r="G317" s="4">
        <f t="shared" si="60"/>
        <v>6.7804807507957321</v>
      </c>
      <c r="H317" s="4">
        <f t="shared" si="61"/>
        <v>7.0814807507956914</v>
      </c>
    </row>
    <row r="318" spans="1:8">
      <c r="A318" t="s">
        <v>5911</v>
      </c>
      <c r="B318">
        <v>-1504.4260494600001</v>
      </c>
      <c r="C318">
        <v>180.114</v>
      </c>
      <c r="D318">
        <v>171.548</v>
      </c>
      <c r="E318">
        <v>167.42</v>
      </c>
      <c r="F318" s="3">
        <f t="shared" si="59"/>
        <v>6.9852098505991576</v>
      </c>
      <c r="G318" s="4">
        <f t="shared" si="60"/>
        <v>6.8731619716695889</v>
      </c>
      <c r="H318" s="4">
        <f t="shared" si="61"/>
        <v>7.104161971669555</v>
      </c>
    </row>
    <row r="319" spans="1:8">
      <c r="A319" t="s">
        <v>5912</v>
      </c>
      <c r="B319">
        <v>-1504.4260362299999</v>
      </c>
      <c r="C319">
        <v>179.98500000000001</v>
      </c>
      <c r="D319">
        <v>171.40199999999999</v>
      </c>
      <c r="E319">
        <v>167.27</v>
      </c>
      <c r="F319" s="3">
        <f t="shared" si="59"/>
        <v>6.9935118013780535</v>
      </c>
      <c r="G319" s="4">
        <f t="shared" si="60"/>
        <v>6.7524639224484986</v>
      </c>
      <c r="H319" s="4">
        <f t="shared" si="61"/>
        <v>6.9624639224484781</v>
      </c>
    </row>
    <row r="320" spans="1:8">
      <c r="A320" t="s">
        <v>5913</v>
      </c>
      <c r="B320">
        <v>-1504.42603523</v>
      </c>
      <c r="C320">
        <v>179.54599999999999</v>
      </c>
      <c r="D320">
        <v>170.953</v>
      </c>
      <c r="E320">
        <v>166.81100000000001</v>
      </c>
      <c r="F320" s="3">
        <f t="shared" si="59"/>
        <v>6.9941393108051297</v>
      </c>
      <c r="G320" s="4">
        <f t="shared" si="60"/>
        <v>6.3140914318755677</v>
      </c>
      <c r="H320" s="4">
        <f t="shared" si="61"/>
        <v>6.5040914318755654</v>
      </c>
    </row>
    <row r="321" spans="1:8">
      <c r="A321" t="s">
        <v>5914</v>
      </c>
      <c r="B321">
        <v>-1504.42602457</v>
      </c>
      <c r="C321">
        <v>178.29300000000001</v>
      </c>
      <c r="D321">
        <v>169.44399999999999</v>
      </c>
      <c r="E321">
        <v>165.18700000000001</v>
      </c>
      <c r="F321" s="3">
        <f t="shared" si="59"/>
        <v>7.0008285621024715</v>
      </c>
      <c r="G321" s="4">
        <f t="shared" si="60"/>
        <v>5.0677806831729129</v>
      </c>
      <c r="H321" s="4">
        <f t="shared" si="61"/>
        <v>4.8867806831729013</v>
      </c>
    </row>
    <row r="322" spans="1:8">
      <c r="A322" t="s">
        <v>5915</v>
      </c>
      <c r="B322">
        <v>-1504.4260144899999</v>
      </c>
      <c r="C322">
        <v>179.25399999999999</v>
      </c>
      <c r="D322">
        <v>170.69300000000001</v>
      </c>
      <c r="E322">
        <v>166.56399999999999</v>
      </c>
      <c r="F322" s="3">
        <f t="shared" si="59"/>
        <v>7.0071538578864523</v>
      </c>
      <c r="G322" s="4">
        <f t="shared" si="60"/>
        <v>6.0351059789568922</v>
      </c>
      <c r="H322" s="4">
        <f t="shared" si="61"/>
        <v>6.2701059789568774</v>
      </c>
    </row>
    <row r="323" spans="1:8">
      <c r="A323" t="s">
        <v>5916</v>
      </c>
      <c r="B323">
        <v>-1504.4260138</v>
      </c>
      <c r="C323">
        <v>179.55500000000001</v>
      </c>
      <c r="D323">
        <v>170.976</v>
      </c>
      <c r="E323">
        <v>166.84200000000001</v>
      </c>
      <c r="F323" s="3">
        <f t="shared" si="59"/>
        <v>7.0075868394282308</v>
      </c>
      <c r="G323" s="4">
        <f t="shared" si="60"/>
        <v>6.3365389604986717</v>
      </c>
      <c r="H323" s="4">
        <f t="shared" si="61"/>
        <v>6.5485389604986608</v>
      </c>
    </row>
    <row r="324" spans="1:8">
      <c r="A324" t="s">
        <v>5917</v>
      </c>
      <c r="B324">
        <v>-1504.4260071199999</v>
      </c>
      <c r="C324">
        <v>180.27</v>
      </c>
      <c r="D324">
        <v>171.71899999999999</v>
      </c>
      <c r="E324">
        <v>167.59700000000001</v>
      </c>
      <c r="F324" s="3">
        <f t="shared" si="59"/>
        <v>7.0117786029318658</v>
      </c>
      <c r="G324" s="4">
        <f t="shared" si="60"/>
        <v>7.0557307240023306</v>
      </c>
      <c r="H324" s="4">
        <f t="shared" si="61"/>
        <v>7.3077307240023117</v>
      </c>
    </row>
    <row r="325" spans="1:8">
      <c r="A325" t="s">
        <v>5918</v>
      </c>
      <c r="B325">
        <v>-1504.4259965000001</v>
      </c>
      <c r="C325">
        <v>180.708</v>
      </c>
      <c r="D325">
        <v>172.35499999999999</v>
      </c>
      <c r="E325">
        <v>168.32499999999999</v>
      </c>
      <c r="F325" s="3">
        <f t="shared" si="59"/>
        <v>7.0184427536866165</v>
      </c>
      <c r="G325" s="4">
        <f t="shared" si="60"/>
        <v>7.5003948747570632</v>
      </c>
      <c r="H325" s="4">
        <f t="shared" si="61"/>
        <v>8.0423948747570364</v>
      </c>
    </row>
    <row r="326" spans="1:8">
      <c r="A326" t="s">
        <v>5919</v>
      </c>
      <c r="B326">
        <v>-1504.4259914500001</v>
      </c>
      <c r="C326">
        <v>179.203</v>
      </c>
      <c r="D326">
        <v>170.44399999999999</v>
      </c>
      <c r="E326">
        <v>166.23099999999999</v>
      </c>
      <c r="F326" s="3">
        <f t="shared" si="59"/>
        <v>7.0216116766785852</v>
      </c>
      <c r="G326" s="4">
        <f t="shared" si="60"/>
        <v>5.9985637977490285</v>
      </c>
      <c r="H326" s="4">
        <f t="shared" si="61"/>
        <v>5.951563797749003</v>
      </c>
    </row>
    <row r="327" spans="1:8">
      <c r="A327" t="s">
        <v>5920</v>
      </c>
      <c r="B327">
        <v>-1504.42599094</v>
      </c>
      <c r="C327">
        <v>181.26499999999999</v>
      </c>
      <c r="D327">
        <v>172.876</v>
      </c>
      <c r="E327">
        <v>168.83</v>
      </c>
      <c r="F327" s="3">
        <f t="shared" ref="F327:F390" si="62">(B327-$B$6)*$P$3</f>
        <v>7.021931706563441</v>
      </c>
      <c r="G327" s="4">
        <f t="shared" ref="G327:G390" si="63">F327-$F$11+C327-$C$11</f>
        <v>8.0608838276338588</v>
      </c>
      <c r="H327" s="4">
        <f t="shared" ref="H327:H390" si="64">F327-$F$11+E327-$E$11</f>
        <v>8.5508838276338679</v>
      </c>
    </row>
    <row r="328" spans="1:8">
      <c r="A328" t="s">
        <v>5921</v>
      </c>
      <c r="B328">
        <v>-1504.42598479</v>
      </c>
      <c r="C328">
        <v>178.06399999999999</v>
      </c>
      <c r="D328">
        <v>169.30600000000001</v>
      </c>
      <c r="E328">
        <v>165.09</v>
      </c>
      <c r="F328" s="3">
        <f t="shared" si="62"/>
        <v>7.0257908899822636</v>
      </c>
      <c r="G328" s="4">
        <f t="shared" si="63"/>
        <v>4.8637430110526907</v>
      </c>
      <c r="H328" s="4">
        <f t="shared" si="64"/>
        <v>4.8147430110526841</v>
      </c>
    </row>
    <row r="329" spans="1:8">
      <c r="A329" t="s">
        <v>5922</v>
      </c>
      <c r="B329">
        <v>-1504.42598355</v>
      </c>
      <c r="C329">
        <v>179.35499999999999</v>
      </c>
      <c r="D329">
        <v>170.708</v>
      </c>
      <c r="E329">
        <v>166.548</v>
      </c>
      <c r="F329" s="3">
        <f t="shared" si="62"/>
        <v>7.0265690018088103</v>
      </c>
      <c r="G329" s="4">
        <f t="shared" si="63"/>
        <v>6.1555211228792359</v>
      </c>
      <c r="H329" s="4">
        <f t="shared" si="64"/>
        <v>6.2735211228792309</v>
      </c>
    </row>
    <row r="330" spans="1:8">
      <c r="A330" t="s">
        <v>5923</v>
      </c>
      <c r="B330">
        <v>-1504.4259749400001</v>
      </c>
      <c r="C330">
        <v>179.35900000000001</v>
      </c>
      <c r="D330">
        <v>170.57400000000001</v>
      </c>
      <c r="E330">
        <v>166.346</v>
      </c>
      <c r="F330" s="3">
        <f t="shared" si="62"/>
        <v>7.0319718585380917</v>
      </c>
      <c r="G330" s="4">
        <f t="shared" si="63"/>
        <v>6.1649239796085453</v>
      </c>
      <c r="H330" s="4">
        <f t="shared" si="64"/>
        <v>6.076923979608523</v>
      </c>
    </row>
    <row r="331" spans="1:8">
      <c r="A331" t="s">
        <v>5924</v>
      </c>
      <c r="B331">
        <v>-1504.42596961</v>
      </c>
      <c r="C331">
        <v>180.06100000000001</v>
      </c>
      <c r="D331">
        <v>171.541</v>
      </c>
      <c r="E331">
        <v>167.43799999999999</v>
      </c>
      <c r="F331" s="3">
        <f t="shared" si="62"/>
        <v>7.0353164841867626</v>
      </c>
      <c r="G331" s="4">
        <f t="shared" si="63"/>
        <v>6.8702686052572233</v>
      </c>
      <c r="H331" s="4">
        <f t="shared" si="64"/>
        <v>7.1722686052571873</v>
      </c>
    </row>
    <row r="332" spans="1:8">
      <c r="A332" t="s">
        <v>5925</v>
      </c>
      <c r="B332">
        <v>-1504.42596392</v>
      </c>
      <c r="C332">
        <v>180.571</v>
      </c>
      <c r="D332">
        <v>172.13800000000001</v>
      </c>
      <c r="E332">
        <v>168.066</v>
      </c>
      <c r="F332" s="3">
        <f t="shared" si="62"/>
        <v>7.0388870132919594</v>
      </c>
      <c r="G332" s="4">
        <f t="shared" si="63"/>
        <v>7.3838391343624039</v>
      </c>
      <c r="H332" s="4">
        <f t="shared" si="64"/>
        <v>7.8038391343623914</v>
      </c>
    </row>
    <row r="333" spans="1:8">
      <c r="A333" t="s">
        <v>5926</v>
      </c>
      <c r="B333">
        <v>-1504.42596267</v>
      </c>
      <c r="C333">
        <v>178.90299999999999</v>
      </c>
      <c r="D333">
        <v>170.22900000000001</v>
      </c>
      <c r="E333">
        <v>166.05500000000001</v>
      </c>
      <c r="F333" s="3">
        <f t="shared" si="62"/>
        <v>7.0396714001471441</v>
      </c>
      <c r="G333" s="4">
        <f t="shared" si="63"/>
        <v>5.7166235212175707</v>
      </c>
      <c r="H333" s="4">
        <f t="shared" si="64"/>
        <v>5.7936235212175689</v>
      </c>
    </row>
    <row r="334" spans="1:8">
      <c r="A334" t="s">
        <v>5927</v>
      </c>
      <c r="B334">
        <v>-1504.42594457</v>
      </c>
      <c r="C334">
        <v>180.37700000000001</v>
      </c>
      <c r="D334">
        <v>171.86199999999999</v>
      </c>
      <c r="E334">
        <v>167.76</v>
      </c>
      <c r="F334" s="3">
        <f t="shared" si="62"/>
        <v>7.0510293221184064</v>
      </c>
      <c r="G334" s="4">
        <f t="shared" si="63"/>
        <v>7.2019814431888562</v>
      </c>
      <c r="H334" s="4">
        <f t="shared" si="64"/>
        <v>7.5099814431888205</v>
      </c>
    </row>
    <row r="335" spans="1:8">
      <c r="A335" t="s">
        <v>5928</v>
      </c>
      <c r="B335">
        <v>-1504.4259370899999</v>
      </c>
      <c r="C335">
        <v>179.858</v>
      </c>
      <c r="D335">
        <v>171.24600000000001</v>
      </c>
      <c r="E335">
        <v>167.096</v>
      </c>
      <c r="F335" s="3">
        <f t="shared" si="62"/>
        <v>7.0557230931922374</v>
      </c>
      <c r="G335" s="4">
        <f t="shared" si="63"/>
        <v>6.6876752142626685</v>
      </c>
      <c r="H335" s="4">
        <f t="shared" si="64"/>
        <v>6.850675214262651</v>
      </c>
    </row>
    <row r="336" spans="1:8">
      <c r="A336" t="s">
        <v>5929</v>
      </c>
      <c r="B336">
        <v>-1504.4259149</v>
      </c>
      <c r="C336">
        <v>179.565</v>
      </c>
      <c r="D336">
        <v>171.017</v>
      </c>
      <c r="E336">
        <v>166.899</v>
      </c>
      <c r="F336" s="3">
        <f t="shared" si="62"/>
        <v>7.069647528985624</v>
      </c>
      <c r="G336" s="4">
        <f t="shared" si="63"/>
        <v>6.4085996500560611</v>
      </c>
      <c r="H336" s="4">
        <f t="shared" si="64"/>
        <v>6.6675996500560473</v>
      </c>
    </row>
    <row r="337" spans="1:8">
      <c r="A337" t="s">
        <v>5930</v>
      </c>
      <c r="B337">
        <v>-1504.42589202</v>
      </c>
      <c r="C337">
        <v>179.28800000000001</v>
      </c>
      <c r="D337">
        <v>170.56899999999999</v>
      </c>
      <c r="E337">
        <v>166.37700000000001</v>
      </c>
      <c r="F337" s="3">
        <f t="shared" si="62"/>
        <v>7.084004946320789</v>
      </c>
      <c r="G337" s="4">
        <f t="shared" si="63"/>
        <v>6.1459570673912367</v>
      </c>
      <c r="H337" s="4">
        <f t="shared" si="64"/>
        <v>6.1599570673912183</v>
      </c>
    </row>
    <row r="338" spans="1:8">
      <c r="A338" t="s">
        <v>5931</v>
      </c>
      <c r="B338">
        <v>-1504.4258614800001</v>
      </c>
      <c r="C338">
        <v>178.875</v>
      </c>
      <c r="D338">
        <v>170.15799999999999</v>
      </c>
      <c r="E338">
        <v>165.96</v>
      </c>
      <c r="F338" s="3">
        <f t="shared" si="62"/>
        <v>7.1031690863867096</v>
      </c>
      <c r="G338" s="4">
        <f t="shared" si="63"/>
        <v>5.7521212074571508</v>
      </c>
      <c r="H338" s="4">
        <f t="shared" si="64"/>
        <v>5.7621212074571417</v>
      </c>
    </row>
    <row r="339" spans="1:8">
      <c r="A339" t="s">
        <v>5932</v>
      </c>
      <c r="B339">
        <v>-1504.42585102</v>
      </c>
      <c r="C339">
        <v>178.18299999999999</v>
      </c>
      <c r="D339">
        <v>169.31299999999999</v>
      </c>
      <c r="E339">
        <v>165.05500000000001</v>
      </c>
      <c r="F339" s="3">
        <f t="shared" si="62"/>
        <v>7.1097328358271721</v>
      </c>
      <c r="G339" s="4">
        <f t="shared" si="63"/>
        <v>5.0666849568976033</v>
      </c>
      <c r="H339" s="4">
        <f t="shared" si="64"/>
        <v>4.8636849568976004</v>
      </c>
    </row>
    <row r="340" spans="1:8">
      <c r="A340" t="s">
        <v>5933</v>
      </c>
      <c r="B340">
        <v>-1504.42584635</v>
      </c>
      <c r="C340">
        <v>179.607</v>
      </c>
      <c r="D340">
        <v>171.03</v>
      </c>
      <c r="E340">
        <v>166.893</v>
      </c>
      <c r="F340" s="3">
        <f t="shared" si="62"/>
        <v>7.1126633051626582</v>
      </c>
      <c r="G340" s="4">
        <f t="shared" si="63"/>
        <v>6.4936154262331058</v>
      </c>
      <c r="H340" s="4">
        <f t="shared" si="64"/>
        <v>6.7046154262330901</v>
      </c>
    </row>
    <row r="341" spans="1:8">
      <c r="A341" t="s">
        <v>5934</v>
      </c>
      <c r="B341">
        <v>-1504.4258402600001</v>
      </c>
      <c r="C341">
        <v>178.87100000000001</v>
      </c>
      <c r="D341">
        <v>170.066</v>
      </c>
      <c r="E341">
        <v>165.828</v>
      </c>
      <c r="F341" s="3">
        <f t="shared" si="62"/>
        <v>7.1164848379816137</v>
      </c>
      <c r="G341" s="4">
        <f t="shared" si="63"/>
        <v>5.7614369590520766</v>
      </c>
      <c r="H341" s="4">
        <f t="shared" si="64"/>
        <v>5.6434369590520532</v>
      </c>
    </row>
    <row r="342" spans="1:8">
      <c r="A342" t="s">
        <v>5935</v>
      </c>
      <c r="B342">
        <v>-1504.4258032499999</v>
      </c>
      <c r="C342">
        <v>177.881</v>
      </c>
      <c r="D342">
        <v>169.10300000000001</v>
      </c>
      <c r="E342">
        <v>164.88</v>
      </c>
      <c r="F342" s="3">
        <f t="shared" si="62"/>
        <v>7.139708964665652</v>
      </c>
      <c r="G342" s="4">
        <f t="shared" si="63"/>
        <v>4.7946610857360952</v>
      </c>
      <c r="H342" s="4">
        <f t="shared" si="64"/>
        <v>4.7186610857360733</v>
      </c>
    </row>
    <row r="343" spans="1:8">
      <c r="A343" t="s">
        <v>5936</v>
      </c>
      <c r="B343">
        <v>-1504.42575777</v>
      </c>
      <c r="C343">
        <v>179.27099999999999</v>
      </c>
      <c r="D343">
        <v>170.66</v>
      </c>
      <c r="E343">
        <v>166.51599999999999</v>
      </c>
      <c r="F343" s="3">
        <f t="shared" si="62"/>
        <v>7.1682480966792799</v>
      </c>
      <c r="G343" s="4">
        <f t="shared" si="63"/>
        <v>6.2132002177497156</v>
      </c>
      <c r="H343" s="4">
        <f t="shared" si="64"/>
        <v>6.3832002177497031</v>
      </c>
    </row>
    <row r="344" spans="1:8">
      <c r="A344" t="s">
        <v>5937</v>
      </c>
      <c r="B344">
        <v>-1504.42575128</v>
      </c>
      <c r="C344">
        <v>178.81100000000001</v>
      </c>
      <c r="D344">
        <v>170.042</v>
      </c>
      <c r="E344">
        <v>165.82599999999999</v>
      </c>
      <c r="F344" s="3">
        <f t="shared" si="62"/>
        <v>7.1723206333546736</v>
      </c>
      <c r="G344" s="4">
        <f t="shared" si="63"/>
        <v>5.7572727544251165</v>
      </c>
      <c r="H344" s="4">
        <f t="shared" si="64"/>
        <v>5.6972727544250859</v>
      </c>
    </row>
    <row r="345" spans="1:8">
      <c r="A345" t="s">
        <v>5938</v>
      </c>
      <c r="B345">
        <v>-1504.42574904</v>
      </c>
      <c r="C345">
        <v>180.464</v>
      </c>
      <c r="D345">
        <v>171.97200000000001</v>
      </c>
      <c r="E345">
        <v>167.87700000000001</v>
      </c>
      <c r="F345" s="3">
        <f t="shared" si="62"/>
        <v>7.1737262546082956</v>
      </c>
      <c r="G345" s="4">
        <f t="shared" si="63"/>
        <v>7.411678375678747</v>
      </c>
      <c r="H345" s="4">
        <f t="shared" si="64"/>
        <v>7.7496783756787408</v>
      </c>
    </row>
    <row r="346" spans="1:8">
      <c r="A346" t="s">
        <v>5939</v>
      </c>
      <c r="B346">
        <v>-1504.4257440599999</v>
      </c>
      <c r="C346">
        <v>180.11500000000001</v>
      </c>
      <c r="D346">
        <v>171.68100000000001</v>
      </c>
      <c r="E346">
        <v>167.61099999999999</v>
      </c>
      <c r="F346" s="3">
        <f t="shared" si="62"/>
        <v>7.1768512519717582</v>
      </c>
      <c r="G346" s="4">
        <f t="shared" si="63"/>
        <v>7.0658033730422005</v>
      </c>
      <c r="H346" s="4">
        <f t="shared" si="64"/>
        <v>7.4868033730421644</v>
      </c>
    </row>
    <row r="347" spans="1:8">
      <c r="A347" t="s">
        <v>5940</v>
      </c>
      <c r="B347">
        <v>-1504.4257116900001</v>
      </c>
      <c r="C347">
        <v>180.952</v>
      </c>
      <c r="D347">
        <v>172.559</v>
      </c>
      <c r="E347">
        <v>168.511</v>
      </c>
      <c r="F347" s="3">
        <f t="shared" si="62"/>
        <v>7.1971637344062245</v>
      </c>
      <c r="G347" s="4">
        <f t="shared" si="63"/>
        <v>7.9231158554766523</v>
      </c>
      <c r="H347" s="4">
        <f t="shared" si="64"/>
        <v>8.4071158554766328</v>
      </c>
    </row>
    <row r="348" spans="1:8">
      <c r="A348" t="s">
        <v>5941</v>
      </c>
      <c r="B348">
        <v>-1504.4256383300001</v>
      </c>
      <c r="C348">
        <v>179.00800000000001</v>
      </c>
      <c r="D348">
        <v>170.256</v>
      </c>
      <c r="E348">
        <v>166.041</v>
      </c>
      <c r="F348" s="3">
        <f t="shared" si="62"/>
        <v>7.2431978313184358</v>
      </c>
      <c r="G348" s="4">
        <f t="shared" si="63"/>
        <v>6.0251499523888867</v>
      </c>
      <c r="H348" s="4">
        <f t="shared" si="64"/>
        <v>5.9831499523888567</v>
      </c>
    </row>
    <row r="349" spans="1:8">
      <c r="A349" t="s">
        <v>5942</v>
      </c>
      <c r="B349">
        <v>-1504.42563778</v>
      </c>
      <c r="C349">
        <v>180.172</v>
      </c>
      <c r="D349">
        <v>171.66</v>
      </c>
      <c r="E349">
        <v>167.559</v>
      </c>
      <c r="F349" s="3">
        <f t="shared" si="62"/>
        <v>7.243542961603203</v>
      </c>
      <c r="G349" s="4">
        <f t="shared" si="63"/>
        <v>7.1894950826736306</v>
      </c>
      <c r="H349" s="4">
        <f t="shared" si="64"/>
        <v>7.501495082673614</v>
      </c>
    </row>
    <row r="350" spans="1:8">
      <c r="A350" t="s">
        <v>5943</v>
      </c>
      <c r="B350">
        <v>-1504.42561963</v>
      </c>
      <c r="C350">
        <v>180.071</v>
      </c>
      <c r="D350">
        <v>171.55699999999999</v>
      </c>
      <c r="E350">
        <v>167.458</v>
      </c>
      <c r="F350" s="3">
        <f t="shared" si="62"/>
        <v>7.2549322590030147</v>
      </c>
      <c r="G350" s="4">
        <f t="shared" si="63"/>
        <v>7.0998843800734619</v>
      </c>
      <c r="H350" s="4">
        <f t="shared" si="64"/>
        <v>7.4118843800734453</v>
      </c>
    </row>
    <row r="351" spans="1:8">
      <c r="A351" t="s">
        <v>5944</v>
      </c>
      <c r="B351">
        <v>-1504.4256069999999</v>
      </c>
      <c r="C351">
        <v>179.108</v>
      </c>
      <c r="D351">
        <v>170.45400000000001</v>
      </c>
      <c r="E351">
        <v>166.28200000000001</v>
      </c>
      <c r="F351" s="3">
        <f t="shared" si="62"/>
        <v>7.262857704068594</v>
      </c>
      <c r="G351" s="4">
        <f t="shared" si="63"/>
        <v>6.1448098251390491</v>
      </c>
      <c r="H351" s="4">
        <f t="shared" si="64"/>
        <v>6.2438098251390386</v>
      </c>
    </row>
    <row r="352" spans="1:8">
      <c r="A352" t="s">
        <v>5945</v>
      </c>
      <c r="B352">
        <v>-1504.42560553</v>
      </c>
      <c r="C352">
        <v>180.75399999999999</v>
      </c>
      <c r="D352">
        <v>172.32499999999999</v>
      </c>
      <c r="E352">
        <v>168.26</v>
      </c>
      <c r="F352" s="3">
        <f t="shared" si="62"/>
        <v>7.2637801429806137</v>
      </c>
      <c r="G352" s="4">
        <f t="shared" si="63"/>
        <v>7.7917322640510349</v>
      </c>
      <c r="H352" s="4">
        <f t="shared" si="64"/>
        <v>8.2227322640510181</v>
      </c>
    </row>
    <row r="353" spans="1:8">
      <c r="A353" t="s">
        <v>5946</v>
      </c>
      <c r="B353">
        <v>-1504.4255937200001</v>
      </c>
      <c r="C353">
        <v>179.267</v>
      </c>
      <c r="D353">
        <v>170.714</v>
      </c>
      <c r="E353">
        <v>166.59100000000001</v>
      </c>
      <c r="F353" s="3">
        <f t="shared" si="62"/>
        <v>7.2711910301333615</v>
      </c>
      <c r="G353" s="4">
        <f t="shared" si="63"/>
        <v>6.3121431512037987</v>
      </c>
      <c r="H353" s="4">
        <f t="shared" si="64"/>
        <v>6.5611431512037939</v>
      </c>
    </row>
    <row r="354" spans="1:8">
      <c r="A354" t="s">
        <v>5947</v>
      </c>
      <c r="B354">
        <v>-1504.4255890899999</v>
      </c>
      <c r="C354">
        <v>177.93</v>
      </c>
      <c r="D354">
        <v>169.01</v>
      </c>
      <c r="E354">
        <v>164.721</v>
      </c>
      <c r="F354" s="3">
        <f t="shared" si="62"/>
        <v>7.274096399211615</v>
      </c>
      <c r="G354" s="4">
        <f t="shared" si="63"/>
        <v>4.9780485202820728</v>
      </c>
      <c r="H354" s="4">
        <f t="shared" si="64"/>
        <v>4.6940485202820526</v>
      </c>
    </row>
    <row r="355" spans="1:8">
      <c r="A355" t="s">
        <v>5948</v>
      </c>
      <c r="B355">
        <v>-1504.4255843000001</v>
      </c>
      <c r="C355">
        <v>180.38300000000001</v>
      </c>
      <c r="D355">
        <v>171.977</v>
      </c>
      <c r="E355">
        <v>167.92099999999999</v>
      </c>
      <c r="F355" s="3">
        <f t="shared" si="62"/>
        <v>7.2771021696041567</v>
      </c>
      <c r="G355" s="4">
        <f t="shared" si="63"/>
        <v>7.4340542906745952</v>
      </c>
      <c r="H355" s="4">
        <f t="shared" si="64"/>
        <v>7.8970542906745607</v>
      </c>
    </row>
    <row r="356" spans="1:8">
      <c r="A356" t="s">
        <v>5949</v>
      </c>
      <c r="B356">
        <v>-1504.42557803</v>
      </c>
      <c r="C356">
        <v>179.61699999999999</v>
      </c>
      <c r="D356">
        <v>171.01900000000001</v>
      </c>
      <c r="E356">
        <v>166.87700000000001</v>
      </c>
      <c r="F356" s="3">
        <f t="shared" si="62"/>
        <v>7.2810366542227154</v>
      </c>
      <c r="G356" s="4">
        <f t="shared" si="63"/>
        <v>6.6719887752931584</v>
      </c>
      <c r="H356" s="4">
        <f t="shared" si="64"/>
        <v>6.8569887752931606</v>
      </c>
    </row>
    <row r="357" spans="1:8">
      <c r="A357" t="s">
        <v>5950</v>
      </c>
      <c r="B357">
        <v>-1504.4255745600001</v>
      </c>
      <c r="C357">
        <v>178.261</v>
      </c>
      <c r="D357">
        <v>169.55199999999999</v>
      </c>
      <c r="E357">
        <v>165.36</v>
      </c>
      <c r="F357" s="3">
        <f t="shared" si="62"/>
        <v>7.2832141121315663</v>
      </c>
      <c r="G357" s="4">
        <f t="shared" si="63"/>
        <v>5.3181662332019926</v>
      </c>
      <c r="H357" s="4">
        <f t="shared" si="64"/>
        <v>5.3421662332019935</v>
      </c>
    </row>
    <row r="358" spans="1:8">
      <c r="A358" t="s">
        <v>5951</v>
      </c>
      <c r="B358">
        <v>-1504.42557171</v>
      </c>
      <c r="C358">
        <v>180.12799999999999</v>
      </c>
      <c r="D358">
        <v>171.637</v>
      </c>
      <c r="E358">
        <v>167.536</v>
      </c>
      <c r="F358" s="3">
        <f t="shared" si="62"/>
        <v>7.2850025142698236</v>
      </c>
      <c r="G358" s="4">
        <f t="shared" si="63"/>
        <v>7.1869546353402427</v>
      </c>
      <c r="H358" s="4">
        <f t="shared" si="64"/>
        <v>7.5199546353402411</v>
      </c>
    </row>
    <row r="359" spans="1:8">
      <c r="A359" t="s">
        <v>5952</v>
      </c>
      <c r="B359">
        <v>-1504.4255657199999</v>
      </c>
      <c r="C359">
        <v>179.697</v>
      </c>
      <c r="D359">
        <v>171.12100000000001</v>
      </c>
      <c r="E359">
        <v>166.99199999999999</v>
      </c>
      <c r="F359" s="3">
        <f t="shared" si="62"/>
        <v>7.2887612962316801</v>
      </c>
      <c r="G359" s="4">
        <f t="shared" si="63"/>
        <v>6.7597134173021232</v>
      </c>
      <c r="H359" s="4">
        <f t="shared" si="64"/>
        <v>6.9797134173020936</v>
      </c>
    </row>
    <row r="360" spans="1:8">
      <c r="A360" t="s">
        <v>5953</v>
      </c>
      <c r="B360">
        <v>-1504.4255631999999</v>
      </c>
      <c r="C360">
        <v>180.346</v>
      </c>
      <c r="D360">
        <v>171.90600000000001</v>
      </c>
      <c r="E360">
        <v>167.84</v>
      </c>
      <c r="F360" s="3">
        <f t="shared" si="62"/>
        <v>7.2903426201420052</v>
      </c>
      <c r="G360" s="4">
        <f t="shared" si="63"/>
        <v>7.4102947412124536</v>
      </c>
      <c r="H360" s="4">
        <f t="shared" si="64"/>
        <v>7.8292947412124363</v>
      </c>
    </row>
    <row r="361" spans="1:8">
      <c r="A361" t="s">
        <v>5954</v>
      </c>
      <c r="B361">
        <v>-1504.4254870899999</v>
      </c>
      <c r="C361">
        <v>179.44200000000001</v>
      </c>
      <c r="D361">
        <v>170.756</v>
      </c>
      <c r="E361">
        <v>166.57</v>
      </c>
      <c r="F361" s="3">
        <f t="shared" si="62"/>
        <v>7.3381023681926942</v>
      </c>
      <c r="G361" s="4">
        <f t="shared" si="63"/>
        <v>6.5540544892631374</v>
      </c>
      <c r="H361" s="4">
        <f t="shared" si="64"/>
        <v>6.6070544892631062</v>
      </c>
    </row>
    <row r="362" spans="1:8">
      <c r="A362" t="s">
        <v>5955</v>
      </c>
      <c r="B362">
        <v>-1504.42548257</v>
      </c>
      <c r="C362">
        <v>178.42400000000001</v>
      </c>
      <c r="D362">
        <v>169.66900000000001</v>
      </c>
      <c r="E362">
        <v>165.453</v>
      </c>
      <c r="F362" s="3">
        <f t="shared" si="62"/>
        <v>7.3409387110998505</v>
      </c>
      <c r="G362" s="4">
        <f t="shared" si="63"/>
        <v>5.5388908321702957</v>
      </c>
      <c r="H362" s="4">
        <f t="shared" si="64"/>
        <v>5.492890832170275</v>
      </c>
    </row>
    <row r="363" spans="1:8">
      <c r="A363" t="s">
        <v>5956</v>
      </c>
      <c r="B363">
        <v>-1504.4254620500001</v>
      </c>
      <c r="C363">
        <v>179.78800000000001</v>
      </c>
      <c r="D363">
        <v>171.255</v>
      </c>
      <c r="E363">
        <v>167.14699999999999</v>
      </c>
      <c r="F363" s="3">
        <f t="shared" si="62"/>
        <v>7.3538152059816584</v>
      </c>
      <c r="G363" s="4">
        <f t="shared" si="63"/>
        <v>6.9157673270521229</v>
      </c>
      <c r="H363" s="4">
        <f t="shared" si="64"/>
        <v>7.1997673270520863</v>
      </c>
    </row>
    <row r="364" spans="1:8">
      <c r="A364" t="s">
        <v>5957</v>
      </c>
      <c r="B364">
        <v>-1504.4254165</v>
      </c>
      <c r="C364">
        <v>179.08</v>
      </c>
      <c r="D364">
        <v>170.41499999999999</v>
      </c>
      <c r="E364">
        <v>166.24700000000001</v>
      </c>
      <c r="F364" s="3">
        <f t="shared" si="62"/>
        <v>7.382398263766472</v>
      </c>
      <c r="G364" s="4">
        <f t="shared" si="63"/>
        <v>6.2363503848369248</v>
      </c>
      <c r="H364" s="4">
        <f t="shared" si="64"/>
        <v>6.3283503848369094</v>
      </c>
    </row>
    <row r="365" spans="1:8">
      <c r="A365" t="s">
        <v>5958</v>
      </c>
      <c r="B365">
        <v>-1504.42541267</v>
      </c>
      <c r="C365">
        <v>180.178</v>
      </c>
      <c r="D365">
        <v>171.75800000000001</v>
      </c>
      <c r="E365">
        <v>167.69900000000001</v>
      </c>
      <c r="F365" s="3">
        <f t="shared" si="62"/>
        <v>7.3848016251318489</v>
      </c>
      <c r="G365" s="4">
        <f t="shared" si="63"/>
        <v>7.3367537462022767</v>
      </c>
      <c r="H365" s="4">
        <f t="shared" si="64"/>
        <v>7.7827537462022747</v>
      </c>
    </row>
    <row r="366" spans="1:8">
      <c r="A366" t="s">
        <v>5959</v>
      </c>
      <c r="B366">
        <v>-1504.42539822</v>
      </c>
      <c r="C366">
        <v>179.20099999999999</v>
      </c>
      <c r="D366">
        <v>170.43700000000001</v>
      </c>
      <c r="E366">
        <v>166.21799999999999</v>
      </c>
      <c r="F366" s="3">
        <f t="shared" si="62"/>
        <v>7.393869137394657</v>
      </c>
      <c r="G366" s="4">
        <f t="shared" si="63"/>
        <v>6.3688212584650898</v>
      </c>
      <c r="H366" s="4">
        <f t="shared" si="64"/>
        <v>6.3108212584650687</v>
      </c>
    </row>
    <row r="367" spans="1:8">
      <c r="A367" t="s">
        <v>5960</v>
      </c>
      <c r="B367">
        <v>-1504.4253916099999</v>
      </c>
      <c r="C367">
        <v>180.58600000000001</v>
      </c>
      <c r="D367">
        <v>172.17500000000001</v>
      </c>
      <c r="E367">
        <v>168.119</v>
      </c>
      <c r="F367" s="3">
        <f t="shared" si="62"/>
        <v>7.398016975269786</v>
      </c>
      <c r="G367" s="4">
        <f t="shared" si="63"/>
        <v>7.757969096340247</v>
      </c>
      <c r="H367" s="4">
        <f t="shared" si="64"/>
        <v>8.215969096340217</v>
      </c>
    </row>
    <row r="368" spans="1:8">
      <c r="A368" t="s">
        <v>5961</v>
      </c>
      <c r="B368">
        <v>-1504.4253807</v>
      </c>
      <c r="C368">
        <v>180.672</v>
      </c>
      <c r="D368">
        <v>172.22300000000001</v>
      </c>
      <c r="E368">
        <v>168.154</v>
      </c>
      <c r="F368" s="3">
        <f t="shared" si="62"/>
        <v>7.4048631038525574</v>
      </c>
      <c r="G368" s="4">
        <f t="shared" si="63"/>
        <v>7.8508152249229965</v>
      </c>
      <c r="H368" s="4">
        <f t="shared" si="64"/>
        <v>8.2578152249229788</v>
      </c>
    </row>
    <row r="369" spans="1:8">
      <c r="A369" t="s">
        <v>5962</v>
      </c>
      <c r="B369">
        <v>-1504.4253721499999</v>
      </c>
      <c r="C369">
        <v>180.547</v>
      </c>
      <c r="D369">
        <v>172.154</v>
      </c>
      <c r="E369">
        <v>168.10400000000001</v>
      </c>
      <c r="F369" s="3">
        <f t="shared" si="62"/>
        <v>7.4102283101246496</v>
      </c>
      <c r="G369" s="4">
        <f t="shared" si="63"/>
        <v>7.7311804311950993</v>
      </c>
      <c r="H369" s="4">
        <f t="shared" si="64"/>
        <v>8.2131804311950987</v>
      </c>
    </row>
    <row r="370" spans="1:8">
      <c r="A370" t="s">
        <v>5963</v>
      </c>
      <c r="B370">
        <v>-1504.4253680500001</v>
      </c>
      <c r="C370">
        <v>180.24199999999999</v>
      </c>
      <c r="D370">
        <v>171.79900000000001</v>
      </c>
      <c r="E370">
        <v>167.72900000000001</v>
      </c>
      <c r="F370" s="3">
        <f t="shared" si="62"/>
        <v>7.4128010989754127</v>
      </c>
      <c r="G370" s="4">
        <f t="shared" si="63"/>
        <v>7.4287532200458486</v>
      </c>
      <c r="H370" s="4">
        <f t="shared" si="64"/>
        <v>7.8407532200458547</v>
      </c>
    </row>
    <row r="371" spans="1:8">
      <c r="A371" t="s">
        <v>5964</v>
      </c>
      <c r="B371">
        <v>-1504.42534925</v>
      </c>
      <c r="C371">
        <v>179.96899999999999</v>
      </c>
      <c r="D371">
        <v>171.47</v>
      </c>
      <c r="E371">
        <v>167.374</v>
      </c>
      <c r="F371" s="3">
        <f t="shared" si="62"/>
        <v>7.4245982776597712</v>
      </c>
      <c r="G371" s="4">
        <f t="shared" si="63"/>
        <v>7.1675503987302136</v>
      </c>
      <c r="H371" s="4">
        <f t="shared" si="64"/>
        <v>7.4975503987301977</v>
      </c>
    </row>
    <row r="372" spans="1:8">
      <c r="A372" t="s">
        <v>5965</v>
      </c>
      <c r="B372">
        <v>-1504.4253472099999</v>
      </c>
      <c r="C372">
        <v>179.727</v>
      </c>
      <c r="D372">
        <v>171.16499999999999</v>
      </c>
      <c r="E372">
        <v>167.035</v>
      </c>
      <c r="F372" s="3">
        <f t="shared" si="62"/>
        <v>7.4258783970565139</v>
      </c>
      <c r="G372" s="4">
        <f t="shared" si="63"/>
        <v>6.9268305181269625</v>
      </c>
      <c r="H372" s="4">
        <f t="shared" si="64"/>
        <v>7.1598305181269382</v>
      </c>
    </row>
    <row r="373" spans="1:8">
      <c r="A373" t="s">
        <v>5966</v>
      </c>
      <c r="B373">
        <v>-1504.4253138900001</v>
      </c>
      <c r="C373">
        <v>179.41200000000001</v>
      </c>
      <c r="D373">
        <v>170.708</v>
      </c>
      <c r="E373">
        <v>166.51900000000001</v>
      </c>
      <c r="F373" s="3">
        <f t="shared" si="62"/>
        <v>7.4467870134895069</v>
      </c>
      <c r="G373" s="4">
        <f t="shared" si="63"/>
        <v>6.6327391345599551</v>
      </c>
      <c r="H373" s="4">
        <f t="shared" si="64"/>
        <v>6.6647391345599374</v>
      </c>
    </row>
    <row r="374" spans="1:8">
      <c r="A374" t="s">
        <v>5967</v>
      </c>
      <c r="B374">
        <v>-1504.4253013800001</v>
      </c>
      <c r="C374">
        <v>180.404</v>
      </c>
      <c r="D374">
        <v>171.982</v>
      </c>
      <c r="E374">
        <v>167.92099999999999</v>
      </c>
      <c r="F374" s="3">
        <f t="shared" si="62"/>
        <v>7.4546371573553509</v>
      </c>
      <c r="G374" s="4">
        <f t="shared" si="63"/>
        <v>7.6325892784257974</v>
      </c>
      <c r="H374" s="4">
        <f t="shared" si="64"/>
        <v>8.0745892784257762</v>
      </c>
    </row>
    <row r="375" spans="1:8">
      <c r="A375" t="s">
        <v>5968</v>
      </c>
      <c r="B375">
        <v>-1504.4252956800001</v>
      </c>
      <c r="C375">
        <v>178.70400000000001</v>
      </c>
      <c r="D375">
        <v>169.917</v>
      </c>
      <c r="E375">
        <v>165.68799999999999</v>
      </c>
      <c r="F375" s="3">
        <f t="shared" si="62"/>
        <v>7.4582139614891858</v>
      </c>
      <c r="G375" s="4">
        <f t="shared" si="63"/>
        <v>5.9361660825596232</v>
      </c>
      <c r="H375" s="4">
        <f t="shared" si="64"/>
        <v>5.8451660825595866</v>
      </c>
    </row>
    <row r="376" spans="1:8">
      <c r="A376" t="s">
        <v>5969</v>
      </c>
      <c r="B376">
        <v>-1504.42527212</v>
      </c>
      <c r="C376">
        <v>178.261</v>
      </c>
      <c r="D376">
        <v>169.52699999999999</v>
      </c>
      <c r="E376">
        <v>165.32300000000001</v>
      </c>
      <c r="F376" s="3">
        <f t="shared" si="62"/>
        <v>7.4729980853374922</v>
      </c>
      <c r="G376" s="4">
        <f t="shared" si="63"/>
        <v>5.5079502064079406</v>
      </c>
      <c r="H376" s="4">
        <f t="shared" si="64"/>
        <v>5.4949502064079354</v>
      </c>
    </row>
    <row r="377" spans="1:8">
      <c r="A377" t="s">
        <v>5970</v>
      </c>
      <c r="B377">
        <v>-1504.42526548</v>
      </c>
      <c r="C377">
        <v>180.655</v>
      </c>
      <c r="D377">
        <v>172.27799999999999</v>
      </c>
      <c r="E377">
        <v>168.24100000000001</v>
      </c>
      <c r="F377" s="3">
        <f t="shared" si="62"/>
        <v>7.4771647484412158</v>
      </c>
      <c r="G377" s="4">
        <f t="shared" si="63"/>
        <v>7.9061168695116635</v>
      </c>
      <c r="H377" s="4">
        <f t="shared" si="64"/>
        <v>8.4171168695116592</v>
      </c>
    </row>
    <row r="378" spans="1:8">
      <c r="A378" t="s">
        <v>5971</v>
      </c>
      <c r="B378">
        <v>-1504.4252646899999</v>
      </c>
      <c r="C378">
        <v>180.05699999999999</v>
      </c>
      <c r="D378">
        <v>171.61600000000001</v>
      </c>
      <c r="E378">
        <v>167.54599999999999</v>
      </c>
      <c r="F378" s="3">
        <f t="shared" si="62"/>
        <v>7.4776604809827738</v>
      </c>
      <c r="G378" s="4">
        <f t="shared" si="63"/>
        <v>7.3086126020531879</v>
      </c>
      <c r="H378" s="4">
        <f t="shared" si="64"/>
        <v>7.7226126020532035</v>
      </c>
    </row>
    <row r="379" spans="1:8">
      <c r="A379" t="s">
        <v>5972</v>
      </c>
      <c r="B379">
        <v>-1504.4252537499999</v>
      </c>
      <c r="C379">
        <v>178.096</v>
      </c>
      <c r="D379">
        <v>169.30099999999999</v>
      </c>
      <c r="E379">
        <v>165.06800000000001</v>
      </c>
      <c r="F379" s="3">
        <f t="shared" si="62"/>
        <v>7.4845254349368187</v>
      </c>
      <c r="G379" s="4">
        <f t="shared" si="63"/>
        <v>5.3544775560072537</v>
      </c>
      <c r="H379" s="4">
        <f t="shared" si="64"/>
        <v>5.2514775560072451</v>
      </c>
    </row>
    <row r="380" spans="1:8">
      <c r="A380" t="s">
        <v>5973</v>
      </c>
      <c r="B380">
        <v>-1504.4252484900001</v>
      </c>
      <c r="C380">
        <v>179.41300000000001</v>
      </c>
      <c r="D380">
        <v>170.73699999999999</v>
      </c>
      <c r="E380">
        <v>166.55600000000001</v>
      </c>
      <c r="F380" s="3">
        <f t="shared" si="62"/>
        <v>7.4878261348143047</v>
      </c>
      <c r="G380" s="4">
        <f t="shared" si="63"/>
        <v>6.6747782558847462</v>
      </c>
      <c r="H380" s="4">
        <f t="shared" si="64"/>
        <v>6.7427782558847298</v>
      </c>
    </row>
    <row r="381" spans="1:8">
      <c r="A381" t="s">
        <v>5974</v>
      </c>
      <c r="B381">
        <v>-1504.42523738</v>
      </c>
      <c r="C381">
        <v>178.93899999999999</v>
      </c>
      <c r="D381">
        <v>170.25899999999999</v>
      </c>
      <c r="E381">
        <v>166.084</v>
      </c>
      <c r="F381" s="3">
        <f t="shared" si="62"/>
        <v>7.4947977653966342</v>
      </c>
      <c r="G381" s="4">
        <f t="shared" si="63"/>
        <v>6.2077498864670702</v>
      </c>
      <c r="H381" s="4">
        <f t="shared" si="64"/>
        <v>6.2777498864670633</v>
      </c>
    </row>
    <row r="382" spans="1:8">
      <c r="A382" t="s">
        <v>5975</v>
      </c>
      <c r="B382">
        <v>-1504.4252360200001</v>
      </c>
      <c r="C382">
        <v>179.24100000000001</v>
      </c>
      <c r="D382">
        <v>170.643</v>
      </c>
      <c r="E382">
        <v>166.50399999999999</v>
      </c>
      <c r="F382" s="3">
        <f t="shared" si="62"/>
        <v>7.4956511782802364</v>
      </c>
      <c r="G382" s="4">
        <f t="shared" si="63"/>
        <v>6.5106032993506915</v>
      </c>
      <c r="H382" s="4">
        <f t="shared" si="64"/>
        <v>6.6986032993506512</v>
      </c>
    </row>
    <row r="383" spans="1:8">
      <c r="A383" t="s">
        <v>5976</v>
      </c>
      <c r="B383">
        <v>-1504.4252323999999</v>
      </c>
      <c r="C383">
        <v>178.38300000000001</v>
      </c>
      <c r="D383">
        <v>169.518</v>
      </c>
      <c r="E383">
        <v>165.251</v>
      </c>
      <c r="F383" s="3">
        <f t="shared" si="62"/>
        <v>7.4979227627600959</v>
      </c>
      <c r="G383" s="4">
        <f t="shared" si="63"/>
        <v>5.6548748838305585</v>
      </c>
      <c r="H383" s="4">
        <f t="shared" si="64"/>
        <v>5.4478748838305364</v>
      </c>
    </row>
    <row r="384" spans="1:8">
      <c r="A384" t="s">
        <v>5977</v>
      </c>
      <c r="B384">
        <v>-1504.4252291299999</v>
      </c>
      <c r="C384">
        <v>180.488</v>
      </c>
      <c r="D384">
        <v>172.15299999999999</v>
      </c>
      <c r="E384">
        <v>168.13399999999999</v>
      </c>
      <c r="F384" s="3">
        <f t="shared" si="62"/>
        <v>7.4999747188120685</v>
      </c>
      <c r="G384" s="4">
        <f t="shared" si="63"/>
        <v>7.7619268398825056</v>
      </c>
      <c r="H384" s="4">
        <f t="shared" si="64"/>
        <v>8.3329268398824752</v>
      </c>
    </row>
    <row r="385" spans="1:8">
      <c r="A385" t="s">
        <v>5978</v>
      </c>
      <c r="B385">
        <v>-1504.4252257799999</v>
      </c>
      <c r="C385">
        <v>179.09299999999999</v>
      </c>
      <c r="D385">
        <v>170.31299999999999</v>
      </c>
      <c r="E385">
        <v>166.095</v>
      </c>
      <c r="F385" s="3">
        <f t="shared" si="62"/>
        <v>7.5020768756638638</v>
      </c>
      <c r="G385" s="4">
        <f t="shared" si="63"/>
        <v>6.3690289967343006</v>
      </c>
      <c r="H385" s="4">
        <f t="shared" si="64"/>
        <v>6.2960289967342931</v>
      </c>
    </row>
    <row r="386" spans="1:8">
      <c r="A386" t="s">
        <v>5979</v>
      </c>
      <c r="B386">
        <v>-1504.42518047</v>
      </c>
      <c r="C386">
        <v>179.11699999999999</v>
      </c>
      <c r="D386">
        <v>170.42599999999999</v>
      </c>
      <c r="E386">
        <v>166.24</v>
      </c>
      <c r="F386" s="3">
        <f t="shared" si="62"/>
        <v>7.5305093310492062</v>
      </c>
      <c r="G386" s="4">
        <f t="shared" si="63"/>
        <v>6.4214614521196438</v>
      </c>
      <c r="H386" s="4">
        <f t="shared" si="64"/>
        <v>6.4694614521196456</v>
      </c>
    </row>
    <row r="387" spans="1:8">
      <c r="A387" t="s">
        <v>5980</v>
      </c>
      <c r="B387">
        <v>-1504.4251798600001</v>
      </c>
      <c r="C387">
        <v>180.32300000000001</v>
      </c>
      <c r="D387">
        <v>171.82599999999999</v>
      </c>
      <c r="E387">
        <v>167.726</v>
      </c>
      <c r="F387" s="3">
        <f t="shared" si="62"/>
        <v>7.5308921117911618</v>
      </c>
      <c r="G387" s="4">
        <f t="shared" si="63"/>
        <v>7.6278442328616052</v>
      </c>
      <c r="H387" s="4">
        <f t="shared" si="64"/>
        <v>7.9558442328615797</v>
      </c>
    </row>
    <row r="388" spans="1:8">
      <c r="A388" t="s">
        <v>5981</v>
      </c>
      <c r="B388">
        <v>-1504.4251655099999</v>
      </c>
      <c r="C388">
        <v>179.34299999999999</v>
      </c>
      <c r="D388">
        <v>170.66900000000001</v>
      </c>
      <c r="E388">
        <v>166.49600000000001</v>
      </c>
      <c r="F388" s="3">
        <f t="shared" si="62"/>
        <v>7.5398968731968692</v>
      </c>
      <c r="G388" s="4">
        <f t="shared" si="63"/>
        <v>6.6568489942673068</v>
      </c>
      <c r="H388" s="4">
        <f t="shared" si="64"/>
        <v>6.7348489942673098</v>
      </c>
    </row>
    <row r="389" spans="1:8">
      <c r="A389" t="s">
        <v>5982</v>
      </c>
      <c r="B389">
        <v>-1504.4251645700001</v>
      </c>
      <c r="C389">
        <v>179.834</v>
      </c>
      <c r="D389">
        <v>171.20699999999999</v>
      </c>
      <c r="E389">
        <v>167.04900000000001</v>
      </c>
      <c r="F389" s="3">
        <f t="shared" si="62"/>
        <v>7.5404867320240783</v>
      </c>
      <c r="G389" s="4">
        <f t="shared" si="63"/>
        <v>7.1484388530945182</v>
      </c>
      <c r="H389" s="4">
        <f t="shared" si="64"/>
        <v>7.2884388530945046</v>
      </c>
    </row>
    <row r="390" spans="1:8">
      <c r="A390" t="s">
        <v>5983</v>
      </c>
      <c r="B390">
        <v>-1504.4251608300001</v>
      </c>
      <c r="C390">
        <v>178.46100000000001</v>
      </c>
      <c r="D390">
        <v>169.64</v>
      </c>
      <c r="E390">
        <v>165.39599999999999</v>
      </c>
      <c r="F390" s="3">
        <f t="shared" si="62"/>
        <v>7.5428336175609942</v>
      </c>
      <c r="G390" s="4">
        <f t="shared" si="63"/>
        <v>5.7777857386314508</v>
      </c>
      <c r="H390" s="4">
        <f t="shared" si="64"/>
        <v>5.6377857386314076</v>
      </c>
    </row>
    <row r="391" spans="1:8">
      <c r="A391" t="s">
        <v>5984</v>
      </c>
      <c r="B391">
        <v>-1504.42515164</v>
      </c>
      <c r="C391">
        <v>177.86699999999999</v>
      </c>
      <c r="D391">
        <v>168.93100000000001</v>
      </c>
      <c r="E391">
        <v>164.63499999999999</v>
      </c>
      <c r="F391" s="3">
        <f t="shared" ref="F391:F454" si="65">(B391-$B$6)*$P$3</f>
        <v>7.5486004299463154</v>
      </c>
      <c r="G391" s="4">
        <f t="shared" ref="G391:G454" si="66">F391-$F$11+C391-$C$11</f>
        <v>5.1895525510167317</v>
      </c>
      <c r="H391" s="4">
        <f t="shared" ref="H391:H454" si="67">F391-$F$11+E391-$E$11</f>
        <v>4.8825525510167438</v>
      </c>
    </row>
    <row r="392" spans="1:8">
      <c r="A392" t="s">
        <v>5985</v>
      </c>
      <c r="B392">
        <v>-1504.4251395900001</v>
      </c>
      <c r="C392">
        <v>179.238</v>
      </c>
      <c r="D392">
        <v>170.59700000000001</v>
      </c>
      <c r="E392">
        <v>166.43299999999999</v>
      </c>
      <c r="F392" s="3">
        <f t="shared" si="65"/>
        <v>7.556161919355854</v>
      </c>
      <c r="G392" s="4">
        <f t="shared" si="66"/>
        <v>6.5681140404262806</v>
      </c>
      <c r="H392" s="4">
        <f t="shared" si="67"/>
        <v>6.6881140404262567</v>
      </c>
    </row>
    <row r="393" spans="1:8">
      <c r="A393" t="s">
        <v>5986</v>
      </c>
      <c r="B393">
        <v>-1504.4251279299999</v>
      </c>
      <c r="C393">
        <v>178.821</v>
      </c>
      <c r="D393">
        <v>170.00800000000001</v>
      </c>
      <c r="E393">
        <v>165.77</v>
      </c>
      <c r="F393" s="3">
        <f t="shared" si="65"/>
        <v>7.5634786802229508</v>
      </c>
      <c r="G393" s="4">
        <f t="shared" si="66"/>
        <v>6.1584308012933775</v>
      </c>
      <c r="H393" s="4">
        <f t="shared" si="67"/>
        <v>6.0324308012933727</v>
      </c>
    </row>
    <row r="394" spans="1:8">
      <c r="A394" t="s">
        <v>5987</v>
      </c>
      <c r="B394">
        <v>-1504.42511728</v>
      </c>
      <c r="C394">
        <v>179.12</v>
      </c>
      <c r="D394">
        <v>170.351</v>
      </c>
      <c r="E394">
        <v>166.13900000000001</v>
      </c>
      <c r="F394" s="3">
        <f t="shared" si="65"/>
        <v>7.5701616563489758</v>
      </c>
      <c r="G394" s="4">
        <f t="shared" si="66"/>
        <v>6.4641137774194135</v>
      </c>
      <c r="H394" s="4">
        <f t="shared" si="67"/>
        <v>6.4081137774194019</v>
      </c>
    </row>
    <row r="395" spans="1:8">
      <c r="A395" t="s">
        <v>5988</v>
      </c>
      <c r="B395">
        <v>-1504.4251161499999</v>
      </c>
      <c r="C395">
        <v>179.39400000000001</v>
      </c>
      <c r="D395">
        <v>170.74199999999999</v>
      </c>
      <c r="E395">
        <v>166.57300000000001</v>
      </c>
      <c r="F395" s="3">
        <f t="shared" si="65"/>
        <v>7.570870742147104</v>
      </c>
      <c r="G395" s="4">
        <f t="shared" si="66"/>
        <v>6.7388228632175355</v>
      </c>
      <c r="H395" s="4">
        <f t="shared" si="67"/>
        <v>6.842822863217549</v>
      </c>
    </row>
    <row r="396" spans="1:8">
      <c r="A396" t="s">
        <v>5989</v>
      </c>
      <c r="B396">
        <v>-1504.4251139200001</v>
      </c>
      <c r="C396">
        <v>179.32</v>
      </c>
      <c r="D396">
        <v>170.727</v>
      </c>
      <c r="E396">
        <v>166.58199999999999</v>
      </c>
      <c r="F396" s="3">
        <f t="shared" si="65"/>
        <v>7.5722700882294092</v>
      </c>
      <c r="G396" s="4">
        <f t="shared" si="66"/>
        <v>6.666222209299832</v>
      </c>
      <c r="H396" s="4">
        <f t="shared" si="67"/>
        <v>6.8532222092998154</v>
      </c>
    </row>
    <row r="397" spans="1:8">
      <c r="A397" t="s">
        <v>5990</v>
      </c>
      <c r="B397">
        <v>-1504.4250978699999</v>
      </c>
      <c r="C397">
        <v>177.79900000000001</v>
      </c>
      <c r="D397">
        <v>168.965</v>
      </c>
      <c r="E397">
        <v>164.71700000000001</v>
      </c>
      <c r="F397" s="3">
        <f t="shared" si="65"/>
        <v>7.582341615775289</v>
      </c>
      <c r="G397" s="4">
        <f t="shared" si="66"/>
        <v>5.1552937368457492</v>
      </c>
      <c r="H397" s="4">
        <f t="shared" si="67"/>
        <v>4.9982937368457385</v>
      </c>
    </row>
    <row r="398" spans="1:8">
      <c r="A398" t="s">
        <v>5991</v>
      </c>
      <c r="B398">
        <v>-1504.4250954199999</v>
      </c>
      <c r="C398">
        <v>178.95400000000001</v>
      </c>
      <c r="D398">
        <v>170.27199999999999</v>
      </c>
      <c r="E398">
        <v>166.08500000000001</v>
      </c>
      <c r="F398" s="3">
        <f t="shared" si="65"/>
        <v>7.5838790140571088</v>
      </c>
      <c r="G398" s="4">
        <f t="shared" si="66"/>
        <v>6.3118311351275622</v>
      </c>
      <c r="H398" s="4">
        <f t="shared" si="67"/>
        <v>6.3678311351275454</v>
      </c>
    </row>
    <row r="399" spans="1:8">
      <c r="A399" t="s">
        <v>5992</v>
      </c>
      <c r="B399">
        <v>-1504.4250911500001</v>
      </c>
      <c r="C399">
        <v>179.42</v>
      </c>
      <c r="D399">
        <v>170.845</v>
      </c>
      <c r="E399">
        <v>166.708</v>
      </c>
      <c r="F399" s="3">
        <f t="shared" si="65"/>
        <v>7.5865584795361567</v>
      </c>
      <c r="G399" s="4">
        <f t="shared" si="66"/>
        <v>6.7805106006065898</v>
      </c>
      <c r="H399" s="4">
        <f t="shared" si="67"/>
        <v>6.9935106006065837</v>
      </c>
    </row>
    <row r="400" spans="1:8">
      <c r="A400" t="s">
        <v>5993</v>
      </c>
      <c r="B400">
        <v>-1504.4250887000001</v>
      </c>
      <c r="C400">
        <v>178.94300000000001</v>
      </c>
      <c r="D400">
        <v>170.18100000000001</v>
      </c>
      <c r="E400">
        <v>165.96700000000001</v>
      </c>
      <c r="F400" s="3">
        <f t="shared" si="65"/>
        <v>7.5880958778179766</v>
      </c>
      <c r="G400" s="4">
        <f t="shared" si="66"/>
        <v>6.3050479988884263</v>
      </c>
      <c r="H400" s="4">
        <f t="shared" si="67"/>
        <v>6.2540479988884101</v>
      </c>
    </row>
    <row r="401" spans="1:8">
      <c r="A401" t="s">
        <v>5994</v>
      </c>
      <c r="B401">
        <v>-1504.4250806499999</v>
      </c>
      <c r="C401">
        <v>178.041</v>
      </c>
      <c r="D401">
        <v>169.21899999999999</v>
      </c>
      <c r="E401">
        <v>164.97499999999999</v>
      </c>
      <c r="F401" s="3">
        <f t="shared" si="65"/>
        <v>7.5931473293765306</v>
      </c>
      <c r="G401" s="4">
        <f t="shared" si="66"/>
        <v>5.4080994504469686</v>
      </c>
      <c r="H401" s="4">
        <f t="shared" si="67"/>
        <v>5.267099450446949</v>
      </c>
    </row>
    <row r="402" spans="1:8">
      <c r="A402" t="s">
        <v>5995</v>
      </c>
      <c r="B402">
        <v>-1504.4250764400001</v>
      </c>
      <c r="C402">
        <v>180.262</v>
      </c>
      <c r="D402">
        <v>171.804</v>
      </c>
      <c r="E402">
        <v>167.73</v>
      </c>
      <c r="F402" s="3">
        <f t="shared" si="65"/>
        <v>7.5957891442557113</v>
      </c>
      <c r="G402" s="4">
        <f t="shared" si="66"/>
        <v>7.6317412653261556</v>
      </c>
      <c r="H402" s="4">
        <f t="shared" si="67"/>
        <v>8.0247412653261279</v>
      </c>
    </row>
    <row r="403" spans="1:8">
      <c r="A403" t="s">
        <v>5996</v>
      </c>
      <c r="B403">
        <v>-1504.4250694499999</v>
      </c>
      <c r="C403">
        <v>179.15600000000001</v>
      </c>
      <c r="D403">
        <v>170.51</v>
      </c>
      <c r="E403">
        <v>166.35</v>
      </c>
      <c r="F403" s="3">
        <f t="shared" si="65"/>
        <v>7.6001754357873228</v>
      </c>
      <c r="G403" s="4">
        <f t="shared" si="66"/>
        <v>6.5301275568577637</v>
      </c>
      <c r="H403" s="4">
        <f t="shared" si="67"/>
        <v>6.649127556857735</v>
      </c>
    </row>
    <row r="404" spans="1:8">
      <c r="A404" t="s">
        <v>5997</v>
      </c>
      <c r="B404">
        <v>-1504.4250491800001</v>
      </c>
      <c r="C404">
        <v>180.14599999999999</v>
      </c>
      <c r="D404">
        <v>171.577</v>
      </c>
      <c r="E404">
        <v>167.446</v>
      </c>
      <c r="F404" s="3">
        <f t="shared" si="65"/>
        <v>7.6128950532410213</v>
      </c>
      <c r="G404" s="4">
        <f t="shared" si="66"/>
        <v>7.5328471743114562</v>
      </c>
      <c r="H404" s="4">
        <f t="shared" si="67"/>
        <v>7.7578471743114505</v>
      </c>
    </row>
    <row r="405" spans="1:8">
      <c r="A405" t="s">
        <v>5998</v>
      </c>
      <c r="B405">
        <v>-1504.4250476</v>
      </c>
      <c r="C405">
        <v>179.35900000000001</v>
      </c>
      <c r="D405">
        <v>170.66800000000001</v>
      </c>
      <c r="E405">
        <v>166.482</v>
      </c>
      <c r="F405" s="3">
        <f t="shared" si="65"/>
        <v>7.6138865183241382</v>
      </c>
      <c r="G405" s="4">
        <f t="shared" si="66"/>
        <v>6.7468386393945821</v>
      </c>
      <c r="H405" s="4">
        <f t="shared" si="67"/>
        <v>6.7948386393945555</v>
      </c>
    </row>
    <row r="406" spans="1:8">
      <c r="A406" t="s">
        <v>5999</v>
      </c>
      <c r="B406">
        <v>-1504.4250462</v>
      </c>
      <c r="C406">
        <v>179.83099999999999</v>
      </c>
      <c r="D406">
        <v>171.23699999999999</v>
      </c>
      <c r="E406">
        <v>167.09800000000001</v>
      </c>
      <c r="F406" s="3">
        <f t="shared" si="65"/>
        <v>7.6147650316076527</v>
      </c>
      <c r="G406" s="4">
        <f t="shared" si="66"/>
        <v>7.2197171526780721</v>
      </c>
      <c r="H406" s="4">
        <f t="shared" si="67"/>
        <v>7.4117171526780794</v>
      </c>
    </row>
    <row r="407" spans="1:8">
      <c r="A407" t="s">
        <v>6000</v>
      </c>
      <c r="B407">
        <v>-1504.4250300000001</v>
      </c>
      <c r="C407">
        <v>180.279</v>
      </c>
      <c r="D407">
        <v>171.75399999999999</v>
      </c>
      <c r="E407">
        <v>167.64599999999999</v>
      </c>
      <c r="F407" s="3">
        <f t="shared" si="65"/>
        <v>7.6249306854391827</v>
      </c>
      <c r="G407" s="4">
        <f t="shared" si="66"/>
        <v>7.677882806509615</v>
      </c>
      <c r="H407" s="4">
        <f t="shared" si="67"/>
        <v>7.9698828065095881</v>
      </c>
    </row>
    <row r="408" spans="1:8">
      <c r="A408" t="s">
        <v>6001</v>
      </c>
      <c r="B408">
        <v>-1504.4250232100001</v>
      </c>
      <c r="C408">
        <v>180.114</v>
      </c>
      <c r="D408">
        <v>171.67599999999999</v>
      </c>
      <c r="E408">
        <v>167.608</v>
      </c>
      <c r="F408" s="3">
        <f t="shared" si="65"/>
        <v>7.6291914749712353</v>
      </c>
      <c r="G408" s="4">
        <f t="shared" si="66"/>
        <v>7.5171435960416773</v>
      </c>
      <c r="H408" s="4">
        <f t="shared" si="67"/>
        <v>7.93614359604166</v>
      </c>
    </row>
    <row r="409" spans="1:8">
      <c r="A409" t="s">
        <v>6002</v>
      </c>
      <c r="B409">
        <v>-1504.42501565</v>
      </c>
      <c r="C409">
        <v>179.28700000000001</v>
      </c>
      <c r="D409">
        <v>170.60599999999999</v>
      </c>
      <c r="E409">
        <v>166.42500000000001</v>
      </c>
      <c r="F409" s="3">
        <f t="shared" si="65"/>
        <v>7.6339354468448901</v>
      </c>
      <c r="G409" s="4">
        <f t="shared" si="66"/>
        <v>6.6948875679153446</v>
      </c>
      <c r="H409" s="4">
        <f t="shared" si="67"/>
        <v>6.7578875679153327</v>
      </c>
    </row>
    <row r="410" spans="1:8">
      <c r="A410" t="s">
        <v>6003</v>
      </c>
      <c r="B410">
        <v>-1504.4250066499999</v>
      </c>
      <c r="C410">
        <v>179.131</v>
      </c>
      <c r="D410">
        <v>170.453</v>
      </c>
      <c r="E410">
        <v>166.279</v>
      </c>
      <c r="F410" s="3">
        <f t="shared" si="65"/>
        <v>7.6395830324019709</v>
      </c>
      <c r="G410" s="4">
        <f t="shared" si="66"/>
        <v>6.5445351534724239</v>
      </c>
      <c r="H410" s="4">
        <f t="shared" si="67"/>
        <v>6.617535153472403</v>
      </c>
    </row>
    <row r="411" spans="1:8">
      <c r="A411" t="s">
        <v>6004</v>
      </c>
      <c r="B411">
        <v>-1504.42500541</v>
      </c>
      <c r="C411">
        <v>180.73599999999999</v>
      </c>
      <c r="D411">
        <v>172.351</v>
      </c>
      <c r="E411">
        <v>168.309</v>
      </c>
      <c r="F411" s="3">
        <f t="shared" si="65"/>
        <v>7.6403611440858388</v>
      </c>
      <c r="G411" s="4">
        <f t="shared" si="66"/>
        <v>8.1503132651562566</v>
      </c>
      <c r="H411" s="4">
        <f t="shared" si="67"/>
        <v>8.6483132651562471</v>
      </c>
    </row>
    <row r="412" spans="1:8">
      <c r="A412" t="s">
        <v>6005</v>
      </c>
      <c r="B412">
        <v>-1504.42499694</v>
      </c>
      <c r="C412">
        <v>180.06899999999999</v>
      </c>
      <c r="D412">
        <v>171.55</v>
      </c>
      <c r="E412">
        <v>167.44800000000001</v>
      </c>
      <c r="F412" s="3">
        <f t="shared" si="65"/>
        <v>7.645676149558108</v>
      </c>
      <c r="G412" s="4">
        <f t="shared" si="66"/>
        <v>7.4886282706285385</v>
      </c>
      <c r="H412" s="4">
        <f t="shared" si="67"/>
        <v>7.7926282706285406</v>
      </c>
    </row>
    <row r="413" spans="1:8">
      <c r="A413" t="s">
        <v>6006</v>
      </c>
      <c r="B413">
        <v>-1504.4249918400001</v>
      </c>
      <c r="C413">
        <v>180.40799999999999</v>
      </c>
      <c r="D413">
        <v>171.952</v>
      </c>
      <c r="E413">
        <v>167.874</v>
      </c>
      <c r="F413" s="3">
        <f t="shared" si="65"/>
        <v>7.6488764479786262</v>
      </c>
      <c r="G413" s="4">
        <f t="shared" si="66"/>
        <v>7.8308285690490607</v>
      </c>
      <c r="H413" s="4">
        <f t="shared" si="67"/>
        <v>8.2218285690490518</v>
      </c>
    </row>
    <row r="414" spans="1:8">
      <c r="A414" t="s">
        <v>6007</v>
      </c>
      <c r="B414">
        <v>-1504.4249789200001</v>
      </c>
      <c r="C414">
        <v>179.09899999999999</v>
      </c>
      <c r="D414">
        <v>170.48500000000001</v>
      </c>
      <c r="E414">
        <v>166.32900000000001</v>
      </c>
      <c r="F414" s="3">
        <f t="shared" si="65"/>
        <v>7.6569838707295466</v>
      </c>
      <c r="G414" s="4">
        <f t="shared" si="66"/>
        <v>6.529935991799988</v>
      </c>
      <c r="H414" s="4">
        <f t="shared" si="67"/>
        <v>6.6849359917999891</v>
      </c>
    </row>
    <row r="415" spans="1:8">
      <c r="A415" t="s">
        <v>6008</v>
      </c>
      <c r="B415">
        <v>-1504.4249788100001</v>
      </c>
      <c r="C415">
        <v>179.577</v>
      </c>
      <c r="D415">
        <v>170.95599999999999</v>
      </c>
      <c r="E415">
        <v>166.79599999999999</v>
      </c>
      <c r="F415" s="3">
        <f t="shared" si="65"/>
        <v>7.6570528967579641</v>
      </c>
      <c r="G415" s="4">
        <f t="shared" si="66"/>
        <v>7.0080050178283955</v>
      </c>
      <c r="H415" s="4">
        <f t="shared" si="67"/>
        <v>7.1520050178283725</v>
      </c>
    </row>
    <row r="416" spans="1:8">
      <c r="A416" t="s">
        <v>6009</v>
      </c>
      <c r="B416">
        <v>-1504.42497828</v>
      </c>
      <c r="C416">
        <v>180.767</v>
      </c>
      <c r="D416">
        <v>172.34700000000001</v>
      </c>
      <c r="E416">
        <v>168.286</v>
      </c>
      <c r="F416" s="3">
        <f t="shared" si="65"/>
        <v>7.6573854768427756</v>
      </c>
      <c r="G416" s="4">
        <f t="shared" si="66"/>
        <v>8.1983375979132234</v>
      </c>
      <c r="H416" s="4">
        <f t="shared" si="67"/>
        <v>8.6423375979132118</v>
      </c>
    </row>
    <row r="417" spans="1:8">
      <c r="A417" t="s">
        <v>6010</v>
      </c>
      <c r="B417">
        <v>-1504.42496899</v>
      </c>
      <c r="C417">
        <v>178.72200000000001</v>
      </c>
      <c r="D417">
        <v>169.84800000000001</v>
      </c>
      <c r="E417">
        <v>165.58</v>
      </c>
      <c r="F417" s="3">
        <f t="shared" si="65"/>
        <v>7.6632150400851975</v>
      </c>
      <c r="G417" s="4">
        <f t="shared" si="66"/>
        <v>6.1591671611556364</v>
      </c>
      <c r="H417" s="4">
        <f t="shared" si="67"/>
        <v>5.9421671611556235</v>
      </c>
    </row>
    <row r="418" spans="1:8">
      <c r="A418" t="s">
        <v>6011</v>
      </c>
      <c r="B418">
        <v>-1504.42493599</v>
      </c>
      <c r="C418">
        <v>179.667</v>
      </c>
      <c r="D418">
        <v>171.136</v>
      </c>
      <c r="E418">
        <v>167.023</v>
      </c>
      <c r="F418" s="3">
        <f t="shared" si="65"/>
        <v>7.6839228536042548</v>
      </c>
      <c r="G418" s="4">
        <f t="shared" si="66"/>
        <v>7.1248749746746967</v>
      </c>
      <c r="H418" s="4">
        <f t="shared" si="67"/>
        <v>7.4058749746746741</v>
      </c>
    </row>
    <row r="419" spans="1:8">
      <c r="A419" t="s">
        <v>6012</v>
      </c>
      <c r="B419">
        <v>-1504.42492511</v>
      </c>
      <c r="C419">
        <v>178.39099999999999</v>
      </c>
      <c r="D419">
        <v>169.608</v>
      </c>
      <c r="E419">
        <v>165.381</v>
      </c>
      <c r="F419" s="3">
        <f t="shared" si="65"/>
        <v>7.6907501569584316</v>
      </c>
      <c r="G419" s="4">
        <f t="shared" si="66"/>
        <v>5.8557022780288719</v>
      </c>
      <c r="H419" s="4">
        <f t="shared" si="67"/>
        <v>5.7707022780288639</v>
      </c>
    </row>
    <row r="420" spans="1:8">
      <c r="A420" t="s">
        <v>6013</v>
      </c>
      <c r="B420">
        <v>-1504.4249221699999</v>
      </c>
      <c r="C420">
        <v>179.14599999999999</v>
      </c>
      <c r="D420">
        <v>170.495</v>
      </c>
      <c r="E420">
        <v>166.333</v>
      </c>
      <c r="F420" s="3">
        <f t="shared" si="65"/>
        <v>7.6925950349251506</v>
      </c>
      <c r="G420" s="4">
        <f t="shared" si="66"/>
        <v>6.6125471559955713</v>
      </c>
      <c r="H420" s="4">
        <f t="shared" si="67"/>
        <v>6.7245471559955661</v>
      </c>
    </row>
    <row r="421" spans="1:8">
      <c r="A421" t="s">
        <v>6014</v>
      </c>
      <c r="B421">
        <v>-1504.4249180700001</v>
      </c>
      <c r="C421">
        <v>180.10599999999999</v>
      </c>
      <c r="D421">
        <v>171.59</v>
      </c>
      <c r="E421">
        <v>167.488</v>
      </c>
      <c r="F421" s="3">
        <f t="shared" si="65"/>
        <v>7.6951678237759138</v>
      </c>
      <c r="G421" s="4">
        <f t="shared" si="66"/>
        <v>7.5751199448463353</v>
      </c>
      <c r="H421" s="4">
        <f t="shared" si="67"/>
        <v>7.8821199448463233</v>
      </c>
    </row>
    <row r="422" spans="1:8">
      <c r="A422" t="s">
        <v>6015</v>
      </c>
      <c r="B422">
        <v>-1504.4249012299999</v>
      </c>
      <c r="C422">
        <v>178.72399999999999</v>
      </c>
      <c r="D422">
        <v>169.96100000000001</v>
      </c>
      <c r="E422">
        <v>165.74199999999999</v>
      </c>
      <c r="F422" s="3">
        <f t="shared" si="65"/>
        <v>7.7057350838633525</v>
      </c>
      <c r="G422" s="4">
        <f t="shared" si="66"/>
        <v>6.2036872049337717</v>
      </c>
      <c r="H422" s="4">
        <f t="shared" si="67"/>
        <v>6.1466872049337553</v>
      </c>
    </row>
    <row r="423" spans="1:8">
      <c r="A423" t="s">
        <v>6016</v>
      </c>
      <c r="B423">
        <v>-1504.4248999399999</v>
      </c>
      <c r="C423">
        <v>179.14099999999999</v>
      </c>
      <c r="D423">
        <v>170.49100000000001</v>
      </c>
      <c r="E423">
        <v>166.322</v>
      </c>
      <c r="F423" s="3">
        <f t="shared" si="65"/>
        <v>7.7065445711184486</v>
      </c>
      <c r="G423" s="4">
        <f t="shared" si="66"/>
        <v>6.6214966921888845</v>
      </c>
      <c r="H423" s="4">
        <f t="shared" si="67"/>
        <v>6.727496692188879</v>
      </c>
    </row>
    <row r="424" spans="1:8">
      <c r="A424" t="s">
        <v>6017</v>
      </c>
      <c r="B424">
        <v>-1504.4248968100001</v>
      </c>
      <c r="C424">
        <v>178.834</v>
      </c>
      <c r="D424">
        <v>170.124</v>
      </c>
      <c r="E424">
        <v>165.93</v>
      </c>
      <c r="F424" s="3">
        <f t="shared" si="65"/>
        <v>7.7085086757707293</v>
      </c>
      <c r="G424" s="4">
        <f t="shared" si="66"/>
        <v>6.3164607968411701</v>
      </c>
      <c r="H424" s="4">
        <f t="shared" si="67"/>
        <v>6.3374607968411567</v>
      </c>
    </row>
    <row r="425" spans="1:8">
      <c r="A425" t="s">
        <v>6018</v>
      </c>
      <c r="B425">
        <v>-1504.4248935600001</v>
      </c>
      <c r="C425">
        <v>177.80600000000001</v>
      </c>
      <c r="D425">
        <v>168.839</v>
      </c>
      <c r="E425">
        <v>164.53</v>
      </c>
      <c r="F425" s="3">
        <f t="shared" si="65"/>
        <v>7.7105480816227461</v>
      </c>
      <c r="G425" s="4">
        <f t="shared" si="66"/>
        <v>5.2905002026932095</v>
      </c>
      <c r="H425" s="4">
        <f t="shared" si="67"/>
        <v>4.939500202693182</v>
      </c>
    </row>
    <row r="426" spans="1:8">
      <c r="A426" t="s">
        <v>6019</v>
      </c>
      <c r="B426">
        <v>-1504.4248748</v>
      </c>
      <c r="C426">
        <v>178.828</v>
      </c>
      <c r="D426">
        <v>170.136</v>
      </c>
      <c r="E426">
        <v>165.95</v>
      </c>
      <c r="F426" s="3">
        <f t="shared" si="65"/>
        <v>7.7223201599071922</v>
      </c>
      <c r="G426" s="4">
        <f t="shared" si="66"/>
        <v>6.324272280977624</v>
      </c>
      <c r="H426" s="4">
        <f t="shared" si="67"/>
        <v>6.3712722809775926</v>
      </c>
    </row>
    <row r="427" spans="1:8">
      <c r="A427" t="s">
        <v>6020</v>
      </c>
      <c r="B427">
        <v>-1504.4248619</v>
      </c>
      <c r="C427">
        <v>180.55</v>
      </c>
      <c r="D427">
        <v>172.214</v>
      </c>
      <c r="E427">
        <v>168.19200000000001</v>
      </c>
      <c r="F427" s="3">
        <f t="shared" si="65"/>
        <v>7.7304150324581569</v>
      </c>
      <c r="G427" s="4">
        <f t="shared" si="66"/>
        <v>8.0543671535286023</v>
      </c>
      <c r="H427" s="4">
        <f t="shared" si="67"/>
        <v>8.6213671535285812</v>
      </c>
    </row>
    <row r="428" spans="1:8">
      <c r="A428" t="s">
        <v>6021</v>
      </c>
      <c r="B428">
        <v>-1504.4248593100001</v>
      </c>
      <c r="C428">
        <v>179.2</v>
      </c>
      <c r="D428">
        <v>170.553</v>
      </c>
      <c r="E428">
        <v>166.387</v>
      </c>
      <c r="F428" s="3">
        <f t="shared" si="65"/>
        <v>7.732040281996988</v>
      </c>
      <c r="G428" s="4">
        <f t="shared" si="66"/>
        <v>6.7059924030674267</v>
      </c>
      <c r="H428" s="4">
        <f t="shared" si="67"/>
        <v>6.8179924030674215</v>
      </c>
    </row>
    <row r="429" spans="1:8">
      <c r="A429" t="s">
        <v>6022</v>
      </c>
      <c r="B429">
        <v>-1504.4248551799999</v>
      </c>
      <c r="C429">
        <v>179.37899999999999</v>
      </c>
      <c r="D429">
        <v>170.80500000000001</v>
      </c>
      <c r="E429">
        <v>166.67500000000001</v>
      </c>
      <c r="F429" s="3">
        <f t="shared" si="65"/>
        <v>7.7346318963617033</v>
      </c>
      <c r="G429" s="4">
        <f t="shared" si="66"/>
        <v>6.8875840174321468</v>
      </c>
      <c r="H429" s="4">
        <f t="shared" si="67"/>
        <v>7.1085840174321504</v>
      </c>
    </row>
    <row r="430" spans="1:8">
      <c r="A430" t="s">
        <v>6023</v>
      </c>
      <c r="B430">
        <v>-1504.4248233000001</v>
      </c>
      <c r="C430">
        <v>179.1</v>
      </c>
      <c r="D430">
        <v>170.33</v>
      </c>
      <c r="E430">
        <v>166.107</v>
      </c>
      <c r="F430" s="3">
        <f t="shared" si="65"/>
        <v>7.7546368991112704</v>
      </c>
      <c r="G430" s="4">
        <f t="shared" si="66"/>
        <v>6.6285890201816926</v>
      </c>
      <c r="H430" s="4">
        <f t="shared" si="67"/>
        <v>6.5605890201816806</v>
      </c>
    </row>
    <row r="431" spans="1:8">
      <c r="A431" t="s">
        <v>6024</v>
      </c>
      <c r="B431">
        <v>-1504.4248111300001</v>
      </c>
      <c r="C431">
        <v>179.18</v>
      </c>
      <c r="D431">
        <v>170.39400000000001</v>
      </c>
      <c r="E431">
        <v>166.16499999999999</v>
      </c>
      <c r="F431" s="3">
        <f t="shared" si="65"/>
        <v>7.7622736897205433</v>
      </c>
      <c r="G431" s="4">
        <f t="shared" si="66"/>
        <v>6.716225810791002</v>
      </c>
      <c r="H431" s="4">
        <f t="shared" si="67"/>
        <v>6.6262258107909702</v>
      </c>
    </row>
    <row r="432" spans="1:8">
      <c r="A432" t="s">
        <v>6025</v>
      </c>
      <c r="B432">
        <v>-1504.4248069099999</v>
      </c>
      <c r="C432">
        <v>178.821</v>
      </c>
      <c r="D432">
        <v>170.13</v>
      </c>
      <c r="E432">
        <v>165.94800000000001</v>
      </c>
      <c r="F432" s="3">
        <f t="shared" si="65"/>
        <v>7.7649217799137205</v>
      </c>
      <c r="G432" s="4">
        <f t="shared" si="66"/>
        <v>6.3598739009841552</v>
      </c>
      <c r="H432" s="4">
        <f t="shared" si="67"/>
        <v>6.4118739009841477</v>
      </c>
    </row>
    <row r="433" spans="1:8">
      <c r="A433" t="s">
        <v>6026</v>
      </c>
      <c r="B433">
        <v>-1504.4248021599999</v>
      </c>
      <c r="C433">
        <v>178.94900000000001</v>
      </c>
      <c r="D433">
        <v>170.19300000000001</v>
      </c>
      <c r="E433">
        <v>165.977</v>
      </c>
      <c r="F433" s="3">
        <f t="shared" si="65"/>
        <v>7.7679024500490303</v>
      </c>
      <c r="G433" s="4">
        <f t="shared" si="66"/>
        <v>6.4908545711194847</v>
      </c>
      <c r="H433" s="4">
        <f t="shared" si="67"/>
        <v>6.4438545711194593</v>
      </c>
    </row>
    <row r="434" spans="1:8">
      <c r="A434" t="s">
        <v>6027</v>
      </c>
      <c r="B434">
        <v>-1504.42479194</v>
      </c>
      <c r="C434">
        <v>178.94499999999999</v>
      </c>
      <c r="D434">
        <v>170.286</v>
      </c>
      <c r="E434">
        <v>166.12</v>
      </c>
      <c r="F434" s="3">
        <f t="shared" si="65"/>
        <v>7.7743155970900224</v>
      </c>
      <c r="G434" s="4">
        <f t="shared" si="66"/>
        <v>6.4932677181604674</v>
      </c>
      <c r="H434" s="4">
        <f t="shared" si="67"/>
        <v>6.5932677181604618</v>
      </c>
    </row>
    <row r="435" spans="1:8">
      <c r="A435" t="s">
        <v>6028</v>
      </c>
      <c r="B435">
        <v>-1504.4247850899999</v>
      </c>
      <c r="C435">
        <v>179.01400000000001</v>
      </c>
      <c r="D435">
        <v>170.22</v>
      </c>
      <c r="E435">
        <v>165.995</v>
      </c>
      <c r="F435" s="3">
        <f t="shared" si="65"/>
        <v>7.7786140372219421</v>
      </c>
      <c r="G435" s="4">
        <f t="shared" si="66"/>
        <v>6.5665661582924031</v>
      </c>
      <c r="H435" s="4">
        <f t="shared" si="67"/>
        <v>6.4725661582923806</v>
      </c>
    </row>
    <row r="436" spans="1:8">
      <c r="A436" t="s">
        <v>6029</v>
      </c>
      <c r="B436">
        <v>-1504.4247808499999</v>
      </c>
      <c r="C436">
        <v>178.86500000000001</v>
      </c>
      <c r="D436">
        <v>170.07599999999999</v>
      </c>
      <c r="E436">
        <v>165.84200000000001</v>
      </c>
      <c r="F436" s="3">
        <f t="shared" si="65"/>
        <v>7.7812746774723962</v>
      </c>
      <c r="G436" s="4">
        <f t="shared" si="66"/>
        <v>6.4202267985428421</v>
      </c>
      <c r="H436" s="4">
        <f t="shared" si="67"/>
        <v>6.3222267985428289</v>
      </c>
    </row>
    <row r="437" spans="1:8">
      <c r="A437" t="s">
        <v>6030</v>
      </c>
      <c r="B437">
        <v>-1504.4247702800001</v>
      </c>
      <c r="C437">
        <v>179.148</v>
      </c>
      <c r="D437">
        <v>170.47200000000001</v>
      </c>
      <c r="E437">
        <v>166.29</v>
      </c>
      <c r="F437" s="3">
        <f t="shared" si="65"/>
        <v>7.7879074527985974</v>
      </c>
      <c r="G437" s="4">
        <f t="shared" si="66"/>
        <v>6.7098595738690392</v>
      </c>
      <c r="H437" s="4">
        <f t="shared" si="67"/>
        <v>6.776859573869018</v>
      </c>
    </row>
    <row r="438" spans="1:8">
      <c r="A438" t="s">
        <v>6031</v>
      </c>
      <c r="B438">
        <v>-1504.4247669599999</v>
      </c>
      <c r="C438">
        <v>180.53</v>
      </c>
      <c r="D438">
        <v>172.07900000000001</v>
      </c>
      <c r="E438">
        <v>168.00700000000001</v>
      </c>
      <c r="F438" s="3">
        <f t="shared" si="65"/>
        <v>7.7899907844217982</v>
      </c>
      <c r="G438" s="4">
        <f t="shared" si="66"/>
        <v>8.0939429054922414</v>
      </c>
      <c r="H438" s="4">
        <f t="shared" si="67"/>
        <v>8.4959429054922282</v>
      </c>
    </row>
    <row r="439" spans="1:8">
      <c r="A439" t="s">
        <v>6032</v>
      </c>
      <c r="B439">
        <v>-1504.42475571</v>
      </c>
      <c r="C439">
        <v>179.48</v>
      </c>
      <c r="D439">
        <v>170.88900000000001</v>
      </c>
      <c r="E439">
        <v>166.74700000000001</v>
      </c>
      <c r="F439" s="3">
        <f t="shared" si="65"/>
        <v>7.7970502662611398</v>
      </c>
      <c r="G439" s="4">
        <f t="shared" si="66"/>
        <v>7.0510023873315788</v>
      </c>
      <c r="H439" s="4">
        <f t="shared" si="67"/>
        <v>7.2430023873315861</v>
      </c>
    </row>
    <row r="440" spans="1:8">
      <c r="A440" t="s">
        <v>6033</v>
      </c>
      <c r="B440">
        <v>-1504.4247485999999</v>
      </c>
      <c r="C440">
        <v>178.941</v>
      </c>
      <c r="D440">
        <v>170.34</v>
      </c>
      <c r="E440">
        <v>166.19499999999999</v>
      </c>
      <c r="F440" s="3">
        <f t="shared" si="65"/>
        <v>7.8015118588498069</v>
      </c>
      <c r="G440" s="4">
        <f t="shared" si="66"/>
        <v>6.5164639799202462</v>
      </c>
      <c r="H440" s="4">
        <f t="shared" si="67"/>
        <v>6.6954639799202198</v>
      </c>
    </row>
    <row r="441" spans="1:8">
      <c r="A441" t="s">
        <v>6034</v>
      </c>
      <c r="B441">
        <v>-1504.4247393400001</v>
      </c>
      <c r="C441">
        <v>178.541</v>
      </c>
      <c r="D441">
        <v>169.84899999999999</v>
      </c>
      <c r="E441">
        <v>165.66300000000001</v>
      </c>
      <c r="F441" s="3">
        <f t="shared" si="65"/>
        <v>7.8073225967209554</v>
      </c>
      <c r="G441" s="4">
        <f t="shared" si="66"/>
        <v>6.1222747177913845</v>
      </c>
      <c r="H441" s="4">
        <f t="shared" si="67"/>
        <v>6.1692747177913816</v>
      </c>
    </row>
    <row r="442" spans="1:8">
      <c r="A442" t="s">
        <v>6035</v>
      </c>
      <c r="B442">
        <v>-1504.42472735</v>
      </c>
      <c r="C442">
        <v>180.67099999999999</v>
      </c>
      <c r="D442">
        <v>172.32499999999999</v>
      </c>
      <c r="E442">
        <v>168.298</v>
      </c>
      <c r="F442" s="3">
        <f t="shared" si="65"/>
        <v>7.8148464356733056</v>
      </c>
      <c r="G442" s="4">
        <f t="shared" si="66"/>
        <v>8.259798556743732</v>
      </c>
      <c r="H442" s="4">
        <f t="shared" si="67"/>
        <v>8.8117985567437245</v>
      </c>
    </row>
    <row r="443" spans="1:8">
      <c r="A443" t="s">
        <v>6036</v>
      </c>
      <c r="B443">
        <v>-1504.4247156500001</v>
      </c>
      <c r="C443">
        <v>179.09200000000001</v>
      </c>
      <c r="D443">
        <v>170.46600000000001</v>
      </c>
      <c r="E443">
        <v>166.30600000000001</v>
      </c>
      <c r="F443" s="3">
        <f t="shared" si="65"/>
        <v>7.8221882967976351</v>
      </c>
      <c r="G443" s="4">
        <f t="shared" si="66"/>
        <v>6.6881404178680839</v>
      </c>
      <c r="H443" s="4">
        <f t="shared" si="67"/>
        <v>6.8271404178680655</v>
      </c>
    </row>
    <row r="444" spans="1:8">
      <c r="A444" t="s">
        <v>6037</v>
      </c>
      <c r="B444">
        <v>-1504.42469396</v>
      </c>
      <c r="C444">
        <v>180.01900000000001</v>
      </c>
      <c r="D444">
        <v>171.548</v>
      </c>
      <c r="E444">
        <v>167.464</v>
      </c>
      <c r="F444" s="3">
        <f t="shared" si="65"/>
        <v>7.8357989778774835</v>
      </c>
      <c r="G444" s="4">
        <f t="shared" si="66"/>
        <v>7.6287510989479301</v>
      </c>
      <c r="H444" s="4">
        <f t="shared" si="67"/>
        <v>7.9987510989479063</v>
      </c>
    </row>
    <row r="445" spans="1:8">
      <c r="A445" t="s">
        <v>6038</v>
      </c>
      <c r="B445">
        <v>-1504.42469196</v>
      </c>
      <c r="C445">
        <v>179.017</v>
      </c>
      <c r="D445">
        <v>170.20099999999999</v>
      </c>
      <c r="E445">
        <v>165.96799999999999</v>
      </c>
      <c r="F445" s="3">
        <f t="shared" si="65"/>
        <v>7.8370539968743147</v>
      </c>
      <c r="G445" s="4">
        <f t="shared" si="66"/>
        <v>6.62800611794475</v>
      </c>
      <c r="H445" s="4">
        <f t="shared" si="67"/>
        <v>6.5040061179447264</v>
      </c>
    </row>
    <row r="446" spans="1:8">
      <c r="A446" t="s">
        <v>6039</v>
      </c>
      <c r="B446">
        <v>-1504.4246746900001</v>
      </c>
      <c r="C446">
        <v>179.11699999999999</v>
      </c>
      <c r="D446">
        <v>170.37799999999999</v>
      </c>
      <c r="E446">
        <v>166.178</v>
      </c>
      <c r="F446" s="3">
        <f t="shared" si="65"/>
        <v>7.8478910859041067</v>
      </c>
      <c r="G446" s="4">
        <f t="shared" si="66"/>
        <v>6.7388432069745363</v>
      </c>
      <c r="H446" s="4">
        <f t="shared" si="67"/>
        <v>6.7248432069745263</v>
      </c>
    </row>
    <row r="447" spans="1:8">
      <c r="A447" t="s">
        <v>6040</v>
      </c>
      <c r="B447">
        <v>-1504.4246696099999</v>
      </c>
      <c r="C447">
        <v>180.99600000000001</v>
      </c>
      <c r="D447">
        <v>172.73099999999999</v>
      </c>
      <c r="E447">
        <v>168.74</v>
      </c>
      <c r="F447" s="3">
        <f t="shared" si="65"/>
        <v>7.8510788342673479</v>
      </c>
      <c r="G447" s="4">
        <f t="shared" si="66"/>
        <v>8.6210309553378011</v>
      </c>
      <c r="H447" s="4">
        <f t="shared" si="67"/>
        <v>9.2900309553377838</v>
      </c>
    </row>
    <row r="448" spans="1:8">
      <c r="A448" t="s">
        <v>6041</v>
      </c>
      <c r="B448">
        <v>-1504.4246693600001</v>
      </c>
      <c r="C448">
        <v>179.83199999999999</v>
      </c>
      <c r="D448">
        <v>171.31700000000001</v>
      </c>
      <c r="E448">
        <v>167.20699999999999</v>
      </c>
      <c r="F448" s="3">
        <f t="shared" si="65"/>
        <v>7.8512357115527776</v>
      </c>
      <c r="G448" s="4">
        <f t="shared" si="66"/>
        <v>7.4571878326232195</v>
      </c>
      <c r="H448" s="4">
        <f t="shared" si="67"/>
        <v>7.7571878326232024</v>
      </c>
    </row>
    <row r="449" spans="1:8">
      <c r="A449" t="s">
        <v>6042</v>
      </c>
      <c r="B449">
        <v>-1504.4246309</v>
      </c>
      <c r="C449">
        <v>179.233</v>
      </c>
      <c r="D449">
        <v>170.46899999999999</v>
      </c>
      <c r="E449">
        <v>166.25800000000001</v>
      </c>
      <c r="F449" s="3">
        <f t="shared" si="65"/>
        <v>7.8753697269488789</v>
      </c>
      <c r="G449" s="4">
        <f t="shared" si="66"/>
        <v>6.8823218480193304</v>
      </c>
      <c r="H449" s="4">
        <f t="shared" si="67"/>
        <v>6.8323218480193191</v>
      </c>
    </row>
    <row r="450" spans="1:8">
      <c r="A450" t="s">
        <v>6043</v>
      </c>
      <c r="B450">
        <v>-1504.4246222500001</v>
      </c>
      <c r="C450">
        <v>178.75299999999999</v>
      </c>
      <c r="D450">
        <v>170.11600000000001</v>
      </c>
      <c r="E450">
        <v>165.952</v>
      </c>
      <c r="F450" s="3">
        <f t="shared" si="65"/>
        <v>7.8807976840780718</v>
      </c>
      <c r="G450" s="4">
        <f t="shared" si="66"/>
        <v>6.4077498051485122</v>
      </c>
      <c r="H450" s="4">
        <f t="shared" si="67"/>
        <v>6.5317498051485074</v>
      </c>
    </row>
    <row r="451" spans="1:8">
      <c r="A451" t="s">
        <v>6044</v>
      </c>
      <c r="B451">
        <v>-1504.42462105</v>
      </c>
      <c r="C451">
        <v>178.084</v>
      </c>
      <c r="D451">
        <v>169.31899999999999</v>
      </c>
      <c r="E451">
        <v>165.09899999999999</v>
      </c>
      <c r="F451" s="3">
        <f t="shared" si="65"/>
        <v>7.8815506955047061</v>
      </c>
      <c r="G451" s="4">
        <f t="shared" si="66"/>
        <v>5.7395028165751398</v>
      </c>
      <c r="H451" s="4">
        <f t="shared" si="67"/>
        <v>5.6795028165751091</v>
      </c>
    </row>
    <row r="452" spans="1:8">
      <c r="A452" t="s">
        <v>6045</v>
      </c>
      <c r="B452">
        <v>-1504.42461665</v>
      </c>
      <c r="C452">
        <v>179.345</v>
      </c>
      <c r="D452">
        <v>170.72200000000001</v>
      </c>
      <c r="E452">
        <v>166.572</v>
      </c>
      <c r="F452" s="3">
        <f t="shared" si="65"/>
        <v>7.8843117373548068</v>
      </c>
      <c r="G452" s="4">
        <f t="shared" si="66"/>
        <v>7.0032638584252425</v>
      </c>
      <c r="H452" s="4">
        <f t="shared" si="67"/>
        <v>7.1552638584252293</v>
      </c>
    </row>
    <row r="453" spans="1:8">
      <c r="A453" t="s">
        <v>6046</v>
      </c>
      <c r="B453">
        <v>-1504.4246090300001</v>
      </c>
      <c r="C453">
        <v>178.94</v>
      </c>
      <c r="D453">
        <v>170.303</v>
      </c>
      <c r="E453">
        <v>166.13900000000001</v>
      </c>
      <c r="F453" s="3">
        <f t="shared" si="65"/>
        <v>7.889093359685651</v>
      </c>
      <c r="G453" s="4">
        <f t="shared" si="66"/>
        <v>6.6030454807560943</v>
      </c>
      <c r="H453" s="4">
        <f t="shared" si="67"/>
        <v>6.7270454807560895</v>
      </c>
    </row>
    <row r="454" spans="1:8">
      <c r="A454" t="s">
        <v>6047</v>
      </c>
      <c r="B454">
        <v>-1504.42460203</v>
      </c>
      <c r="C454">
        <v>178.56100000000001</v>
      </c>
      <c r="D454">
        <v>169.71299999999999</v>
      </c>
      <c r="E454">
        <v>165.45699999999999</v>
      </c>
      <c r="F454" s="3">
        <f t="shared" si="65"/>
        <v>7.8934859262459005</v>
      </c>
      <c r="G454" s="4">
        <f t="shared" si="66"/>
        <v>6.2284380473163594</v>
      </c>
      <c r="H454" s="4">
        <f t="shared" si="67"/>
        <v>6.0494380473163289</v>
      </c>
    </row>
    <row r="455" spans="1:8">
      <c r="A455" t="s">
        <v>6048</v>
      </c>
      <c r="B455">
        <v>-1504.42458964</v>
      </c>
      <c r="C455">
        <v>179.114</v>
      </c>
      <c r="D455">
        <v>170.43199999999999</v>
      </c>
      <c r="E455">
        <v>166.25</v>
      </c>
      <c r="F455" s="3">
        <f t="shared" ref="F455:F518" si="68">(B455-$B$6)*$P$3</f>
        <v>7.9012607689120085</v>
      </c>
      <c r="G455" s="4">
        <f t="shared" ref="G455:G518" si="69">F455-$F$11+C455-$C$11</f>
        <v>6.7892128899824513</v>
      </c>
      <c r="H455" s="4">
        <f t="shared" ref="H455:H518" si="70">F455-$F$11+E455-$E$11</f>
        <v>6.8502128899824299</v>
      </c>
    </row>
    <row r="456" spans="1:8">
      <c r="A456" t="s">
        <v>6049</v>
      </c>
      <c r="B456">
        <v>-1504.4245702799999</v>
      </c>
      <c r="C456">
        <v>179.49</v>
      </c>
      <c r="D456">
        <v>170.85</v>
      </c>
      <c r="E456">
        <v>166.685</v>
      </c>
      <c r="F456" s="3">
        <f t="shared" si="68"/>
        <v>7.9134093529097731</v>
      </c>
      <c r="G456" s="4">
        <f t="shared" si="69"/>
        <v>7.1773614739802269</v>
      </c>
      <c r="H456" s="4">
        <f t="shared" si="70"/>
        <v>7.2973614739802031</v>
      </c>
    </row>
    <row r="457" spans="1:8">
      <c r="A457" t="s">
        <v>6050</v>
      </c>
      <c r="B457">
        <v>-1504.42456999</v>
      </c>
      <c r="C457">
        <v>179.44800000000001</v>
      </c>
      <c r="D457">
        <v>170.876</v>
      </c>
      <c r="E457">
        <v>166.74799999999999</v>
      </c>
      <c r="F457" s="3">
        <f t="shared" si="68"/>
        <v>7.9135913305951142</v>
      </c>
      <c r="G457" s="4">
        <f t="shared" si="69"/>
        <v>7.1355434516655691</v>
      </c>
      <c r="H457" s="4">
        <f t="shared" si="70"/>
        <v>7.360543451665535</v>
      </c>
    </row>
    <row r="458" spans="1:8">
      <c r="A458" t="s">
        <v>6051</v>
      </c>
      <c r="B458">
        <v>-1504.42454191</v>
      </c>
      <c r="C458">
        <v>178.994</v>
      </c>
      <c r="D458">
        <v>170.251</v>
      </c>
      <c r="E458">
        <v>166.041</v>
      </c>
      <c r="F458" s="3">
        <f t="shared" si="68"/>
        <v>7.9312117973505769</v>
      </c>
      <c r="G458" s="4">
        <f t="shared" si="69"/>
        <v>6.6991639184210214</v>
      </c>
      <c r="H458" s="4">
        <f t="shared" si="70"/>
        <v>6.6711639184210014</v>
      </c>
    </row>
    <row r="459" spans="1:8">
      <c r="A459" t="s">
        <v>6052</v>
      </c>
      <c r="B459">
        <v>-1504.4245337899999</v>
      </c>
      <c r="C459">
        <v>178.99299999999999</v>
      </c>
      <c r="D459">
        <v>170.196</v>
      </c>
      <c r="E459">
        <v>165.97</v>
      </c>
      <c r="F459" s="3">
        <f t="shared" si="68"/>
        <v>7.936307174537637</v>
      </c>
      <c r="G459" s="4">
        <f t="shared" si="69"/>
        <v>6.7032592956080634</v>
      </c>
      <c r="H459" s="4">
        <f t="shared" si="70"/>
        <v>6.6052592956080503</v>
      </c>
    </row>
    <row r="460" spans="1:8">
      <c r="A460" t="s">
        <v>6053</v>
      </c>
      <c r="B460">
        <v>-1504.4245245699999</v>
      </c>
      <c r="C460">
        <v>180.27099999999999</v>
      </c>
      <c r="D460">
        <v>171.80799999999999</v>
      </c>
      <c r="E460">
        <v>167.73099999999999</v>
      </c>
      <c r="F460" s="3">
        <f t="shared" si="68"/>
        <v>7.9420928121515537</v>
      </c>
      <c r="G460" s="4">
        <f t="shared" si="69"/>
        <v>7.9870449332219664</v>
      </c>
      <c r="H460" s="4">
        <f t="shared" si="70"/>
        <v>8.3720449332219857</v>
      </c>
    </row>
    <row r="461" spans="1:8">
      <c r="A461" t="s">
        <v>6054</v>
      </c>
      <c r="B461">
        <v>-1504.4245192999999</v>
      </c>
      <c r="C461">
        <v>180.637</v>
      </c>
      <c r="D461">
        <v>172.26</v>
      </c>
      <c r="E461">
        <v>168.21799999999999</v>
      </c>
      <c r="F461" s="3">
        <f t="shared" si="68"/>
        <v>7.9453997872003566</v>
      </c>
      <c r="G461" s="4">
        <f t="shared" si="69"/>
        <v>8.3563519082707955</v>
      </c>
      <c r="H461" s="4">
        <f t="shared" si="70"/>
        <v>8.8623519082707674</v>
      </c>
    </row>
    <row r="462" spans="1:8">
      <c r="A462" t="s">
        <v>6055</v>
      </c>
      <c r="B462">
        <v>-1504.4245169599999</v>
      </c>
      <c r="C462">
        <v>180.53299999999999</v>
      </c>
      <c r="D462">
        <v>172.18899999999999</v>
      </c>
      <c r="E462">
        <v>168.167</v>
      </c>
      <c r="F462" s="3">
        <f t="shared" si="68"/>
        <v>7.946868159453758</v>
      </c>
      <c r="G462" s="4">
        <f t="shared" si="69"/>
        <v>8.2538202805241951</v>
      </c>
      <c r="H462" s="4">
        <f t="shared" si="70"/>
        <v>8.8128202805241926</v>
      </c>
    </row>
    <row r="463" spans="1:8">
      <c r="A463" t="s">
        <v>6056</v>
      </c>
      <c r="B463">
        <v>-1504.4245098199999</v>
      </c>
      <c r="C463">
        <v>177.523</v>
      </c>
      <c r="D463">
        <v>168.65799999999999</v>
      </c>
      <c r="E463">
        <v>164.39</v>
      </c>
      <c r="F463" s="3">
        <f t="shared" si="68"/>
        <v>7.9513485772710197</v>
      </c>
      <c r="G463" s="4">
        <f t="shared" si="69"/>
        <v>5.2483006983414668</v>
      </c>
      <c r="H463" s="4">
        <f t="shared" si="70"/>
        <v>5.04030069834144</v>
      </c>
    </row>
    <row r="464" spans="1:8">
      <c r="A464" t="s">
        <v>6057</v>
      </c>
      <c r="B464">
        <v>-1504.42450338</v>
      </c>
      <c r="C464">
        <v>178.61199999999999</v>
      </c>
      <c r="D464">
        <v>169.76599999999999</v>
      </c>
      <c r="E464">
        <v>165.50899999999999</v>
      </c>
      <c r="F464" s="3">
        <f t="shared" si="68"/>
        <v>7.9553897383751844</v>
      </c>
      <c r="G464" s="4">
        <f t="shared" si="69"/>
        <v>6.3413418594456061</v>
      </c>
      <c r="H464" s="4">
        <f t="shared" si="70"/>
        <v>6.1633418594455804</v>
      </c>
    </row>
    <row r="465" spans="1:8">
      <c r="A465" t="s">
        <v>6058</v>
      </c>
      <c r="B465">
        <v>-1504.4244938899999</v>
      </c>
      <c r="C465">
        <v>177.869</v>
      </c>
      <c r="D465">
        <v>169.02</v>
      </c>
      <c r="E465">
        <v>164.76499999999999</v>
      </c>
      <c r="F465" s="3">
        <f t="shared" si="68"/>
        <v>7.9613448036171652</v>
      </c>
      <c r="G465" s="4">
        <f t="shared" si="69"/>
        <v>5.6042969246876169</v>
      </c>
      <c r="H465" s="4">
        <f t="shared" si="70"/>
        <v>5.4252969246875864</v>
      </c>
    </row>
    <row r="466" spans="1:8">
      <c r="A466" t="s">
        <v>6059</v>
      </c>
      <c r="B466">
        <v>-1504.4244827299999</v>
      </c>
      <c r="C466">
        <v>178.12200000000001</v>
      </c>
      <c r="D466">
        <v>169.28399999999999</v>
      </c>
      <c r="E466">
        <v>165.029</v>
      </c>
      <c r="F466" s="3">
        <f t="shared" si="68"/>
        <v>7.9683478096280442</v>
      </c>
      <c r="G466" s="4">
        <f t="shared" si="69"/>
        <v>5.8642999306985075</v>
      </c>
      <c r="H466" s="4">
        <f t="shared" si="70"/>
        <v>5.6962999306984727</v>
      </c>
    </row>
    <row r="467" spans="1:8">
      <c r="A467" t="s">
        <v>6060</v>
      </c>
      <c r="B467">
        <v>-1504.4244795100001</v>
      </c>
      <c r="C467">
        <v>178.988</v>
      </c>
      <c r="D467">
        <v>170.22300000000001</v>
      </c>
      <c r="E467">
        <v>166.00200000000001</v>
      </c>
      <c r="F467" s="3">
        <f t="shared" si="68"/>
        <v>7.9703683901087876</v>
      </c>
      <c r="G467" s="4">
        <f t="shared" si="69"/>
        <v>6.732320511179239</v>
      </c>
      <c r="H467" s="4">
        <f t="shared" si="70"/>
        <v>6.671320511179232</v>
      </c>
    </row>
    <row r="468" spans="1:8">
      <c r="A468" t="s">
        <v>6061</v>
      </c>
      <c r="B468">
        <v>-1504.4244679799999</v>
      </c>
      <c r="C468">
        <v>180.62</v>
      </c>
      <c r="D468">
        <v>172.31800000000001</v>
      </c>
      <c r="E468">
        <v>168.31</v>
      </c>
      <c r="F468" s="3">
        <f t="shared" si="68"/>
        <v>7.9776035747475111</v>
      </c>
      <c r="G468" s="4">
        <f t="shared" si="69"/>
        <v>8.3715556958179604</v>
      </c>
      <c r="H468" s="4">
        <f t="shared" si="70"/>
        <v>8.9865556958179411</v>
      </c>
    </row>
    <row r="469" spans="1:8">
      <c r="A469" t="s">
        <v>6062</v>
      </c>
      <c r="B469">
        <v>-1504.4244613599999</v>
      </c>
      <c r="C469">
        <v>180.83500000000001</v>
      </c>
      <c r="D469">
        <v>172.423</v>
      </c>
      <c r="E469">
        <v>168.36500000000001</v>
      </c>
      <c r="F469" s="3">
        <f t="shared" si="68"/>
        <v>7.9817576876512781</v>
      </c>
      <c r="G469" s="4">
        <f t="shared" si="69"/>
        <v>8.5907098087217264</v>
      </c>
      <c r="H469" s="4">
        <f t="shared" si="70"/>
        <v>9.0457098087217105</v>
      </c>
    </row>
    <row r="470" spans="1:8">
      <c r="A470" t="s">
        <v>6063</v>
      </c>
      <c r="B470">
        <v>-1504.4244572800001</v>
      </c>
      <c r="C470">
        <v>179.49600000000001</v>
      </c>
      <c r="D470">
        <v>170.90799999999999</v>
      </c>
      <c r="E470">
        <v>166.76400000000001</v>
      </c>
      <c r="F470" s="3">
        <f t="shared" si="68"/>
        <v>7.9843179263020856</v>
      </c>
      <c r="G470" s="4">
        <f t="shared" si="69"/>
        <v>7.254270047372529</v>
      </c>
      <c r="H470" s="4">
        <f t="shared" si="70"/>
        <v>7.4472700473725126</v>
      </c>
    </row>
    <row r="471" spans="1:8">
      <c r="A471" t="s">
        <v>6064</v>
      </c>
      <c r="B471">
        <v>-1504.4244562199999</v>
      </c>
      <c r="C471">
        <v>180.02</v>
      </c>
      <c r="D471">
        <v>171.46199999999999</v>
      </c>
      <c r="E471">
        <v>167.33600000000001</v>
      </c>
      <c r="F471" s="3">
        <f t="shared" si="68"/>
        <v>7.9849830864717077</v>
      </c>
      <c r="G471" s="4">
        <f t="shared" si="69"/>
        <v>7.7789352075421618</v>
      </c>
      <c r="H471" s="4">
        <f t="shared" si="70"/>
        <v>8.0199352075421473</v>
      </c>
    </row>
    <row r="472" spans="1:8">
      <c r="A472" t="s">
        <v>6065</v>
      </c>
      <c r="B472">
        <v>-1504.4244522500001</v>
      </c>
      <c r="C472">
        <v>179.732</v>
      </c>
      <c r="D472">
        <v>171.18199999999999</v>
      </c>
      <c r="E472">
        <v>167.06700000000001</v>
      </c>
      <c r="F472" s="3">
        <f t="shared" si="68"/>
        <v>7.9874742990940977</v>
      </c>
      <c r="G472" s="4">
        <f t="shared" si="69"/>
        <v>7.4934264201645249</v>
      </c>
      <c r="H472" s="4">
        <f t="shared" si="70"/>
        <v>7.7534264201645158</v>
      </c>
    </row>
    <row r="473" spans="1:8">
      <c r="A473" t="s">
        <v>6066</v>
      </c>
      <c r="B473">
        <v>-1504.42442977</v>
      </c>
      <c r="C473">
        <v>181.13399999999999</v>
      </c>
      <c r="D473">
        <v>172.84200000000001</v>
      </c>
      <c r="E473">
        <v>168.83799999999999</v>
      </c>
      <c r="F473" s="3">
        <f t="shared" si="68"/>
        <v>8.001580712715505</v>
      </c>
      <c r="G473" s="4">
        <f t="shared" si="69"/>
        <v>8.9095328337859314</v>
      </c>
      <c r="H473" s="4">
        <f t="shared" si="70"/>
        <v>9.5385328337859221</v>
      </c>
    </row>
    <row r="474" spans="1:8">
      <c r="A474" t="s">
        <v>6067</v>
      </c>
      <c r="B474">
        <v>-1504.4244297400001</v>
      </c>
      <c r="C474">
        <v>179.334</v>
      </c>
      <c r="D474">
        <v>170.71899999999999</v>
      </c>
      <c r="E474">
        <v>166.572</v>
      </c>
      <c r="F474" s="3">
        <f t="shared" si="68"/>
        <v>8.0015995379440987</v>
      </c>
      <c r="G474" s="4">
        <f t="shared" si="69"/>
        <v>7.109551659014528</v>
      </c>
      <c r="H474" s="4">
        <f t="shared" si="70"/>
        <v>7.2725516590145105</v>
      </c>
    </row>
    <row r="475" spans="1:8">
      <c r="A475" t="s">
        <v>6068</v>
      </c>
      <c r="B475">
        <v>-1504.4244269200001</v>
      </c>
      <c r="C475">
        <v>178.66200000000001</v>
      </c>
      <c r="D475">
        <v>169.893</v>
      </c>
      <c r="E475">
        <v>165.66800000000001</v>
      </c>
      <c r="F475" s="3">
        <f t="shared" si="68"/>
        <v>8.0033691147110826</v>
      </c>
      <c r="G475" s="4">
        <f t="shared" si="69"/>
        <v>6.4393212357815344</v>
      </c>
      <c r="H475" s="4">
        <f t="shared" si="70"/>
        <v>6.3703212357815175</v>
      </c>
    </row>
    <row r="476" spans="1:8">
      <c r="A476" t="s">
        <v>6069</v>
      </c>
      <c r="B476">
        <v>-1504.4244208299999</v>
      </c>
      <c r="C476">
        <v>179.34700000000001</v>
      </c>
      <c r="D476">
        <v>170.74600000000001</v>
      </c>
      <c r="E476">
        <v>166.596</v>
      </c>
      <c r="F476" s="3">
        <f t="shared" si="68"/>
        <v>8.0071906476727168</v>
      </c>
      <c r="G476" s="4">
        <f t="shared" si="69"/>
        <v>7.1281427687431744</v>
      </c>
      <c r="H476" s="4">
        <f t="shared" si="70"/>
        <v>7.3021427687431526</v>
      </c>
    </row>
    <row r="477" spans="1:8">
      <c r="A477" t="s">
        <v>6070</v>
      </c>
      <c r="B477">
        <v>-1504.4244189999999</v>
      </c>
      <c r="C477">
        <v>179.47399999999999</v>
      </c>
      <c r="D477">
        <v>170.87</v>
      </c>
      <c r="E477">
        <v>166.727</v>
      </c>
      <c r="F477" s="3">
        <f t="shared" si="68"/>
        <v>8.0083389900412634</v>
      </c>
      <c r="G477" s="4">
        <f t="shared" si="69"/>
        <v>7.2562911111116932</v>
      </c>
      <c r="H477" s="4">
        <f t="shared" si="70"/>
        <v>7.4342911111116905</v>
      </c>
    </row>
    <row r="478" spans="1:8">
      <c r="A478" t="s">
        <v>6071</v>
      </c>
      <c r="B478">
        <v>-1504.4244148400001</v>
      </c>
      <c r="C478">
        <v>178.28800000000001</v>
      </c>
      <c r="D478">
        <v>169.50299999999999</v>
      </c>
      <c r="E478">
        <v>165.27500000000001</v>
      </c>
      <c r="F478" s="3">
        <f t="shared" si="68"/>
        <v>8.0109494294918946</v>
      </c>
      <c r="G478" s="4">
        <f t="shared" si="69"/>
        <v>6.0729015505623352</v>
      </c>
      <c r="H478" s="4">
        <f t="shared" si="70"/>
        <v>5.9849015505623129</v>
      </c>
    </row>
    <row r="479" spans="1:8">
      <c r="A479" t="s">
        <v>6072</v>
      </c>
      <c r="B479">
        <v>-1504.4244128</v>
      </c>
      <c r="C479">
        <v>179.52</v>
      </c>
      <c r="D479">
        <v>170.80099999999999</v>
      </c>
      <c r="E479">
        <v>166.59899999999999</v>
      </c>
      <c r="F479" s="3">
        <f t="shared" si="68"/>
        <v>8.0122295488886373</v>
      </c>
      <c r="G479" s="4">
        <f t="shared" si="69"/>
        <v>7.3061816699590736</v>
      </c>
      <c r="H479" s="4">
        <f t="shared" si="70"/>
        <v>7.3101816699590643</v>
      </c>
    </row>
    <row r="480" spans="1:8">
      <c r="A480" t="s">
        <v>6073</v>
      </c>
      <c r="B480">
        <v>-1504.4244045400001</v>
      </c>
      <c r="C480">
        <v>178.75899999999999</v>
      </c>
      <c r="D480">
        <v>169.92400000000001</v>
      </c>
      <c r="E480">
        <v>165.67400000000001</v>
      </c>
      <c r="F480" s="3">
        <f t="shared" si="68"/>
        <v>8.0174127773327104</v>
      </c>
      <c r="G480" s="4">
        <f t="shared" si="69"/>
        <v>6.5503648984031315</v>
      </c>
      <c r="H480" s="4">
        <f t="shared" si="70"/>
        <v>6.3903648984031349</v>
      </c>
    </row>
    <row r="481" spans="1:8">
      <c r="A481" t="s">
        <v>6074</v>
      </c>
      <c r="B481">
        <v>-1504.4243935300001</v>
      </c>
      <c r="C481">
        <v>178.798</v>
      </c>
      <c r="D481">
        <v>170.12700000000001</v>
      </c>
      <c r="E481">
        <v>165.947</v>
      </c>
      <c r="F481" s="3">
        <f t="shared" si="68"/>
        <v>8.0243216569152604</v>
      </c>
      <c r="G481" s="4">
        <f t="shared" si="69"/>
        <v>6.596273777985715</v>
      </c>
      <c r="H481" s="4">
        <f t="shared" si="70"/>
        <v>6.6702737779856989</v>
      </c>
    </row>
    <row r="482" spans="1:8">
      <c r="A482" t="s">
        <v>6075</v>
      </c>
      <c r="B482">
        <v>-1504.4243853800001</v>
      </c>
      <c r="C482">
        <v>178.94399999999999</v>
      </c>
      <c r="D482">
        <v>170.26599999999999</v>
      </c>
      <c r="E482">
        <v>166.084</v>
      </c>
      <c r="F482" s="3">
        <f t="shared" si="68"/>
        <v>8.0294358593309152</v>
      </c>
      <c r="G482" s="4">
        <f t="shared" si="69"/>
        <v>6.7473879804013563</v>
      </c>
      <c r="H482" s="4">
        <f t="shared" si="70"/>
        <v>6.8123879804013541</v>
      </c>
    </row>
    <row r="483" spans="1:8">
      <c r="A483" t="s">
        <v>6076</v>
      </c>
      <c r="B483">
        <v>-1504.4243851700001</v>
      </c>
      <c r="C483">
        <v>180.16800000000001</v>
      </c>
      <c r="D483">
        <v>171.703</v>
      </c>
      <c r="E483">
        <v>167.624</v>
      </c>
      <c r="F483" s="3">
        <f t="shared" si="68"/>
        <v>8.0295676363591113</v>
      </c>
      <c r="G483" s="4">
        <f t="shared" si="69"/>
        <v>7.9715197574295473</v>
      </c>
      <c r="H483" s="4">
        <f t="shared" si="70"/>
        <v>8.3525197574295191</v>
      </c>
    </row>
    <row r="484" spans="1:8">
      <c r="A484" t="s">
        <v>6077</v>
      </c>
      <c r="B484">
        <v>-1504.42438171</v>
      </c>
      <c r="C484">
        <v>180.91300000000001</v>
      </c>
      <c r="D484">
        <v>172.577</v>
      </c>
      <c r="E484">
        <v>168.55600000000001</v>
      </c>
      <c r="F484" s="3">
        <f t="shared" si="68"/>
        <v>8.0317388192393242</v>
      </c>
      <c r="G484" s="4">
        <f t="shared" si="69"/>
        <v>8.7186909403097843</v>
      </c>
      <c r="H484" s="4">
        <f t="shared" si="70"/>
        <v>9.2866909403097679</v>
      </c>
    </row>
    <row r="485" spans="1:8">
      <c r="A485" t="s">
        <v>6078</v>
      </c>
      <c r="B485">
        <v>-1504.42437761</v>
      </c>
      <c r="C485">
        <v>178.488</v>
      </c>
      <c r="D485">
        <v>169.71700000000001</v>
      </c>
      <c r="E485">
        <v>165.50299999999999</v>
      </c>
      <c r="F485" s="3">
        <f t="shared" si="68"/>
        <v>8.0343116082327661</v>
      </c>
      <c r="G485" s="4">
        <f t="shared" si="69"/>
        <v>6.296263729303206</v>
      </c>
      <c r="H485" s="4">
        <f t="shared" si="70"/>
        <v>6.2362637293031753</v>
      </c>
    </row>
    <row r="486" spans="1:8">
      <c r="A486" t="s">
        <v>6079</v>
      </c>
      <c r="B486">
        <v>-1504.4243727800001</v>
      </c>
      <c r="C486">
        <v>178.04499999999999</v>
      </c>
      <c r="D486">
        <v>169.114</v>
      </c>
      <c r="E486">
        <v>164.821</v>
      </c>
      <c r="F486" s="3">
        <f t="shared" si="68"/>
        <v>8.0373424790252201</v>
      </c>
      <c r="G486" s="4">
        <f t="shared" si="69"/>
        <v>5.8562946000956515</v>
      </c>
      <c r="H486" s="4">
        <f t="shared" si="70"/>
        <v>5.5572946000956449</v>
      </c>
    </row>
    <row r="487" spans="1:8">
      <c r="A487" t="s">
        <v>6080</v>
      </c>
      <c r="B487">
        <v>-1504.4243636000001</v>
      </c>
      <c r="C487">
        <v>179.1</v>
      </c>
      <c r="D487">
        <v>170.44200000000001</v>
      </c>
      <c r="E487">
        <v>166.27500000000001</v>
      </c>
      <c r="F487" s="3">
        <f t="shared" si="68"/>
        <v>8.0431030162392254</v>
      </c>
      <c r="G487" s="4">
        <f t="shared" si="69"/>
        <v>6.91705513730966</v>
      </c>
      <c r="H487" s="4">
        <f t="shared" si="70"/>
        <v>7.0170551373096544</v>
      </c>
    </row>
    <row r="488" spans="1:8">
      <c r="A488" t="s">
        <v>6081</v>
      </c>
      <c r="B488">
        <v>-1504.4243619199999</v>
      </c>
      <c r="C488">
        <v>177.66399999999999</v>
      </c>
      <c r="D488">
        <v>168.81200000000001</v>
      </c>
      <c r="E488">
        <v>164.55199999999999</v>
      </c>
      <c r="F488" s="3">
        <f t="shared" si="68"/>
        <v>8.0441572323221209</v>
      </c>
      <c r="G488" s="4">
        <f t="shared" si="69"/>
        <v>5.4821093533925591</v>
      </c>
      <c r="H488" s="4">
        <f t="shared" si="70"/>
        <v>5.2951093533925473</v>
      </c>
    </row>
    <row r="489" spans="1:8">
      <c r="A489" t="s">
        <v>6082</v>
      </c>
      <c r="B489">
        <v>-1504.42433979</v>
      </c>
      <c r="C489">
        <v>178.821</v>
      </c>
      <c r="D489">
        <v>170.11500000000001</v>
      </c>
      <c r="E489">
        <v>165.91900000000001</v>
      </c>
      <c r="F489" s="3">
        <f t="shared" si="68"/>
        <v>8.0580440175156394</v>
      </c>
      <c r="G489" s="4">
        <f t="shared" si="69"/>
        <v>6.6529961385860759</v>
      </c>
      <c r="H489" s="4">
        <f t="shared" si="70"/>
        <v>6.675996138586072</v>
      </c>
    </row>
    <row r="490" spans="1:8">
      <c r="A490" t="s">
        <v>6083</v>
      </c>
      <c r="B490">
        <v>-1504.4243335900001</v>
      </c>
      <c r="C490">
        <v>179.14699999999999</v>
      </c>
      <c r="D490">
        <v>170.50800000000001</v>
      </c>
      <c r="E490">
        <v>166.34899999999999</v>
      </c>
      <c r="F490" s="3">
        <f t="shared" si="68"/>
        <v>8.0619345763630132</v>
      </c>
      <c r="G490" s="4">
        <f t="shared" si="69"/>
        <v>6.9828866974334574</v>
      </c>
      <c r="H490" s="4">
        <f t="shared" si="70"/>
        <v>7.1098866974334385</v>
      </c>
    </row>
    <row r="491" spans="1:8">
      <c r="A491" t="s">
        <v>6084</v>
      </c>
      <c r="B491">
        <v>-1504.4243230500001</v>
      </c>
      <c r="C491">
        <v>180.50800000000001</v>
      </c>
      <c r="D491">
        <v>172.08500000000001</v>
      </c>
      <c r="E491">
        <v>168.02</v>
      </c>
      <c r="F491" s="3">
        <f t="shared" si="68"/>
        <v>8.0685485264606189</v>
      </c>
      <c r="G491" s="4">
        <f t="shared" si="69"/>
        <v>8.3505006475310779</v>
      </c>
      <c r="H491" s="4">
        <f t="shared" si="70"/>
        <v>8.7875006475310613</v>
      </c>
    </row>
    <row r="492" spans="1:8">
      <c r="A492" t="s">
        <v>6085</v>
      </c>
      <c r="B492">
        <v>-1504.42431351</v>
      </c>
      <c r="C492">
        <v>180.148</v>
      </c>
      <c r="D492">
        <v>171.726</v>
      </c>
      <c r="E492">
        <v>167.66200000000001</v>
      </c>
      <c r="F492" s="3">
        <f t="shared" si="68"/>
        <v>8.0745349671311502</v>
      </c>
      <c r="G492" s="4">
        <f t="shared" si="69"/>
        <v>7.9964870882015759</v>
      </c>
      <c r="H492" s="4">
        <f t="shared" si="70"/>
        <v>8.4354870882015689</v>
      </c>
    </row>
    <row r="493" spans="1:8">
      <c r="A493" t="s">
        <v>6086</v>
      </c>
      <c r="B493">
        <v>-1504.42430285</v>
      </c>
      <c r="C493">
        <v>178.56200000000001</v>
      </c>
      <c r="D493">
        <v>169.785</v>
      </c>
      <c r="E493">
        <v>165.559</v>
      </c>
      <c r="F493" s="3">
        <f t="shared" si="68"/>
        <v>8.0812242184284919</v>
      </c>
      <c r="G493" s="4">
        <f t="shared" si="69"/>
        <v>6.4171763394989512</v>
      </c>
      <c r="H493" s="4">
        <f t="shared" si="70"/>
        <v>6.3391763394989198</v>
      </c>
    </row>
    <row r="494" spans="1:8">
      <c r="A494" t="s">
        <v>6087</v>
      </c>
      <c r="B494">
        <v>-1504.42429831</v>
      </c>
      <c r="C494">
        <v>177.56800000000001</v>
      </c>
      <c r="D494">
        <v>168.65</v>
      </c>
      <c r="E494">
        <v>164.36099999999999</v>
      </c>
      <c r="F494" s="3">
        <f t="shared" si="68"/>
        <v>8.0840731115356039</v>
      </c>
      <c r="G494" s="4">
        <f t="shared" si="69"/>
        <v>5.4260252326060652</v>
      </c>
      <c r="H494" s="4">
        <f t="shared" si="70"/>
        <v>5.1440252326060261</v>
      </c>
    </row>
    <row r="495" spans="1:8">
      <c r="A495" t="s">
        <v>6088</v>
      </c>
      <c r="B495">
        <v>-1504.4242918499999</v>
      </c>
      <c r="C495">
        <v>180.00800000000001</v>
      </c>
      <c r="D495">
        <v>171.43600000000001</v>
      </c>
      <c r="E495">
        <v>167.30600000000001</v>
      </c>
      <c r="F495" s="3">
        <f t="shared" si="68"/>
        <v>8.0881268229824048</v>
      </c>
      <c r="G495" s="4">
        <f t="shared" si="69"/>
        <v>7.8700789440528638</v>
      </c>
      <c r="H495" s="4">
        <f t="shared" si="70"/>
        <v>8.0930789440528486</v>
      </c>
    </row>
    <row r="496" spans="1:8">
      <c r="A496" t="s">
        <v>6089</v>
      </c>
      <c r="B496">
        <v>-1504.4242872899999</v>
      </c>
      <c r="C496">
        <v>179.85499999999999</v>
      </c>
      <c r="D496">
        <v>171.262</v>
      </c>
      <c r="E496">
        <v>167.12</v>
      </c>
      <c r="F496" s="3">
        <f t="shared" si="68"/>
        <v>8.0909882662894734</v>
      </c>
      <c r="G496" s="4">
        <f t="shared" si="69"/>
        <v>7.7199403873599124</v>
      </c>
      <c r="H496" s="4">
        <f t="shared" si="70"/>
        <v>7.9099403873599101</v>
      </c>
    </row>
    <row r="497" spans="1:8">
      <c r="A497" t="s">
        <v>6090</v>
      </c>
      <c r="B497">
        <v>-1504.42428645</v>
      </c>
      <c r="C497">
        <v>179.47499999999999</v>
      </c>
      <c r="D497">
        <v>170.84299999999999</v>
      </c>
      <c r="E497">
        <v>166.69</v>
      </c>
      <c r="F497" s="3">
        <f t="shared" si="68"/>
        <v>8.0915153742595809</v>
      </c>
      <c r="G497" s="4">
        <f t="shared" si="69"/>
        <v>7.3404674953300173</v>
      </c>
      <c r="H497" s="4">
        <f t="shared" si="70"/>
        <v>7.4804674953300037</v>
      </c>
    </row>
    <row r="498" spans="1:8">
      <c r="A498" t="s">
        <v>6091</v>
      </c>
      <c r="B498">
        <v>-1504.4242754700001</v>
      </c>
      <c r="C498">
        <v>179.215</v>
      </c>
      <c r="D498">
        <v>170.44399999999999</v>
      </c>
      <c r="E498">
        <v>166.22</v>
      </c>
      <c r="F498" s="3">
        <f t="shared" si="68"/>
        <v>8.0984054284708584</v>
      </c>
      <c r="G498" s="4">
        <f t="shared" si="69"/>
        <v>7.0873575495413093</v>
      </c>
      <c r="H498" s="4">
        <f t="shared" si="70"/>
        <v>7.0173575495412877</v>
      </c>
    </row>
    <row r="499" spans="1:8">
      <c r="A499" t="s">
        <v>6092</v>
      </c>
      <c r="B499">
        <v>-1504.4242478000001</v>
      </c>
      <c r="C499">
        <v>180.13300000000001</v>
      </c>
      <c r="D499">
        <v>171.642</v>
      </c>
      <c r="E499">
        <v>167.55099999999999</v>
      </c>
      <c r="F499" s="3">
        <f t="shared" si="68"/>
        <v>8.1157686163412439</v>
      </c>
      <c r="G499" s="4">
        <f t="shared" si="69"/>
        <v>8.0227207374117029</v>
      </c>
      <c r="H499" s="4">
        <f t="shared" si="70"/>
        <v>8.3657207374116638</v>
      </c>
    </row>
    <row r="500" spans="1:8">
      <c r="A500" t="s">
        <v>6093</v>
      </c>
      <c r="B500">
        <v>-1504.42424183</v>
      </c>
      <c r="C500">
        <v>178.547</v>
      </c>
      <c r="D500">
        <v>169.76</v>
      </c>
      <c r="E500">
        <v>165.53200000000001</v>
      </c>
      <c r="F500" s="3">
        <f t="shared" si="68"/>
        <v>8.1195148481031438</v>
      </c>
      <c r="G500" s="4">
        <f t="shared" si="69"/>
        <v>6.4404669691735705</v>
      </c>
      <c r="H500" s="4">
        <f t="shared" si="70"/>
        <v>6.3504669691735671</v>
      </c>
    </row>
    <row r="501" spans="1:8">
      <c r="A501" t="s">
        <v>6094</v>
      </c>
      <c r="B501">
        <v>-1504.42422906</v>
      </c>
      <c r="C501">
        <v>178.77699999999999</v>
      </c>
      <c r="D501">
        <v>169.97200000000001</v>
      </c>
      <c r="E501">
        <v>165.733</v>
      </c>
      <c r="F501" s="3">
        <f t="shared" si="68"/>
        <v>8.1275281444257352</v>
      </c>
      <c r="G501" s="4">
        <f t="shared" si="69"/>
        <v>6.6784802654961481</v>
      </c>
      <c r="H501" s="4">
        <f t="shared" si="70"/>
        <v>6.5594802654961484</v>
      </c>
    </row>
    <row r="502" spans="1:8">
      <c r="A502" t="s">
        <v>6095</v>
      </c>
      <c r="B502">
        <v>-1504.42421044</v>
      </c>
      <c r="C502">
        <v>178.601</v>
      </c>
      <c r="D502">
        <v>169.72499999999999</v>
      </c>
      <c r="E502">
        <v>165.465</v>
      </c>
      <c r="F502" s="3">
        <f t="shared" si="68"/>
        <v>8.1392123713104905</v>
      </c>
      <c r="G502" s="4">
        <f t="shared" si="69"/>
        <v>6.5141644923809281</v>
      </c>
      <c r="H502" s="4">
        <f t="shared" si="70"/>
        <v>6.3031644923809154</v>
      </c>
    </row>
    <row r="503" spans="1:8">
      <c r="A503" t="s">
        <v>6096</v>
      </c>
      <c r="B503">
        <v>-1504.42419621</v>
      </c>
      <c r="C503">
        <v>178.02</v>
      </c>
      <c r="D503">
        <v>169.14</v>
      </c>
      <c r="E503">
        <v>164.875</v>
      </c>
      <c r="F503" s="3">
        <f t="shared" si="68"/>
        <v>8.1481418315164635</v>
      </c>
      <c r="G503" s="4">
        <f t="shared" si="69"/>
        <v>5.9420939525869017</v>
      </c>
      <c r="H503" s="4">
        <f t="shared" si="70"/>
        <v>5.7220939525868744</v>
      </c>
    </row>
    <row r="504" spans="1:8">
      <c r="A504" t="s">
        <v>6097</v>
      </c>
      <c r="B504">
        <v>-1504.4241958600001</v>
      </c>
      <c r="C504">
        <v>178.00299999999999</v>
      </c>
      <c r="D504">
        <v>169.215</v>
      </c>
      <c r="E504">
        <v>164.98699999999999</v>
      </c>
      <c r="F504" s="3">
        <f t="shared" si="68"/>
        <v>8.1483614598016718</v>
      </c>
      <c r="G504" s="4">
        <f t="shared" si="69"/>
        <v>5.9253135808720856</v>
      </c>
      <c r="H504" s="4">
        <f t="shared" si="70"/>
        <v>5.8343135808720774</v>
      </c>
    </row>
    <row r="505" spans="1:8">
      <c r="A505" t="s">
        <v>6098</v>
      </c>
      <c r="B505">
        <v>-1504.4241911399999</v>
      </c>
      <c r="C505">
        <v>180.11500000000001</v>
      </c>
      <c r="D505">
        <v>171.65199999999999</v>
      </c>
      <c r="E505">
        <v>167.56700000000001</v>
      </c>
      <c r="F505" s="3">
        <f t="shared" si="68"/>
        <v>8.151323304708388</v>
      </c>
      <c r="G505" s="4">
        <f t="shared" si="69"/>
        <v>8.0402754257788445</v>
      </c>
      <c r="H505" s="4">
        <f t="shared" si="70"/>
        <v>8.4172754257788256</v>
      </c>
    </row>
    <row r="506" spans="1:8">
      <c r="A506" t="s">
        <v>6099</v>
      </c>
      <c r="B506">
        <v>-1504.4241758000001</v>
      </c>
      <c r="C506">
        <v>179.21600000000001</v>
      </c>
      <c r="D506">
        <v>170.56299999999999</v>
      </c>
      <c r="E506">
        <v>166.39400000000001</v>
      </c>
      <c r="F506" s="3">
        <f t="shared" si="68"/>
        <v>8.1609493003698539</v>
      </c>
      <c r="G506" s="4">
        <f t="shared" si="69"/>
        <v>7.1509014214402953</v>
      </c>
      <c r="H506" s="4">
        <f t="shared" si="70"/>
        <v>7.2539014214402755</v>
      </c>
    </row>
    <row r="507" spans="1:8">
      <c r="A507" t="s">
        <v>6100</v>
      </c>
      <c r="B507">
        <v>-1504.4241451099999</v>
      </c>
      <c r="C507">
        <v>178.99</v>
      </c>
      <c r="D507">
        <v>170.25399999999999</v>
      </c>
      <c r="E507">
        <v>166.04599999999999</v>
      </c>
      <c r="F507" s="3">
        <f t="shared" si="68"/>
        <v>8.1802075670067822</v>
      </c>
      <c r="G507" s="4">
        <f t="shared" si="69"/>
        <v>6.9441596880772352</v>
      </c>
      <c r="H507" s="4">
        <f t="shared" si="70"/>
        <v>6.9251596880772013</v>
      </c>
    </row>
    <row r="508" spans="1:8">
      <c r="A508" t="s">
        <v>6101</v>
      </c>
      <c r="B508">
        <v>-1504.4241334200001</v>
      </c>
      <c r="C508">
        <v>178.46899999999999</v>
      </c>
      <c r="D508">
        <v>169.59700000000001</v>
      </c>
      <c r="E508">
        <v>165.33600000000001</v>
      </c>
      <c r="F508" s="3">
        <f t="shared" si="68"/>
        <v>8.187543152959794</v>
      </c>
      <c r="G508" s="4">
        <f t="shared" si="69"/>
        <v>6.4304952740302213</v>
      </c>
      <c r="H508" s="4">
        <f t="shared" si="70"/>
        <v>6.2224952740302228</v>
      </c>
    </row>
    <row r="509" spans="1:8">
      <c r="A509" t="s">
        <v>6102</v>
      </c>
      <c r="B509">
        <v>-1504.42411457</v>
      </c>
      <c r="C509">
        <v>179.85</v>
      </c>
      <c r="D509">
        <v>171.43100000000001</v>
      </c>
      <c r="E509">
        <v>167.36699999999999</v>
      </c>
      <c r="F509" s="3">
        <f t="shared" si="68"/>
        <v>8.1993717070727037</v>
      </c>
      <c r="G509" s="4">
        <f t="shared" si="69"/>
        <v>7.8233238281431454</v>
      </c>
      <c r="H509" s="4">
        <f t="shared" si="70"/>
        <v>8.2653238281431243</v>
      </c>
    </row>
    <row r="510" spans="1:8">
      <c r="A510" t="s">
        <v>6103</v>
      </c>
      <c r="B510">
        <v>-1504.42411143</v>
      </c>
      <c r="C510">
        <v>179.31</v>
      </c>
      <c r="D510">
        <v>170.61600000000001</v>
      </c>
      <c r="E510">
        <v>166.428</v>
      </c>
      <c r="F510" s="3">
        <f t="shared" si="68"/>
        <v>8.2013420868963021</v>
      </c>
      <c r="G510" s="4">
        <f t="shared" si="69"/>
        <v>7.2852942079667571</v>
      </c>
      <c r="H510" s="4">
        <f t="shared" si="70"/>
        <v>7.328294207966735</v>
      </c>
    </row>
    <row r="511" spans="1:8">
      <c r="A511" t="s">
        <v>6104</v>
      </c>
      <c r="B511">
        <v>-1504.4241096999999</v>
      </c>
      <c r="C511">
        <v>178.68199999999999</v>
      </c>
      <c r="D511">
        <v>169.905</v>
      </c>
      <c r="E511">
        <v>165.678</v>
      </c>
      <c r="F511" s="3">
        <f t="shared" si="68"/>
        <v>8.2024276784077479</v>
      </c>
      <c r="G511" s="4">
        <f t="shared" si="69"/>
        <v>6.6583797994781833</v>
      </c>
      <c r="H511" s="4">
        <f t="shared" si="70"/>
        <v>6.5793797994781755</v>
      </c>
    </row>
    <row r="512" spans="1:8">
      <c r="A512" t="s">
        <v>6105</v>
      </c>
      <c r="B512">
        <v>-1504.4240871100001</v>
      </c>
      <c r="C512">
        <v>179.072</v>
      </c>
      <c r="D512">
        <v>170.48099999999999</v>
      </c>
      <c r="E512">
        <v>166.33799999999999</v>
      </c>
      <c r="F512" s="3">
        <f t="shared" si="68"/>
        <v>8.2166031179148931</v>
      </c>
      <c r="G512" s="4">
        <f t="shared" si="69"/>
        <v>7.0625552389853397</v>
      </c>
      <c r="H512" s="4">
        <f t="shared" si="70"/>
        <v>7.2535552389853137</v>
      </c>
    </row>
    <row r="513" spans="1:8">
      <c r="A513" t="s">
        <v>6106</v>
      </c>
      <c r="B513">
        <v>-1504.4240839300001</v>
      </c>
      <c r="C513">
        <v>179.45699999999999</v>
      </c>
      <c r="D513">
        <v>170.84899999999999</v>
      </c>
      <c r="E513">
        <v>166.70500000000001</v>
      </c>
      <c r="F513" s="3">
        <f t="shared" si="68"/>
        <v>8.2185985981384029</v>
      </c>
      <c r="G513" s="4">
        <f t="shared" si="69"/>
        <v>7.4495507192088439</v>
      </c>
      <c r="H513" s="4">
        <f t="shared" si="70"/>
        <v>7.6225507192088457</v>
      </c>
    </row>
    <row r="514" spans="1:8">
      <c r="A514" t="s">
        <v>6107</v>
      </c>
      <c r="B514">
        <v>-1504.4240799700001</v>
      </c>
      <c r="C514">
        <v>178.16499999999999</v>
      </c>
      <c r="D514">
        <v>169.39699999999999</v>
      </c>
      <c r="E514">
        <v>165.178</v>
      </c>
      <c r="F514" s="3">
        <f t="shared" si="68"/>
        <v>8.2210835357321539</v>
      </c>
      <c r="G514" s="4">
        <f t="shared" si="69"/>
        <v>6.1600356568025916</v>
      </c>
      <c r="H514" s="4">
        <f t="shared" si="70"/>
        <v>6.0980356568025798</v>
      </c>
    </row>
    <row r="515" spans="1:8">
      <c r="A515" t="s">
        <v>6108</v>
      </c>
      <c r="B515">
        <v>-1504.4240591600001</v>
      </c>
      <c r="C515">
        <v>180.43899999999999</v>
      </c>
      <c r="D515">
        <v>172.03700000000001</v>
      </c>
      <c r="E515">
        <v>167.98099999999999</v>
      </c>
      <c r="F515" s="3">
        <f t="shared" si="68"/>
        <v>8.2341420084419816</v>
      </c>
      <c r="G515" s="4">
        <f t="shared" si="69"/>
        <v>8.4470941295124078</v>
      </c>
      <c r="H515" s="4">
        <f t="shared" si="70"/>
        <v>8.9140941295123923</v>
      </c>
    </row>
    <row r="516" spans="1:8">
      <c r="A516" t="s">
        <v>6109</v>
      </c>
      <c r="B516">
        <v>-1504.4240514600001</v>
      </c>
      <c r="C516">
        <v>178.322</v>
      </c>
      <c r="D516">
        <v>169.35599999999999</v>
      </c>
      <c r="E516">
        <v>165.04499999999999</v>
      </c>
      <c r="F516" s="3">
        <f t="shared" si="68"/>
        <v>8.2389738315726486</v>
      </c>
      <c r="G516" s="4">
        <f t="shared" si="69"/>
        <v>6.3349259526430899</v>
      </c>
      <c r="H516" s="4">
        <f t="shared" si="70"/>
        <v>5.9829259526430576</v>
      </c>
    </row>
    <row r="517" spans="1:8">
      <c r="A517" t="s">
        <v>6110</v>
      </c>
      <c r="B517">
        <v>-1504.4240458199999</v>
      </c>
      <c r="C517">
        <v>178.81</v>
      </c>
      <c r="D517">
        <v>170.06200000000001</v>
      </c>
      <c r="E517">
        <v>165.84800000000001</v>
      </c>
      <c r="F517" s="3">
        <f t="shared" si="68"/>
        <v>8.2425129852492951</v>
      </c>
      <c r="G517" s="4">
        <f t="shared" si="69"/>
        <v>6.8264651063197448</v>
      </c>
      <c r="H517" s="4">
        <f t="shared" si="70"/>
        <v>6.7894651063197387</v>
      </c>
    </row>
    <row r="518" spans="1:8">
      <c r="A518" t="s">
        <v>6111</v>
      </c>
      <c r="B518">
        <v>-1504.4240061</v>
      </c>
      <c r="C518">
        <v>178.654</v>
      </c>
      <c r="D518">
        <v>169.798</v>
      </c>
      <c r="E518">
        <v>165.535</v>
      </c>
      <c r="F518" s="3">
        <f t="shared" si="68"/>
        <v>8.2674376625292201</v>
      </c>
      <c r="G518" s="4">
        <f t="shared" si="69"/>
        <v>6.6953897835996656</v>
      </c>
      <c r="H518" s="4">
        <f t="shared" si="70"/>
        <v>6.5013897835996488</v>
      </c>
    </row>
    <row r="519" spans="1:8">
      <c r="A519" t="s">
        <v>6112</v>
      </c>
      <c r="B519">
        <v>-1504.4239849400001</v>
      </c>
      <c r="C519">
        <v>179.017</v>
      </c>
      <c r="D519">
        <v>170.26499999999999</v>
      </c>
      <c r="E519">
        <v>166.04900000000001</v>
      </c>
      <c r="F519" s="3">
        <f t="shared" ref="F519:F582" si="71">(B519-$B$6)*$P$3</f>
        <v>8.2807157635242579</v>
      </c>
      <c r="G519" s="4">
        <f t="shared" ref="G519:G582" si="72">F519-$F$11+C519-$C$11</f>
        <v>7.0716678845946888</v>
      </c>
      <c r="H519" s="4">
        <f t="shared" ref="H519:H582" si="73">F519-$F$11+E519-$E$11</f>
        <v>7.0286678845946824</v>
      </c>
    </row>
    <row r="520" spans="1:8">
      <c r="A520" t="s">
        <v>6113</v>
      </c>
      <c r="B520">
        <v>-1504.4239687700001</v>
      </c>
      <c r="C520">
        <v>178.374</v>
      </c>
      <c r="D520">
        <v>169.48699999999999</v>
      </c>
      <c r="E520">
        <v>165.21199999999999</v>
      </c>
      <c r="F520" s="3">
        <f t="shared" si="71"/>
        <v>8.2908625921271941</v>
      </c>
      <c r="G520" s="4">
        <f t="shared" si="72"/>
        <v>6.4388147131976439</v>
      </c>
      <c r="H520" s="4">
        <f t="shared" si="73"/>
        <v>6.2018147131975923</v>
      </c>
    </row>
    <row r="521" spans="1:8">
      <c r="A521" t="s">
        <v>6114</v>
      </c>
      <c r="B521">
        <v>-1504.4239686400001</v>
      </c>
      <c r="C521">
        <v>178.929</v>
      </c>
      <c r="D521">
        <v>170.13399999999999</v>
      </c>
      <c r="E521">
        <v>165.90199999999999</v>
      </c>
      <c r="F521" s="3">
        <f t="shared" si="71"/>
        <v>8.2909441683555674</v>
      </c>
      <c r="G521" s="4">
        <f t="shared" si="72"/>
        <v>6.9938962894260044</v>
      </c>
      <c r="H521" s="4">
        <f t="shared" si="73"/>
        <v>6.8918962894259721</v>
      </c>
    </row>
    <row r="522" spans="1:8">
      <c r="A522" t="s">
        <v>6115</v>
      </c>
      <c r="B522">
        <v>-1504.4239679299999</v>
      </c>
      <c r="C522">
        <v>180.23500000000001</v>
      </c>
      <c r="D522">
        <v>171.76599999999999</v>
      </c>
      <c r="E522">
        <v>167.68</v>
      </c>
      <c r="F522" s="3">
        <f t="shared" si="71"/>
        <v>8.2913897002399821</v>
      </c>
      <c r="G522" s="4">
        <f t="shared" si="72"/>
        <v>8.3003418213104396</v>
      </c>
      <c r="H522" s="4">
        <f t="shared" si="73"/>
        <v>8.6703418213104158</v>
      </c>
    </row>
    <row r="523" spans="1:8">
      <c r="A523" t="s">
        <v>6116</v>
      </c>
      <c r="B523">
        <v>-1504.42396523</v>
      </c>
      <c r="C523">
        <v>179.589</v>
      </c>
      <c r="D523">
        <v>170.99199999999999</v>
      </c>
      <c r="E523">
        <v>166.85300000000001</v>
      </c>
      <c r="F523" s="3">
        <f t="shared" si="71"/>
        <v>8.2930839758072299</v>
      </c>
      <c r="G523" s="4">
        <f t="shared" si="72"/>
        <v>7.6560360968776706</v>
      </c>
      <c r="H523" s="4">
        <f t="shared" si="73"/>
        <v>7.8450360968776636</v>
      </c>
    </row>
    <row r="524" spans="1:8">
      <c r="A524" t="s">
        <v>6117</v>
      </c>
      <c r="B524">
        <v>-1504.42396218</v>
      </c>
      <c r="C524">
        <v>180.58799999999999</v>
      </c>
      <c r="D524">
        <v>172.214</v>
      </c>
      <c r="E524">
        <v>168.17500000000001</v>
      </c>
      <c r="F524" s="3">
        <f t="shared" si="71"/>
        <v>8.2949978798023665</v>
      </c>
      <c r="G524" s="4">
        <f t="shared" si="72"/>
        <v>8.6569500008727971</v>
      </c>
      <c r="H524" s="4">
        <f t="shared" si="73"/>
        <v>9.1689500008727975</v>
      </c>
    </row>
    <row r="525" spans="1:8">
      <c r="A525" t="s">
        <v>6118</v>
      </c>
      <c r="B525">
        <v>-1504.42395457</v>
      </c>
      <c r="C525">
        <v>178.96100000000001</v>
      </c>
      <c r="D525">
        <v>170.16800000000001</v>
      </c>
      <c r="E525">
        <v>165.94399999999999</v>
      </c>
      <c r="F525" s="3">
        <f t="shared" si="71"/>
        <v>8.2997732271045717</v>
      </c>
      <c r="G525" s="4">
        <f t="shared" si="72"/>
        <v>7.0347253481750158</v>
      </c>
      <c r="H525" s="4">
        <f t="shared" si="73"/>
        <v>6.9427253481749744</v>
      </c>
    </row>
    <row r="526" spans="1:8">
      <c r="A526" t="s">
        <v>6119</v>
      </c>
      <c r="B526">
        <v>-1504.42394835</v>
      </c>
      <c r="C526">
        <v>179.00200000000001</v>
      </c>
      <c r="D526">
        <v>170.321</v>
      </c>
      <c r="E526">
        <v>166.137</v>
      </c>
      <c r="F526" s="3">
        <f t="shared" si="71"/>
        <v>8.3036763361519021</v>
      </c>
      <c r="G526" s="4">
        <f t="shared" si="72"/>
        <v>7.0796284572223556</v>
      </c>
      <c r="H526" s="4">
        <f t="shared" si="73"/>
        <v>7.1396284572223294</v>
      </c>
    </row>
    <row r="527" spans="1:8">
      <c r="A527" t="s">
        <v>6120</v>
      </c>
      <c r="B527">
        <v>-1504.4239439400001</v>
      </c>
      <c r="C527">
        <v>179.86500000000001</v>
      </c>
      <c r="D527">
        <v>171.30799999999999</v>
      </c>
      <c r="E527">
        <v>167.179</v>
      </c>
      <c r="F527" s="3">
        <f t="shared" si="71"/>
        <v>8.3064436530306409</v>
      </c>
      <c r="G527" s="4">
        <f t="shared" si="72"/>
        <v>7.9453957741010868</v>
      </c>
      <c r="H527" s="4">
        <f t="shared" si="73"/>
        <v>8.1843957741010627</v>
      </c>
    </row>
    <row r="528" spans="1:8">
      <c r="A528" t="s">
        <v>6121</v>
      </c>
      <c r="B528">
        <v>-1504.4239332100001</v>
      </c>
      <c r="C528">
        <v>179.22399999999999</v>
      </c>
      <c r="D528">
        <v>170.52799999999999</v>
      </c>
      <c r="E528">
        <v>166.33799999999999</v>
      </c>
      <c r="F528" s="3">
        <f t="shared" si="71"/>
        <v>8.3131768299564879</v>
      </c>
      <c r="G528" s="4">
        <f t="shared" si="72"/>
        <v>7.311128951026916</v>
      </c>
      <c r="H528" s="4">
        <f t="shared" si="73"/>
        <v>7.3501289510269032</v>
      </c>
    </row>
    <row r="529" spans="1:8">
      <c r="A529" t="s">
        <v>6122</v>
      </c>
      <c r="B529">
        <v>-1504.42392922</v>
      </c>
      <c r="C529">
        <v>179.608</v>
      </c>
      <c r="D529">
        <v>171.02099999999999</v>
      </c>
      <c r="E529">
        <v>166.886</v>
      </c>
      <c r="F529" s="3">
        <f t="shared" si="71"/>
        <v>8.3156805929215132</v>
      </c>
      <c r="G529" s="4">
        <f t="shared" si="72"/>
        <v>7.6976327139919647</v>
      </c>
      <c r="H529" s="4">
        <f t="shared" si="73"/>
        <v>7.9006327139919392</v>
      </c>
    </row>
    <row r="530" spans="1:8">
      <c r="A530" t="s">
        <v>6123</v>
      </c>
      <c r="B530">
        <v>-1504.4239215800001</v>
      </c>
      <c r="C530">
        <v>179.30699999999999</v>
      </c>
      <c r="D530">
        <v>170.66900000000001</v>
      </c>
      <c r="E530">
        <v>166.50700000000001</v>
      </c>
      <c r="F530" s="3">
        <f t="shared" si="71"/>
        <v>8.3204747654523121</v>
      </c>
      <c r="G530" s="4">
        <f t="shared" si="72"/>
        <v>7.401426886522728</v>
      </c>
      <c r="H530" s="4">
        <f t="shared" si="73"/>
        <v>7.526426886522728</v>
      </c>
    </row>
    <row r="531" spans="1:8">
      <c r="A531" t="s">
        <v>6124</v>
      </c>
      <c r="B531">
        <v>-1504.4239177899999</v>
      </c>
      <c r="C531">
        <v>179.488</v>
      </c>
      <c r="D531">
        <v>170.77099999999999</v>
      </c>
      <c r="E531">
        <v>166.57400000000001</v>
      </c>
      <c r="F531" s="3">
        <f t="shared" si="71"/>
        <v>8.3228530265604572</v>
      </c>
      <c r="G531" s="4">
        <f t="shared" si="72"/>
        <v>7.5848051476309024</v>
      </c>
      <c r="H531" s="4">
        <f t="shared" si="73"/>
        <v>7.5958051476308981</v>
      </c>
    </row>
    <row r="532" spans="1:8">
      <c r="A532" t="s">
        <v>6125</v>
      </c>
      <c r="B532">
        <v>-1504.4239171700001</v>
      </c>
      <c r="C532">
        <v>178.88499999999999</v>
      </c>
      <c r="D532">
        <v>170.185</v>
      </c>
      <c r="E532">
        <v>165.99299999999999</v>
      </c>
      <c r="F532" s="3">
        <f t="shared" si="71"/>
        <v>8.3232420823310509</v>
      </c>
      <c r="G532" s="4">
        <f t="shared" si="72"/>
        <v>6.982194203401491</v>
      </c>
      <c r="H532" s="4">
        <f t="shared" si="73"/>
        <v>7.015194203401478</v>
      </c>
    </row>
    <row r="533" spans="1:8">
      <c r="A533" t="s">
        <v>6126</v>
      </c>
      <c r="B533">
        <v>-1504.4239111899999</v>
      </c>
      <c r="C533">
        <v>179.53800000000001</v>
      </c>
      <c r="D533">
        <v>171.00700000000001</v>
      </c>
      <c r="E533">
        <v>166.89699999999999</v>
      </c>
      <c r="F533" s="3">
        <f t="shared" si="71"/>
        <v>8.3269945892642685</v>
      </c>
      <c r="G533" s="4">
        <f t="shared" si="72"/>
        <v>7.6389467103347215</v>
      </c>
      <c r="H533" s="4">
        <f t="shared" si="73"/>
        <v>7.9229467103346849</v>
      </c>
    </row>
    <row r="534" spans="1:8">
      <c r="A534" t="s">
        <v>6127</v>
      </c>
      <c r="B534">
        <v>-1504.4238941000001</v>
      </c>
      <c r="C534">
        <v>179.48599999999999</v>
      </c>
      <c r="D534">
        <v>170.93600000000001</v>
      </c>
      <c r="E534">
        <v>166.81200000000001</v>
      </c>
      <c r="F534" s="3">
        <f t="shared" si="71"/>
        <v>8.3377187264944581</v>
      </c>
      <c r="G534" s="4">
        <f t="shared" si="72"/>
        <v>7.5976708475648991</v>
      </c>
      <c r="H534" s="4">
        <f t="shared" si="73"/>
        <v>7.8486708475649039</v>
      </c>
    </row>
    <row r="535" spans="1:8">
      <c r="A535" t="s">
        <v>6128</v>
      </c>
      <c r="B535">
        <v>-1504.4238890300001</v>
      </c>
      <c r="C535">
        <v>180.696</v>
      </c>
      <c r="D535">
        <v>172.19800000000001</v>
      </c>
      <c r="E535">
        <v>168.1</v>
      </c>
      <c r="F535" s="3">
        <f t="shared" si="71"/>
        <v>8.3409001996863807</v>
      </c>
      <c r="G535" s="4">
        <f t="shared" si="72"/>
        <v>8.8108523207568226</v>
      </c>
      <c r="H535" s="4">
        <f t="shared" si="73"/>
        <v>9.1398523207568019</v>
      </c>
    </row>
    <row r="536" spans="1:8">
      <c r="A536" t="s">
        <v>6129</v>
      </c>
      <c r="B536">
        <v>-1504.42387704</v>
      </c>
      <c r="C536">
        <v>179.49700000000001</v>
      </c>
      <c r="D536">
        <v>170.875</v>
      </c>
      <c r="E536">
        <v>166.71799999999999</v>
      </c>
      <c r="F536" s="3">
        <f t="shared" si="71"/>
        <v>8.3484240386387309</v>
      </c>
      <c r="G536" s="4">
        <f t="shared" si="72"/>
        <v>7.6193761597091907</v>
      </c>
      <c r="H536" s="4">
        <f t="shared" si="73"/>
        <v>7.7653761597091489</v>
      </c>
    </row>
    <row r="537" spans="1:8">
      <c r="A537" t="s">
        <v>6130</v>
      </c>
      <c r="B537">
        <v>-1504.42384969</v>
      </c>
      <c r="C537">
        <v>179.18</v>
      </c>
      <c r="D537">
        <v>170.566</v>
      </c>
      <c r="E537">
        <v>166.41300000000001</v>
      </c>
      <c r="F537" s="3">
        <f t="shared" si="71"/>
        <v>8.3655864234525037</v>
      </c>
      <c r="G537" s="4">
        <f t="shared" si="72"/>
        <v>7.3195385445229419</v>
      </c>
      <c r="H537" s="4">
        <f t="shared" si="73"/>
        <v>7.477538544522929</v>
      </c>
    </row>
    <row r="538" spans="1:8">
      <c r="A538" t="s">
        <v>6131</v>
      </c>
      <c r="B538">
        <v>-1504.4238421699999</v>
      </c>
      <c r="C538">
        <v>178.86</v>
      </c>
      <c r="D538">
        <v>170.10900000000001</v>
      </c>
      <c r="E538">
        <v>165.904</v>
      </c>
      <c r="F538" s="3">
        <f t="shared" si="71"/>
        <v>8.3703052949262471</v>
      </c>
      <c r="G538" s="4">
        <f t="shared" si="72"/>
        <v>7.0042574159967046</v>
      </c>
      <c r="H538" s="4">
        <f t="shared" si="73"/>
        <v>6.9732574159966703</v>
      </c>
    </row>
    <row r="539" spans="1:8">
      <c r="A539" t="s">
        <v>6132</v>
      </c>
      <c r="B539">
        <v>-1504.4238418299999</v>
      </c>
      <c r="C539">
        <v>178.26599999999999</v>
      </c>
      <c r="D539">
        <v>169.39099999999999</v>
      </c>
      <c r="E539">
        <v>165.12299999999999</v>
      </c>
      <c r="F539" s="3">
        <f t="shared" si="71"/>
        <v>8.3705186481828164</v>
      </c>
      <c r="G539" s="4">
        <f t="shared" si="72"/>
        <v>6.4104707692532372</v>
      </c>
      <c r="H539" s="4">
        <f t="shared" si="73"/>
        <v>6.1924707692532195</v>
      </c>
    </row>
    <row r="540" spans="1:8">
      <c r="A540" t="s">
        <v>6133</v>
      </c>
      <c r="B540">
        <v>-1504.4238281600001</v>
      </c>
      <c r="C540">
        <v>179.4</v>
      </c>
      <c r="D540">
        <v>170.73400000000001</v>
      </c>
      <c r="E540">
        <v>166.55799999999999</v>
      </c>
      <c r="F540" s="3">
        <f t="shared" si="71"/>
        <v>8.3790967029327046</v>
      </c>
      <c r="G540" s="4">
        <f t="shared" si="72"/>
        <v>7.5530488240031559</v>
      </c>
      <c r="H540" s="4">
        <f t="shared" si="73"/>
        <v>7.6360488240031259</v>
      </c>
    </row>
    <row r="541" spans="1:8">
      <c r="A541" t="s">
        <v>6134</v>
      </c>
      <c r="B541">
        <v>-1504.4238088699999</v>
      </c>
      <c r="C541">
        <v>178.578</v>
      </c>
      <c r="D541">
        <v>169.83699999999999</v>
      </c>
      <c r="E541">
        <v>165.62700000000001</v>
      </c>
      <c r="F541" s="3">
        <f t="shared" si="71"/>
        <v>8.3912013613019631</v>
      </c>
      <c r="G541" s="4">
        <f t="shared" si="72"/>
        <v>6.7431534823724064</v>
      </c>
      <c r="H541" s="4">
        <f t="shared" si="73"/>
        <v>6.717153482372396</v>
      </c>
    </row>
    <row r="542" spans="1:8">
      <c r="A542" t="s">
        <v>6135</v>
      </c>
      <c r="B542">
        <v>-1504.4238058000001</v>
      </c>
      <c r="C542">
        <v>178.75</v>
      </c>
      <c r="D542">
        <v>170.041</v>
      </c>
      <c r="E542">
        <v>165.84299999999999</v>
      </c>
      <c r="F542" s="3">
        <f t="shared" si="71"/>
        <v>8.3931278153543758</v>
      </c>
      <c r="G542" s="4">
        <f t="shared" si="72"/>
        <v>6.9170799364248126</v>
      </c>
      <c r="H542" s="4">
        <f t="shared" si="73"/>
        <v>6.9350799364247848</v>
      </c>
    </row>
    <row r="543" spans="1:8">
      <c r="A543" t="s">
        <v>6136</v>
      </c>
      <c r="B543">
        <v>-1504.4238018799999</v>
      </c>
      <c r="C543">
        <v>179.87899999999999</v>
      </c>
      <c r="D543">
        <v>171.31200000000001</v>
      </c>
      <c r="E543">
        <v>167.178</v>
      </c>
      <c r="F543" s="3">
        <f t="shared" si="71"/>
        <v>8.3955876526908941</v>
      </c>
      <c r="G543" s="4">
        <f t="shared" si="72"/>
        <v>8.0485397737613198</v>
      </c>
      <c r="H543" s="4">
        <f t="shared" si="73"/>
        <v>8.2725397737613093</v>
      </c>
    </row>
    <row r="544" spans="1:8">
      <c r="A544" t="s">
        <v>6137</v>
      </c>
      <c r="B544">
        <v>-1504.4237965299999</v>
      </c>
      <c r="C544">
        <v>180.261</v>
      </c>
      <c r="D544">
        <v>171.87</v>
      </c>
      <c r="E544">
        <v>167.82300000000001</v>
      </c>
      <c r="F544" s="3">
        <f t="shared" si="71"/>
        <v>8.3989448285395216</v>
      </c>
      <c r="G544" s="4">
        <f t="shared" si="72"/>
        <v>8.4338969496099594</v>
      </c>
      <c r="H544" s="4">
        <f t="shared" si="73"/>
        <v>8.9208969496099542</v>
      </c>
    </row>
    <row r="545" spans="1:8">
      <c r="A545" t="s">
        <v>6138</v>
      </c>
      <c r="B545">
        <v>-1504.42377242</v>
      </c>
      <c r="C545">
        <v>178.636</v>
      </c>
      <c r="D545">
        <v>169.922</v>
      </c>
      <c r="E545">
        <v>165.72399999999999</v>
      </c>
      <c r="F545" s="3">
        <f t="shared" si="71"/>
        <v>8.4140740825299147</v>
      </c>
      <c r="G545" s="4">
        <f t="shared" si="72"/>
        <v>6.8240262036003401</v>
      </c>
      <c r="H545" s="4">
        <f t="shared" si="73"/>
        <v>6.8370262036003169</v>
      </c>
    </row>
    <row r="546" spans="1:8">
      <c r="A546" t="s">
        <v>6139</v>
      </c>
      <c r="B546">
        <v>-1504.42375378</v>
      </c>
      <c r="C546">
        <v>177.822</v>
      </c>
      <c r="D546">
        <v>169.01</v>
      </c>
      <c r="E546">
        <v>164.76900000000001</v>
      </c>
      <c r="F546" s="3">
        <f t="shared" si="71"/>
        <v>8.4257708596146266</v>
      </c>
      <c r="G546" s="4">
        <f t="shared" si="72"/>
        <v>6.0217229806850696</v>
      </c>
      <c r="H546" s="4">
        <f t="shared" si="73"/>
        <v>5.8937229806850553</v>
      </c>
    </row>
    <row r="547" spans="1:8">
      <c r="A547" t="s">
        <v>6140</v>
      </c>
      <c r="B547">
        <v>-1504.42375025</v>
      </c>
      <c r="C547">
        <v>180.577</v>
      </c>
      <c r="D547">
        <v>172.13</v>
      </c>
      <c r="E547">
        <v>168.06</v>
      </c>
      <c r="F547" s="3">
        <f t="shared" si="71"/>
        <v>8.4279859681233464</v>
      </c>
      <c r="G547" s="4">
        <f t="shared" si="72"/>
        <v>8.7789380891937867</v>
      </c>
      <c r="H547" s="4">
        <f t="shared" si="73"/>
        <v>9.1869380891937737</v>
      </c>
    </row>
    <row r="548" spans="1:8">
      <c r="A548" t="s">
        <v>6141</v>
      </c>
      <c r="B548">
        <v>-1504.42373417</v>
      </c>
      <c r="C548">
        <v>179.53899999999999</v>
      </c>
      <c r="D548">
        <v>170.84</v>
      </c>
      <c r="E548">
        <v>166.649</v>
      </c>
      <c r="F548" s="3">
        <f t="shared" si="71"/>
        <v>8.4380763208978209</v>
      </c>
      <c r="G548" s="4">
        <f t="shared" si="72"/>
        <v>7.7510284419682591</v>
      </c>
      <c r="H548" s="4">
        <f t="shared" si="73"/>
        <v>7.7860284419682557</v>
      </c>
    </row>
    <row r="549" spans="1:8">
      <c r="A549" t="s">
        <v>6142</v>
      </c>
      <c r="B549">
        <v>-1504.4237119700001</v>
      </c>
      <c r="C549">
        <v>179.93100000000001</v>
      </c>
      <c r="D549">
        <v>171.28899999999999</v>
      </c>
      <c r="E549">
        <v>167.12299999999999</v>
      </c>
      <c r="F549" s="3">
        <f t="shared" si="71"/>
        <v>8.4520070317198446</v>
      </c>
      <c r="G549" s="4">
        <f t="shared" si="72"/>
        <v>8.1569591527903071</v>
      </c>
      <c r="H549" s="4">
        <f t="shared" si="73"/>
        <v>8.2739591527902689</v>
      </c>
    </row>
    <row r="550" spans="1:8">
      <c r="A550" t="s">
        <v>6143</v>
      </c>
      <c r="B550">
        <v>-1504.42369682</v>
      </c>
      <c r="C550">
        <v>179.88</v>
      </c>
      <c r="D550">
        <v>171.24299999999999</v>
      </c>
      <c r="E550">
        <v>167.07900000000001</v>
      </c>
      <c r="F550" s="3">
        <f t="shared" si="71"/>
        <v>8.4615138006957498</v>
      </c>
      <c r="G550" s="4">
        <f t="shared" si="72"/>
        <v>8.1154659217661731</v>
      </c>
      <c r="H550" s="4">
        <f t="shared" si="73"/>
        <v>8.2394659217661683</v>
      </c>
    </row>
    <row r="551" spans="1:8">
      <c r="A551" t="s">
        <v>6144</v>
      </c>
      <c r="B551">
        <v>-1504.42368485</v>
      </c>
      <c r="C551">
        <v>177.31399999999999</v>
      </c>
      <c r="D551">
        <v>168.49299999999999</v>
      </c>
      <c r="E551">
        <v>164.25</v>
      </c>
      <c r="F551" s="3">
        <f t="shared" si="71"/>
        <v>8.4690250894481434</v>
      </c>
      <c r="G551" s="4">
        <f t="shared" si="72"/>
        <v>5.5569772105185677</v>
      </c>
      <c r="H551" s="4">
        <f t="shared" si="73"/>
        <v>5.4179772105185577</v>
      </c>
    </row>
    <row r="552" spans="1:8">
      <c r="A552" t="s">
        <v>6145</v>
      </c>
      <c r="B552">
        <v>-1504.42365305</v>
      </c>
      <c r="C552">
        <v>179.76400000000001</v>
      </c>
      <c r="D552">
        <v>171.12200000000001</v>
      </c>
      <c r="E552">
        <v>166.95699999999999</v>
      </c>
      <c r="F552" s="3">
        <f t="shared" si="71"/>
        <v>8.4889798915405663</v>
      </c>
      <c r="G552" s="4">
        <f t="shared" si="72"/>
        <v>8.0269320126110131</v>
      </c>
      <c r="H552" s="4">
        <f t="shared" si="73"/>
        <v>8.1449320126109797</v>
      </c>
    </row>
    <row r="553" spans="1:8">
      <c r="A553" t="s">
        <v>6146</v>
      </c>
      <c r="B553">
        <v>-1504.4236459199999</v>
      </c>
      <c r="C553">
        <v>179.13399999999999</v>
      </c>
      <c r="D553">
        <v>170.39099999999999</v>
      </c>
      <c r="E553">
        <v>166.18600000000001</v>
      </c>
      <c r="F553" s="3">
        <f t="shared" si="71"/>
        <v>8.4934540343291882</v>
      </c>
      <c r="G553" s="4">
        <f t="shared" si="72"/>
        <v>7.4014061553996271</v>
      </c>
      <c r="H553" s="4">
        <f t="shared" si="73"/>
        <v>7.378406155399631</v>
      </c>
    </row>
    <row r="554" spans="1:8">
      <c r="A554" t="s">
        <v>6147</v>
      </c>
      <c r="B554">
        <v>-1504.42363456</v>
      </c>
      <c r="C554">
        <v>180.3</v>
      </c>
      <c r="D554">
        <v>171.74700000000001</v>
      </c>
      <c r="E554">
        <v>167.62100000000001</v>
      </c>
      <c r="F554" s="3">
        <f t="shared" si="71"/>
        <v>8.5005825421969483</v>
      </c>
      <c r="G554" s="4">
        <f t="shared" si="72"/>
        <v>8.5745346632674</v>
      </c>
      <c r="H554" s="4">
        <f t="shared" si="73"/>
        <v>8.8205346632673809</v>
      </c>
    </row>
    <row r="555" spans="1:8">
      <c r="A555" t="s">
        <v>6148</v>
      </c>
      <c r="B555">
        <v>-1504.4236334899999</v>
      </c>
      <c r="C555">
        <v>178.815</v>
      </c>
      <c r="D555">
        <v>170.06100000000001</v>
      </c>
      <c r="E555">
        <v>165.85300000000001</v>
      </c>
      <c r="F555" s="3">
        <f t="shared" si="71"/>
        <v>8.5012539773952085</v>
      </c>
      <c r="G555" s="4">
        <f t="shared" si="72"/>
        <v>7.090206098465643</v>
      </c>
      <c r="H555" s="4">
        <f t="shared" si="73"/>
        <v>7.0532060984656368</v>
      </c>
    </row>
    <row r="556" spans="1:8">
      <c r="A556" t="s">
        <v>6149</v>
      </c>
      <c r="B556">
        <v>-1504.42361166</v>
      </c>
      <c r="C556">
        <v>178.90700000000001</v>
      </c>
      <c r="D556">
        <v>170.167</v>
      </c>
      <c r="E556">
        <v>165.95500000000001</v>
      </c>
      <c r="F556" s="3">
        <f t="shared" si="71"/>
        <v>8.5149525097320691</v>
      </c>
      <c r="G556" s="4">
        <f t="shared" si="72"/>
        <v>7.1959046308025165</v>
      </c>
      <c r="H556" s="4">
        <f t="shared" si="73"/>
        <v>7.1689046308025013</v>
      </c>
    </row>
    <row r="557" spans="1:8">
      <c r="A557" t="s">
        <v>6150</v>
      </c>
      <c r="B557">
        <v>-1504.4236085299999</v>
      </c>
      <c r="C557">
        <v>178.77600000000001</v>
      </c>
      <c r="D557">
        <v>169.983</v>
      </c>
      <c r="E557">
        <v>165.75299999999999</v>
      </c>
      <c r="F557" s="3">
        <f t="shared" si="71"/>
        <v>8.5169166145270285</v>
      </c>
      <c r="G557" s="4">
        <f t="shared" si="72"/>
        <v>7.0668687355974669</v>
      </c>
      <c r="H557" s="4">
        <f t="shared" si="73"/>
        <v>6.9688687355974253</v>
      </c>
    </row>
    <row r="558" spans="1:8">
      <c r="A558" t="s">
        <v>6151</v>
      </c>
      <c r="B558">
        <v>-1504.42358711</v>
      </c>
      <c r="C558">
        <v>179.40199999999999</v>
      </c>
      <c r="D558">
        <v>170.68899999999999</v>
      </c>
      <c r="E558">
        <v>166.49700000000001</v>
      </c>
      <c r="F558" s="3">
        <f t="shared" si="71"/>
        <v>8.5303578679788128</v>
      </c>
      <c r="G558" s="4">
        <f t="shared" si="72"/>
        <v>7.706309989049231</v>
      </c>
      <c r="H558" s="4">
        <f t="shared" si="73"/>
        <v>7.7263099890492413</v>
      </c>
    </row>
    <row r="559" spans="1:8">
      <c r="A559" t="s">
        <v>6152</v>
      </c>
      <c r="B559">
        <v>-1504.42357883</v>
      </c>
      <c r="C559">
        <v>179.315</v>
      </c>
      <c r="D559">
        <v>170.637</v>
      </c>
      <c r="E559">
        <v>166.458</v>
      </c>
      <c r="F559" s="3">
        <f t="shared" si="71"/>
        <v>8.5355536466228408</v>
      </c>
      <c r="G559" s="4">
        <f t="shared" si="72"/>
        <v>7.6245057676932788</v>
      </c>
      <c r="H559" s="4">
        <f t="shared" si="73"/>
        <v>7.6925057676932624</v>
      </c>
    </row>
    <row r="560" spans="1:8">
      <c r="A560" t="s">
        <v>6153</v>
      </c>
      <c r="B560">
        <v>-1504.4235762999999</v>
      </c>
      <c r="C560">
        <v>178.52099999999999</v>
      </c>
      <c r="D560">
        <v>169.70500000000001</v>
      </c>
      <c r="E560">
        <v>165.46100000000001</v>
      </c>
      <c r="F560" s="3">
        <f t="shared" si="71"/>
        <v>8.5371412457044844</v>
      </c>
      <c r="G560" s="4">
        <f t="shared" si="72"/>
        <v>6.8320933667748989</v>
      </c>
      <c r="H560" s="4">
        <f t="shared" si="73"/>
        <v>6.697093366774908</v>
      </c>
    </row>
    <row r="561" spans="1:8">
      <c r="A561" t="s">
        <v>6154</v>
      </c>
      <c r="B561">
        <v>-1504.42355957</v>
      </c>
      <c r="C561">
        <v>180.81200000000001</v>
      </c>
      <c r="D561">
        <v>172.46600000000001</v>
      </c>
      <c r="E561">
        <v>168.43600000000001</v>
      </c>
      <c r="F561" s="3">
        <f t="shared" si="71"/>
        <v>8.5476394796208268</v>
      </c>
      <c r="G561" s="4">
        <f t="shared" si="72"/>
        <v>9.1335916006912896</v>
      </c>
      <c r="H561" s="4">
        <f t="shared" si="73"/>
        <v>9.6825916006912678</v>
      </c>
    </row>
    <row r="562" spans="1:8">
      <c r="A562" t="s">
        <v>6155</v>
      </c>
      <c r="B562">
        <v>-1504.4235248</v>
      </c>
      <c r="C562">
        <v>178.911</v>
      </c>
      <c r="D562">
        <v>170.26300000000001</v>
      </c>
      <c r="E562">
        <v>166.09299999999999</v>
      </c>
      <c r="F562" s="3">
        <f t="shared" si="71"/>
        <v>8.5694579849085617</v>
      </c>
      <c r="G562" s="4">
        <f t="shared" si="72"/>
        <v>7.2544101059789909</v>
      </c>
      <c r="H562" s="4">
        <f t="shared" si="73"/>
        <v>7.3614101059789618</v>
      </c>
    </row>
    <row r="563" spans="1:8">
      <c r="A563" t="s">
        <v>6156</v>
      </c>
      <c r="B563">
        <v>-1504.4235215799999</v>
      </c>
      <c r="C563">
        <v>178.71299999999999</v>
      </c>
      <c r="D563">
        <v>170.042</v>
      </c>
      <c r="E563">
        <v>165.869</v>
      </c>
      <c r="F563" s="3">
        <f t="shared" si="71"/>
        <v>8.5714785655319847</v>
      </c>
      <c r="G563" s="4">
        <f t="shared" si="72"/>
        <v>7.0584306866024065</v>
      </c>
      <c r="H563" s="4">
        <f t="shared" si="73"/>
        <v>7.1394306866023953</v>
      </c>
    </row>
    <row r="564" spans="1:8">
      <c r="A564" t="s">
        <v>6157</v>
      </c>
      <c r="B564">
        <v>-1504.4235147100001</v>
      </c>
      <c r="C564">
        <v>180.155</v>
      </c>
      <c r="D564">
        <v>171.697</v>
      </c>
      <c r="E564">
        <v>167.62100000000001</v>
      </c>
      <c r="F564" s="3">
        <f t="shared" si="71"/>
        <v>8.5757895557211814</v>
      </c>
      <c r="G564" s="4">
        <f t="shared" si="72"/>
        <v>8.5047416767916104</v>
      </c>
      <c r="H564" s="4">
        <f t="shared" si="73"/>
        <v>8.8957416767916015</v>
      </c>
    </row>
    <row r="565" spans="1:8">
      <c r="A565" t="s">
        <v>6158</v>
      </c>
      <c r="B565">
        <v>-1504.4235015199999</v>
      </c>
      <c r="C565">
        <v>178.77799999999999</v>
      </c>
      <c r="D565">
        <v>170</v>
      </c>
      <c r="E565">
        <v>165.785</v>
      </c>
      <c r="F565" s="3">
        <f t="shared" si="71"/>
        <v>8.584066406100165</v>
      </c>
      <c r="G565" s="4">
        <f t="shared" si="72"/>
        <v>7.1360185271705916</v>
      </c>
      <c r="H565" s="4">
        <f t="shared" si="73"/>
        <v>7.0680185271705795</v>
      </c>
    </row>
    <row r="566" spans="1:8">
      <c r="A566" t="s">
        <v>6159</v>
      </c>
      <c r="B566">
        <v>-1504.4234950099999</v>
      </c>
      <c r="C566">
        <v>179.10900000000001</v>
      </c>
      <c r="D566">
        <v>170.44399999999999</v>
      </c>
      <c r="E566">
        <v>166.267</v>
      </c>
      <c r="F566" s="3">
        <f t="shared" si="71"/>
        <v>8.5881514929755145</v>
      </c>
      <c r="G566" s="4">
        <f t="shared" si="72"/>
        <v>7.4711036140459726</v>
      </c>
      <c r="H566" s="4">
        <f t="shared" si="73"/>
        <v>7.5541036140459425</v>
      </c>
    </row>
    <row r="567" spans="1:8">
      <c r="A567" t="s">
        <v>6160</v>
      </c>
      <c r="B567">
        <v>-1504.42347834</v>
      </c>
      <c r="C567">
        <v>179.078</v>
      </c>
      <c r="D567">
        <v>170.453</v>
      </c>
      <c r="E567">
        <v>166.30199999999999</v>
      </c>
      <c r="F567" s="3">
        <f t="shared" si="71"/>
        <v>8.5986120762919889</v>
      </c>
      <c r="G567" s="4">
        <f t="shared" si="72"/>
        <v>7.4505641973624392</v>
      </c>
      <c r="H567" s="4">
        <f t="shared" si="73"/>
        <v>7.5995641973624117</v>
      </c>
    </row>
    <row r="568" spans="1:8">
      <c r="A568" t="s">
        <v>6161</v>
      </c>
      <c r="B568">
        <v>-1504.42347236</v>
      </c>
      <c r="C568">
        <v>178.80799999999999</v>
      </c>
      <c r="D568">
        <v>170.041</v>
      </c>
      <c r="E568">
        <v>165.81899999999999</v>
      </c>
      <c r="F568" s="3">
        <f t="shared" si="71"/>
        <v>8.6023645830825277</v>
      </c>
      <c r="G568" s="4">
        <f t="shared" si="72"/>
        <v>7.1843167041529625</v>
      </c>
      <c r="H568" s="4">
        <f t="shared" si="73"/>
        <v>7.1203167041529412</v>
      </c>
    </row>
    <row r="569" spans="1:8">
      <c r="A569" t="s">
        <v>6162</v>
      </c>
      <c r="B569">
        <v>-1504.42346933</v>
      </c>
      <c r="C569">
        <v>180.00399999999999</v>
      </c>
      <c r="D569">
        <v>171.47200000000001</v>
      </c>
      <c r="E569">
        <v>167.35599999999999</v>
      </c>
      <c r="F569" s="3">
        <f t="shared" si="71"/>
        <v>8.6042659368777077</v>
      </c>
      <c r="G569" s="4">
        <f t="shared" si="72"/>
        <v>8.3822180579481369</v>
      </c>
      <c r="H569" s="4">
        <f t="shared" si="73"/>
        <v>8.6592180579481237</v>
      </c>
    </row>
    <row r="570" spans="1:8">
      <c r="A570" t="s">
        <v>6163</v>
      </c>
      <c r="B570">
        <v>-1504.4234580699999</v>
      </c>
      <c r="C570">
        <v>178.71100000000001</v>
      </c>
      <c r="D570">
        <v>170.029</v>
      </c>
      <c r="E570">
        <v>165.84399999999999</v>
      </c>
      <c r="F570" s="3">
        <f t="shared" si="71"/>
        <v>8.6113316938883671</v>
      </c>
      <c r="G570" s="4">
        <f t="shared" si="72"/>
        <v>7.0962838149588094</v>
      </c>
      <c r="H570" s="4">
        <f t="shared" si="73"/>
        <v>7.1542838149587737</v>
      </c>
    </row>
    <row r="571" spans="1:8">
      <c r="A571" t="s">
        <v>6164</v>
      </c>
      <c r="B571">
        <v>-1504.42343987</v>
      </c>
      <c r="C571">
        <v>181.85300000000001</v>
      </c>
      <c r="D571">
        <v>173.68100000000001</v>
      </c>
      <c r="E571">
        <v>169.733</v>
      </c>
      <c r="F571" s="3">
        <f t="shared" si="71"/>
        <v>8.6227523667167301</v>
      </c>
      <c r="G571" s="4">
        <f t="shared" si="72"/>
        <v>10.24970448778717</v>
      </c>
      <c r="H571" s="4">
        <f t="shared" si="73"/>
        <v>11.054704487787149</v>
      </c>
    </row>
    <row r="572" spans="1:8">
      <c r="A572" t="s">
        <v>6165</v>
      </c>
      <c r="B572">
        <v>-1504.4234054200001</v>
      </c>
      <c r="C572">
        <v>179.84399999999999</v>
      </c>
      <c r="D572">
        <v>171.249</v>
      </c>
      <c r="E572">
        <v>167.10300000000001</v>
      </c>
      <c r="F572" s="3">
        <f t="shared" si="71"/>
        <v>8.6443700689478504</v>
      </c>
      <c r="G572" s="4">
        <f t="shared" si="72"/>
        <v>8.2623221900182955</v>
      </c>
      <c r="H572" s="4">
        <f t="shared" si="73"/>
        <v>8.446322190018293</v>
      </c>
    </row>
    <row r="573" spans="1:8">
      <c r="A573" t="s">
        <v>6166</v>
      </c>
      <c r="B573">
        <v>-1504.42340405</v>
      </c>
      <c r="C573">
        <v>179.619</v>
      </c>
      <c r="D573">
        <v>171.02699999999999</v>
      </c>
      <c r="E573">
        <v>166.89099999999999</v>
      </c>
      <c r="F573" s="3">
        <f t="shared" si="71"/>
        <v>8.6452297570027703</v>
      </c>
      <c r="G573" s="4">
        <f t="shared" si="72"/>
        <v>8.0381818780732033</v>
      </c>
      <c r="H573" s="4">
        <f t="shared" si="73"/>
        <v>8.2351818780731776</v>
      </c>
    </row>
    <row r="574" spans="1:8">
      <c r="A574" t="s">
        <v>6167</v>
      </c>
      <c r="B574">
        <v>-1504.4234022400001</v>
      </c>
      <c r="C574">
        <v>178.77500000000001</v>
      </c>
      <c r="D574">
        <v>170.095</v>
      </c>
      <c r="E574">
        <v>165.91399999999999</v>
      </c>
      <c r="F574" s="3">
        <f t="shared" si="71"/>
        <v>8.6463655491713602</v>
      </c>
      <c r="G574" s="4">
        <f t="shared" si="72"/>
        <v>7.1953176702418205</v>
      </c>
      <c r="H574" s="4">
        <f t="shared" si="73"/>
        <v>7.2593176702417566</v>
      </c>
    </row>
    <row r="575" spans="1:8">
      <c r="A575" t="s">
        <v>6168</v>
      </c>
      <c r="B575">
        <v>-1504.4233968599999</v>
      </c>
      <c r="C575">
        <v>179.67099999999999</v>
      </c>
      <c r="D575">
        <v>171.12100000000001</v>
      </c>
      <c r="E575">
        <v>166.99700000000001</v>
      </c>
      <c r="F575" s="3">
        <f t="shared" si="71"/>
        <v>8.6497415503912602</v>
      </c>
      <c r="G575" s="4">
        <f t="shared" si="72"/>
        <v>8.0946936714616982</v>
      </c>
      <c r="H575" s="4">
        <f t="shared" si="73"/>
        <v>8.3456936714617029</v>
      </c>
    </row>
    <row r="576" spans="1:8">
      <c r="A576" t="s">
        <v>6169</v>
      </c>
      <c r="B576">
        <v>-1504.4233725700001</v>
      </c>
      <c r="C576">
        <v>180.54900000000001</v>
      </c>
      <c r="D576">
        <v>172.16200000000001</v>
      </c>
      <c r="E576">
        <v>168.11600000000001</v>
      </c>
      <c r="F576" s="3">
        <f t="shared" si="71"/>
        <v>8.6649837560385787</v>
      </c>
      <c r="G576" s="4">
        <f t="shared" si="72"/>
        <v>8.9879358771090381</v>
      </c>
      <c r="H576" s="4">
        <f t="shared" si="73"/>
        <v>9.4799358771090283</v>
      </c>
    </row>
    <row r="577" spans="1:8">
      <c r="A577" t="s">
        <v>6170</v>
      </c>
      <c r="B577">
        <v>-1504.42336202</v>
      </c>
      <c r="C577">
        <v>180.137</v>
      </c>
      <c r="D577">
        <v>171.67</v>
      </c>
      <c r="E577">
        <v>167.58699999999999</v>
      </c>
      <c r="F577" s="3">
        <f t="shared" si="71"/>
        <v>8.6716039813075039</v>
      </c>
      <c r="G577" s="4">
        <f t="shared" si="72"/>
        <v>8.5825561023779358</v>
      </c>
      <c r="H577" s="4">
        <f t="shared" si="73"/>
        <v>8.9575561023779073</v>
      </c>
    </row>
    <row r="578" spans="1:8">
      <c r="A578" t="s">
        <v>6171</v>
      </c>
      <c r="B578">
        <v>-1504.4233603</v>
      </c>
      <c r="C578">
        <v>178.69900000000001</v>
      </c>
      <c r="D578">
        <v>170.12200000000001</v>
      </c>
      <c r="E578">
        <v>165.983</v>
      </c>
      <c r="F578" s="3">
        <f t="shared" si="71"/>
        <v>8.672683297647632</v>
      </c>
      <c r="G578" s="4">
        <f t="shared" si="72"/>
        <v>7.1456354187180864</v>
      </c>
      <c r="H578" s="4">
        <f t="shared" si="73"/>
        <v>7.3546354187180611</v>
      </c>
    </row>
    <row r="579" spans="1:8">
      <c r="A579" t="s">
        <v>6172</v>
      </c>
      <c r="B579">
        <v>-1504.4233566</v>
      </c>
      <c r="C579">
        <v>178.65100000000001</v>
      </c>
      <c r="D579">
        <v>169.81100000000001</v>
      </c>
      <c r="E579">
        <v>165.559</v>
      </c>
      <c r="F579" s="3">
        <f t="shared" si="71"/>
        <v>8.6750050827846366</v>
      </c>
      <c r="G579" s="4">
        <f t="shared" si="72"/>
        <v>7.099957203855098</v>
      </c>
      <c r="H579" s="4">
        <f t="shared" si="73"/>
        <v>6.932957203855068</v>
      </c>
    </row>
    <row r="580" spans="1:8">
      <c r="A580" t="s">
        <v>6173</v>
      </c>
      <c r="B580">
        <v>-1504.42334798</v>
      </c>
      <c r="C580">
        <v>178.232</v>
      </c>
      <c r="D580">
        <v>169.41499999999999</v>
      </c>
      <c r="E580">
        <v>165.17</v>
      </c>
      <c r="F580" s="3">
        <f t="shared" si="71"/>
        <v>8.6804142146852339</v>
      </c>
      <c r="G580" s="4">
        <f t="shared" si="72"/>
        <v>6.6863663357556788</v>
      </c>
      <c r="H580" s="4">
        <f t="shared" si="73"/>
        <v>6.54936633575565</v>
      </c>
    </row>
    <row r="581" spans="1:8">
      <c r="A581" t="s">
        <v>6174</v>
      </c>
      <c r="B581">
        <v>-1504.4233211400001</v>
      </c>
      <c r="C581">
        <v>178.74799999999999</v>
      </c>
      <c r="D581">
        <v>169.88900000000001</v>
      </c>
      <c r="E581">
        <v>165.62700000000001</v>
      </c>
      <c r="F581" s="3">
        <f t="shared" si="71"/>
        <v>8.6972565696141508</v>
      </c>
      <c r="G581" s="4">
        <f t="shared" si="72"/>
        <v>7.2192086906845816</v>
      </c>
      <c r="H581" s="4">
        <f t="shared" si="73"/>
        <v>7.0232086906845836</v>
      </c>
    </row>
    <row r="582" spans="1:8">
      <c r="A582" t="s">
        <v>6175</v>
      </c>
      <c r="B582">
        <v>-1504.4233085799999</v>
      </c>
      <c r="C582">
        <v>180.29400000000001</v>
      </c>
      <c r="D582">
        <v>171.85400000000001</v>
      </c>
      <c r="E582">
        <v>167.786</v>
      </c>
      <c r="F582" s="3">
        <f t="shared" si="71"/>
        <v>8.7051380890512231</v>
      </c>
      <c r="G582" s="4">
        <f t="shared" si="72"/>
        <v>8.7730902101216657</v>
      </c>
      <c r="H582" s="4">
        <f t="shared" si="73"/>
        <v>9.1900902101216388</v>
      </c>
    </row>
    <row r="583" spans="1:8">
      <c r="A583" t="s">
        <v>6176</v>
      </c>
      <c r="B583">
        <v>-1504.42328763</v>
      </c>
      <c r="C583">
        <v>179.21299999999999</v>
      </c>
      <c r="D583">
        <v>170.61699999999999</v>
      </c>
      <c r="E583">
        <v>166.48</v>
      </c>
      <c r="F583" s="3">
        <f t="shared" ref="F583:F646" si="74">(B583-$B$6)*$P$3</f>
        <v>8.718284413018063</v>
      </c>
      <c r="G583" s="4">
        <f t="shared" ref="G583:G646" si="75">F583-$F$11+C583-$C$11</f>
        <v>7.705236534088499</v>
      </c>
      <c r="H583" s="4">
        <f t="shared" ref="H583:H646" si="76">F583-$F$11+E583-$E$11</f>
        <v>7.8972365340884778</v>
      </c>
    </row>
    <row r="584" spans="1:8">
      <c r="A584" t="s">
        <v>6177</v>
      </c>
      <c r="B584">
        <v>-1504.42327226</v>
      </c>
      <c r="C584">
        <v>178.298</v>
      </c>
      <c r="D584">
        <v>169.42599999999999</v>
      </c>
      <c r="E584">
        <v>165.16200000000001</v>
      </c>
      <c r="F584" s="3">
        <f t="shared" si="74"/>
        <v>8.7279292340508032</v>
      </c>
      <c r="G584" s="4">
        <f t="shared" si="75"/>
        <v>6.7998813551212436</v>
      </c>
      <c r="H584" s="4">
        <f t="shared" si="76"/>
        <v>6.5888813551212309</v>
      </c>
    </row>
    <row r="585" spans="1:8">
      <c r="A585" t="s">
        <v>6178</v>
      </c>
      <c r="B585">
        <v>-1504.42326761</v>
      </c>
      <c r="C585">
        <v>179.34299999999999</v>
      </c>
      <c r="D585">
        <v>170.672</v>
      </c>
      <c r="E585">
        <v>166.49299999999999</v>
      </c>
      <c r="F585" s="3">
        <f t="shared" si="74"/>
        <v>8.7308471531863336</v>
      </c>
      <c r="G585" s="4">
        <f t="shared" si="75"/>
        <v>7.8477992742567722</v>
      </c>
      <c r="H585" s="4">
        <f t="shared" si="76"/>
        <v>7.9227992742567608</v>
      </c>
    </row>
    <row r="586" spans="1:8">
      <c r="A586" t="s">
        <v>6179</v>
      </c>
      <c r="B586">
        <v>-1504.42325231</v>
      </c>
      <c r="C586">
        <v>178.65799999999999</v>
      </c>
      <c r="D586">
        <v>169.91499999999999</v>
      </c>
      <c r="E586">
        <v>165.70599999999999</v>
      </c>
      <c r="F586" s="3">
        <f t="shared" si="74"/>
        <v>8.7404480485905669</v>
      </c>
      <c r="G586" s="4">
        <f t="shared" si="75"/>
        <v>7.1724001696609889</v>
      </c>
      <c r="H586" s="4">
        <f t="shared" si="76"/>
        <v>7.1454001696609737</v>
      </c>
    </row>
    <row r="587" spans="1:8">
      <c r="A587" t="s">
        <v>6180</v>
      </c>
      <c r="B587">
        <v>-1504.4232493500001</v>
      </c>
      <c r="C587">
        <v>178.69300000000001</v>
      </c>
      <c r="D587">
        <v>169.93600000000001</v>
      </c>
      <c r="E587">
        <v>165.71799999999999</v>
      </c>
      <c r="F587" s="3">
        <f t="shared" si="74"/>
        <v>8.7423054766145629</v>
      </c>
      <c r="G587" s="4">
        <f t="shared" si="75"/>
        <v>7.2092575976850242</v>
      </c>
      <c r="H587" s="4">
        <f t="shared" si="76"/>
        <v>7.1592575976849844</v>
      </c>
    </row>
    <row r="588" spans="1:8">
      <c r="A588" t="s">
        <v>6181</v>
      </c>
      <c r="B588">
        <v>-1504.42324674</v>
      </c>
      <c r="C588">
        <v>180.114</v>
      </c>
      <c r="D588">
        <v>171.578</v>
      </c>
      <c r="E588">
        <v>167.46199999999999</v>
      </c>
      <c r="F588" s="3">
        <f t="shared" si="74"/>
        <v>8.7439432764960294</v>
      </c>
      <c r="G588" s="4">
        <f t="shared" si="75"/>
        <v>8.631895397566467</v>
      </c>
      <c r="H588" s="4">
        <f t="shared" si="76"/>
        <v>8.9048953975664347</v>
      </c>
    </row>
    <row r="589" spans="1:8">
      <c r="A589" t="s">
        <v>6182</v>
      </c>
      <c r="B589">
        <v>-1504.4232447500001</v>
      </c>
      <c r="C589">
        <v>177.55199999999999</v>
      </c>
      <c r="D589">
        <v>168.738</v>
      </c>
      <c r="E589">
        <v>164.495</v>
      </c>
      <c r="F589" s="3">
        <f t="shared" si="74"/>
        <v>8.745192020321543</v>
      </c>
      <c r="G589" s="4">
        <f t="shared" si="75"/>
        <v>6.0711441413919829</v>
      </c>
      <c r="H589" s="4">
        <f t="shared" si="76"/>
        <v>5.9391441413919779</v>
      </c>
    </row>
    <row r="590" spans="1:8">
      <c r="A590" t="s">
        <v>6183</v>
      </c>
      <c r="B590">
        <v>-1504.4232431600001</v>
      </c>
      <c r="C590">
        <v>180.791</v>
      </c>
      <c r="D590">
        <v>172.38200000000001</v>
      </c>
      <c r="E590">
        <v>168.33</v>
      </c>
      <c r="F590" s="3">
        <f t="shared" si="74"/>
        <v>8.7461897604332979</v>
      </c>
      <c r="G590" s="4">
        <f t="shared" si="75"/>
        <v>9.3111418815037439</v>
      </c>
      <c r="H590" s="4">
        <f t="shared" si="76"/>
        <v>9.7751418815037425</v>
      </c>
    </row>
    <row r="591" spans="1:8">
      <c r="A591" t="s">
        <v>6184</v>
      </c>
      <c r="B591">
        <v>-1504.4232326700001</v>
      </c>
      <c r="C591">
        <v>180.04499999999999</v>
      </c>
      <c r="D591">
        <v>171.619</v>
      </c>
      <c r="E591">
        <v>167.55699999999999</v>
      </c>
      <c r="F591" s="3">
        <f t="shared" si="74"/>
        <v>8.752772335102355</v>
      </c>
      <c r="G591" s="4">
        <f t="shared" si="75"/>
        <v>8.5717244561727739</v>
      </c>
      <c r="H591" s="4">
        <f t="shared" si="76"/>
        <v>9.0087244561727573</v>
      </c>
    </row>
    <row r="592" spans="1:8">
      <c r="A592" t="s">
        <v>6185</v>
      </c>
      <c r="B592">
        <v>-1504.42320804</v>
      </c>
      <c r="C592">
        <v>178.601</v>
      </c>
      <c r="D592">
        <v>169.84800000000001</v>
      </c>
      <c r="E592">
        <v>165.63499999999999</v>
      </c>
      <c r="F592" s="3">
        <f t="shared" si="74"/>
        <v>8.7682278941489216</v>
      </c>
      <c r="G592" s="4">
        <f t="shared" si="75"/>
        <v>7.1431800152193716</v>
      </c>
      <c r="H592" s="4">
        <f t="shared" si="76"/>
        <v>7.1021800152193464</v>
      </c>
    </row>
    <row r="593" spans="1:8">
      <c r="A593" t="s">
        <v>6186</v>
      </c>
      <c r="B593">
        <v>-1504.42319002</v>
      </c>
      <c r="C593">
        <v>179.12</v>
      </c>
      <c r="D593">
        <v>170.45599999999999</v>
      </c>
      <c r="E593">
        <v>166.28</v>
      </c>
      <c r="F593" s="3">
        <f t="shared" si="74"/>
        <v>8.779535615320361</v>
      </c>
      <c r="G593" s="4">
        <f t="shared" si="75"/>
        <v>7.673487736390797</v>
      </c>
      <c r="H593" s="4">
        <f t="shared" si="76"/>
        <v>7.7584877363907765</v>
      </c>
    </row>
    <row r="594" spans="1:8">
      <c r="A594" t="s">
        <v>6187</v>
      </c>
      <c r="B594">
        <v>-1504.42317514</v>
      </c>
      <c r="C594">
        <v>180.607</v>
      </c>
      <c r="D594">
        <v>172.18</v>
      </c>
      <c r="E594">
        <v>168.114</v>
      </c>
      <c r="F594" s="3">
        <f t="shared" si="74"/>
        <v>8.7888729566682002</v>
      </c>
      <c r="G594" s="4">
        <f t="shared" si="75"/>
        <v>9.1698250777386363</v>
      </c>
      <c r="H594" s="4">
        <f t="shared" si="76"/>
        <v>9.6018250777386243</v>
      </c>
    </row>
    <row r="595" spans="1:8">
      <c r="A595" t="s">
        <v>6188</v>
      </c>
      <c r="B595">
        <v>-1504.4231750900001</v>
      </c>
      <c r="C595">
        <v>177.62899999999999</v>
      </c>
      <c r="D595">
        <v>168.68199999999999</v>
      </c>
      <c r="E595">
        <v>164.37799999999999</v>
      </c>
      <c r="F595" s="3">
        <f t="shared" si="74"/>
        <v>8.7889043320967506</v>
      </c>
      <c r="G595" s="4">
        <f t="shared" si="75"/>
        <v>6.1918564531671905</v>
      </c>
      <c r="H595" s="4">
        <f t="shared" si="76"/>
        <v>5.8658564531671686</v>
      </c>
    </row>
    <row r="596" spans="1:8">
      <c r="A596" t="s">
        <v>6189</v>
      </c>
      <c r="B596">
        <v>-1504.4231732200001</v>
      </c>
      <c r="C596">
        <v>178.363</v>
      </c>
      <c r="D596">
        <v>169.554</v>
      </c>
      <c r="E596">
        <v>165.31299999999999</v>
      </c>
      <c r="F596" s="3">
        <f t="shared" si="74"/>
        <v>8.7900777748652086</v>
      </c>
      <c r="G596" s="4">
        <f t="shared" si="75"/>
        <v>6.9270298959356467</v>
      </c>
      <c r="H596" s="4">
        <f t="shared" si="76"/>
        <v>6.8020298959356182</v>
      </c>
    </row>
    <row r="597" spans="1:8">
      <c r="A597" t="s">
        <v>6190</v>
      </c>
      <c r="B597">
        <v>-1504.4231707599999</v>
      </c>
      <c r="C597">
        <v>178.51</v>
      </c>
      <c r="D597">
        <v>169.64599999999999</v>
      </c>
      <c r="E597">
        <v>165.38</v>
      </c>
      <c r="F597" s="3">
        <f t="shared" si="74"/>
        <v>8.7916214483183452</v>
      </c>
      <c r="G597" s="4">
        <f t="shared" si="75"/>
        <v>7.07557356938878</v>
      </c>
      <c r="H597" s="4">
        <f t="shared" si="76"/>
        <v>6.8705735693887675</v>
      </c>
    </row>
    <row r="598" spans="1:8">
      <c r="A598" t="s">
        <v>6191</v>
      </c>
      <c r="B598">
        <v>-1504.4231653899999</v>
      </c>
      <c r="C598">
        <v>178.56899999999999</v>
      </c>
      <c r="D598">
        <v>169.726</v>
      </c>
      <c r="E598">
        <v>165.47300000000001</v>
      </c>
      <c r="F598" s="3">
        <f t="shared" si="74"/>
        <v>8.7949911743669276</v>
      </c>
      <c r="G598" s="4">
        <f t="shared" si="75"/>
        <v>7.1379432954373669</v>
      </c>
      <c r="H598" s="4">
        <f t="shared" si="76"/>
        <v>6.9669432954373747</v>
      </c>
    </row>
    <row r="599" spans="1:8">
      <c r="A599" t="s">
        <v>6192</v>
      </c>
      <c r="B599">
        <v>-1504.4231600799999</v>
      </c>
      <c r="C599">
        <v>177.94</v>
      </c>
      <c r="D599">
        <v>169.084</v>
      </c>
      <c r="E599">
        <v>164.82</v>
      </c>
      <c r="F599" s="3">
        <f t="shared" si="74"/>
        <v>8.7983232498156418</v>
      </c>
      <c r="G599" s="4">
        <f t="shared" si="75"/>
        <v>6.5122753708860728</v>
      </c>
      <c r="H599" s="4">
        <f t="shared" si="76"/>
        <v>6.3172753708860512</v>
      </c>
    </row>
    <row r="600" spans="1:8">
      <c r="A600" t="s">
        <v>6193</v>
      </c>
      <c r="B600">
        <v>-1504.4231430499999</v>
      </c>
      <c r="C600">
        <v>179.078</v>
      </c>
      <c r="D600">
        <v>170.43700000000001</v>
      </c>
      <c r="E600">
        <v>166.27099999999999</v>
      </c>
      <c r="F600" s="3">
        <f t="shared" si="74"/>
        <v>8.8090097365886422</v>
      </c>
      <c r="G600" s="4">
        <f t="shared" si="75"/>
        <v>7.660961857659089</v>
      </c>
      <c r="H600" s="4">
        <f t="shared" si="76"/>
        <v>7.7789618576590556</v>
      </c>
    </row>
    <row r="601" spans="1:8">
      <c r="A601" t="s">
        <v>6194</v>
      </c>
      <c r="B601">
        <v>-1504.4231407</v>
      </c>
      <c r="C601">
        <v>179.55099999999999</v>
      </c>
      <c r="D601">
        <v>170.804</v>
      </c>
      <c r="E601">
        <v>166.59200000000001</v>
      </c>
      <c r="F601" s="3">
        <f t="shared" si="74"/>
        <v>8.8104843838706834</v>
      </c>
      <c r="G601" s="4">
        <f t="shared" si="75"/>
        <v>8.1354365049411115</v>
      </c>
      <c r="H601" s="4">
        <f t="shared" si="76"/>
        <v>8.1014365049411197</v>
      </c>
    </row>
    <row r="602" spans="1:8">
      <c r="A602" t="s">
        <v>6195</v>
      </c>
      <c r="B602">
        <v>-1504.42312552</v>
      </c>
      <c r="C602">
        <v>178.46299999999999</v>
      </c>
      <c r="D602">
        <v>169.59899999999999</v>
      </c>
      <c r="E602">
        <v>165.334</v>
      </c>
      <c r="F602" s="3">
        <f t="shared" si="74"/>
        <v>8.8200099780751824</v>
      </c>
      <c r="G602" s="4">
        <f t="shared" si="75"/>
        <v>7.0569620991456077</v>
      </c>
      <c r="H602" s="4">
        <f t="shared" si="76"/>
        <v>6.8529620991456</v>
      </c>
    </row>
    <row r="603" spans="1:8">
      <c r="A603" t="s">
        <v>6196</v>
      </c>
      <c r="B603">
        <v>-1504.4231169899999</v>
      </c>
      <c r="C603">
        <v>178.959</v>
      </c>
      <c r="D603">
        <v>170.27600000000001</v>
      </c>
      <c r="E603">
        <v>166.08699999999999</v>
      </c>
      <c r="F603" s="3">
        <f t="shared" si="74"/>
        <v>8.8253626341473179</v>
      </c>
      <c r="G603" s="4">
        <f t="shared" si="75"/>
        <v>7.558314755217765</v>
      </c>
      <c r="H603" s="4">
        <f t="shared" si="76"/>
        <v>7.6113147552177338</v>
      </c>
    </row>
    <row r="604" spans="1:8">
      <c r="A604" t="s">
        <v>6197</v>
      </c>
      <c r="B604">
        <v>-1504.4230961600001</v>
      </c>
      <c r="C604">
        <v>179.81100000000001</v>
      </c>
      <c r="D604">
        <v>171.22800000000001</v>
      </c>
      <c r="E604">
        <v>167.09</v>
      </c>
      <c r="F604" s="3">
        <f t="shared" si="74"/>
        <v>8.8384336569144235</v>
      </c>
      <c r="G604" s="4">
        <f t="shared" si="75"/>
        <v>8.423385777984862</v>
      </c>
      <c r="H604" s="4">
        <f t="shared" si="76"/>
        <v>8.6273857779848413</v>
      </c>
    </row>
    <row r="605" spans="1:8">
      <c r="A605" t="s">
        <v>6198</v>
      </c>
      <c r="B605">
        <v>-1504.42309174</v>
      </c>
      <c r="C605">
        <v>178.72200000000001</v>
      </c>
      <c r="D605">
        <v>169.95500000000001</v>
      </c>
      <c r="E605">
        <v>165.73099999999999</v>
      </c>
      <c r="F605" s="3">
        <f t="shared" si="74"/>
        <v>8.84120724896448</v>
      </c>
      <c r="G605" s="4">
        <f t="shared" si="75"/>
        <v>7.3371593700349251</v>
      </c>
      <c r="H605" s="4">
        <f t="shared" si="76"/>
        <v>7.2711593700348942</v>
      </c>
    </row>
    <row r="606" spans="1:8">
      <c r="A606" t="s">
        <v>6199</v>
      </c>
      <c r="B606">
        <v>-1504.42308589</v>
      </c>
      <c r="C606">
        <v>180.571</v>
      </c>
      <c r="D606">
        <v>172.19</v>
      </c>
      <c r="E606">
        <v>168.14500000000001</v>
      </c>
      <c r="F606" s="3">
        <f t="shared" si="74"/>
        <v>8.8448781795266438</v>
      </c>
      <c r="G606" s="4">
        <f t="shared" si="75"/>
        <v>9.1898303005970945</v>
      </c>
      <c r="H606" s="4">
        <f t="shared" si="76"/>
        <v>9.6888303005970897</v>
      </c>
    </row>
    <row r="607" spans="1:8">
      <c r="A607" t="s">
        <v>6200</v>
      </c>
      <c r="B607">
        <v>-1504.4230750900001</v>
      </c>
      <c r="C607">
        <v>179.631</v>
      </c>
      <c r="D607">
        <v>170.95500000000001</v>
      </c>
      <c r="E607">
        <v>166.77600000000001</v>
      </c>
      <c r="F607" s="3">
        <f t="shared" si="74"/>
        <v>8.8516552820809977</v>
      </c>
      <c r="G607" s="4">
        <f t="shared" si="75"/>
        <v>8.2566074031514347</v>
      </c>
      <c r="H607" s="4">
        <f t="shared" si="76"/>
        <v>8.3266074031514279</v>
      </c>
    </row>
    <row r="608" spans="1:8">
      <c r="A608" t="s">
        <v>6201</v>
      </c>
      <c r="B608">
        <v>-1504.4230402799999</v>
      </c>
      <c r="C608">
        <v>179.316</v>
      </c>
      <c r="D608">
        <v>170.602</v>
      </c>
      <c r="E608">
        <v>166.40100000000001</v>
      </c>
      <c r="F608" s="3">
        <f t="shared" si="74"/>
        <v>8.8734988879113246</v>
      </c>
      <c r="G608" s="4">
        <f t="shared" si="75"/>
        <v>7.9634510089817638</v>
      </c>
      <c r="H608" s="4">
        <f t="shared" si="76"/>
        <v>7.9734510089817547</v>
      </c>
    </row>
    <row r="609" spans="1:8">
      <c r="A609" t="s">
        <v>6202</v>
      </c>
      <c r="B609">
        <v>-1504.4230144799999</v>
      </c>
      <c r="C609">
        <v>177.81</v>
      </c>
      <c r="D609">
        <v>169.07499999999999</v>
      </c>
      <c r="E609">
        <v>164.87100000000001</v>
      </c>
      <c r="F609" s="3">
        <f t="shared" si="74"/>
        <v>8.8896886330132538</v>
      </c>
      <c r="G609" s="4">
        <f t="shared" si="75"/>
        <v>6.4736407540837035</v>
      </c>
      <c r="H609" s="4">
        <f t="shared" si="76"/>
        <v>6.4596407540836935</v>
      </c>
    </row>
    <row r="610" spans="1:8">
      <c r="A610" t="s">
        <v>6203</v>
      </c>
      <c r="B610">
        <v>-1504.42300077</v>
      </c>
      <c r="C610">
        <v>179.34800000000001</v>
      </c>
      <c r="D610">
        <v>170.703</v>
      </c>
      <c r="E610">
        <v>166.535</v>
      </c>
      <c r="F610" s="3">
        <f t="shared" si="74"/>
        <v>8.8982917881630534</v>
      </c>
      <c r="G610" s="4">
        <f t="shared" si="75"/>
        <v>8.0202439092334998</v>
      </c>
      <c r="H610" s="4">
        <f t="shared" si="76"/>
        <v>8.1322439092334662</v>
      </c>
    </row>
    <row r="611" spans="1:8">
      <c r="A611" t="s">
        <v>6204</v>
      </c>
      <c r="B611">
        <v>-1504.4230000299999</v>
      </c>
      <c r="C611">
        <v>178.41900000000001</v>
      </c>
      <c r="D611">
        <v>169.50299999999999</v>
      </c>
      <c r="E611">
        <v>165.214</v>
      </c>
      <c r="F611" s="3">
        <f t="shared" si="74"/>
        <v>8.898756145276062</v>
      </c>
      <c r="G611" s="4">
        <f t="shared" si="75"/>
        <v>7.091708266346501</v>
      </c>
      <c r="H611" s="4">
        <f t="shared" si="76"/>
        <v>6.8117082663464714</v>
      </c>
    </row>
    <row r="612" spans="1:8">
      <c r="A612" t="s">
        <v>6205</v>
      </c>
      <c r="B612">
        <v>-1504.4229885100001</v>
      </c>
      <c r="C612">
        <v>179.23</v>
      </c>
      <c r="D612">
        <v>170.535</v>
      </c>
      <c r="E612">
        <v>166.34800000000001</v>
      </c>
      <c r="F612" s="3">
        <f t="shared" si="74"/>
        <v>8.905985054600789</v>
      </c>
      <c r="G612" s="4">
        <f t="shared" si="75"/>
        <v>7.9099371756712173</v>
      </c>
      <c r="H612" s="4">
        <f t="shared" si="76"/>
        <v>7.9529371756712237</v>
      </c>
    </row>
    <row r="613" spans="1:8">
      <c r="A613" t="s">
        <v>6206</v>
      </c>
      <c r="B613">
        <v>-1504.4229878900001</v>
      </c>
      <c r="C613">
        <v>179.52699999999999</v>
      </c>
      <c r="D613">
        <v>170.93299999999999</v>
      </c>
      <c r="E613">
        <v>166.79</v>
      </c>
      <c r="F613" s="3">
        <f t="shared" si="74"/>
        <v>8.9063741105140615</v>
      </c>
      <c r="G613" s="4">
        <f t="shared" si="75"/>
        <v>8.2073262315844886</v>
      </c>
      <c r="H613" s="4">
        <f t="shared" si="76"/>
        <v>8.3953262315844768</v>
      </c>
    </row>
    <row r="614" spans="1:8">
      <c r="A614" t="s">
        <v>6207</v>
      </c>
      <c r="B614">
        <v>-1504.4229738900001</v>
      </c>
      <c r="C614">
        <v>178.702</v>
      </c>
      <c r="D614">
        <v>169.93799999999999</v>
      </c>
      <c r="E614">
        <v>165.71600000000001</v>
      </c>
      <c r="F614" s="3">
        <f t="shared" si="74"/>
        <v>8.9151592434918818</v>
      </c>
      <c r="G614" s="4">
        <f t="shared" si="75"/>
        <v>7.3911113645623345</v>
      </c>
      <c r="H614" s="4">
        <f t="shared" si="76"/>
        <v>7.3301113645623275</v>
      </c>
    </row>
    <row r="615" spans="1:8">
      <c r="A615" t="s">
        <v>6208</v>
      </c>
      <c r="B615">
        <v>-1504.42296005</v>
      </c>
      <c r="C615">
        <v>179.363</v>
      </c>
      <c r="D615">
        <v>170.72300000000001</v>
      </c>
      <c r="E615">
        <v>166.559</v>
      </c>
      <c r="F615" s="3">
        <f t="shared" si="74"/>
        <v>8.9238439750127334</v>
      </c>
      <c r="G615" s="4">
        <f t="shared" si="75"/>
        <v>8.0607960960831804</v>
      </c>
      <c r="H615" s="4">
        <f t="shared" si="76"/>
        <v>8.1817960960831613</v>
      </c>
    </row>
    <row r="616" spans="1:8">
      <c r="A616" t="s">
        <v>6209</v>
      </c>
      <c r="B616">
        <v>-1504.42295496</v>
      </c>
      <c r="C616">
        <v>179.40600000000001</v>
      </c>
      <c r="D616">
        <v>170.77500000000001</v>
      </c>
      <c r="E616">
        <v>166.61199999999999</v>
      </c>
      <c r="F616" s="3">
        <f t="shared" si="74"/>
        <v>8.9270379984046127</v>
      </c>
      <c r="G616" s="4">
        <f t="shared" si="75"/>
        <v>8.1069901194750571</v>
      </c>
      <c r="H616" s="4">
        <f t="shared" si="76"/>
        <v>8.2379901194750289</v>
      </c>
    </row>
    <row r="617" spans="1:8">
      <c r="A617" t="s">
        <v>6210</v>
      </c>
      <c r="B617">
        <v>-1504.4229452699999</v>
      </c>
      <c r="C617">
        <v>178.79</v>
      </c>
      <c r="D617">
        <v>170.136</v>
      </c>
      <c r="E617">
        <v>165.964</v>
      </c>
      <c r="F617" s="3">
        <f t="shared" si="74"/>
        <v>8.9331185655034719</v>
      </c>
      <c r="G617" s="4">
        <f t="shared" si="75"/>
        <v>7.4970706865738919</v>
      </c>
      <c r="H617" s="4">
        <f t="shared" si="76"/>
        <v>7.5960706865738814</v>
      </c>
    </row>
    <row r="618" spans="1:8">
      <c r="A618" t="s">
        <v>6211</v>
      </c>
      <c r="B618">
        <v>-1504.4229396000001</v>
      </c>
      <c r="C618">
        <v>178.13499999999999</v>
      </c>
      <c r="D618">
        <v>169.25</v>
      </c>
      <c r="E618">
        <v>164.97399999999999</v>
      </c>
      <c r="F618" s="3">
        <f t="shared" si="74"/>
        <v>8.9366765442660352</v>
      </c>
      <c r="G618" s="4">
        <f t="shared" si="75"/>
        <v>6.8456286653364771</v>
      </c>
      <c r="H618" s="4">
        <f t="shared" si="76"/>
        <v>6.6096286653364587</v>
      </c>
    </row>
    <row r="619" spans="1:8">
      <c r="A619" t="s">
        <v>6212</v>
      </c>
      <c r="B619">
        <v>-1504.42290336</v>
      </c>
      <c r="C619">
        <v>179.697</v>
      </c>
      <c r="D619">
        <v>171.066</v>
      </c>
      <c r="E619">
        <v>166.91</v>
      </c>
      <c r="F619" s="3">
        <f t="shared" si="74"/>
        <v>8.9594174886084694</v>
      </c>
      <c r="G619" s="4">
        <f t="shared" si="75"/>
        <v>8.4303696096789054</v>
      </c>
      <c r="H619" s="4">
        <f t="shared" si="76"/>
        <v>8.5683696096788822</v>
      </c>
    </row>
    <row r="620" spans="1:8">
      <c r="A620" t="s">
        <v>6213</v>
      </c>
      <c r="B620">
        <v>-1504.4228925</v>
      </c>
      <c r="C620">
        <v>178.34299999999999</v>
      </c>
      <c r="D620">
        <v>169.55799999999999</v>
      </c>
      <c r="E620">
        <v>165.32900000000001</v>
      </c>
      <c r="F620" s="3">
        <f t="shared" si="74"/>
        <v>8.9662322417626914</v>
      </c>
      <c r="G620" s="4">
        <f t="shared" si="75"/>
        <v>7.0831843628331228</v>
      </c>
      <c r="H620" s="4">
        <f t="shared" si="76"/>
        <v>6.9941843628331242</v>
      </c>
    </row>
    <row r="621" spans="1:8">
      <c r="A621" t="s">
        <v>6214</v>
      </c>
      <c r="B621">
        <v>-1504.4228874200001</v>
      </c>
      <c r="C621">
        <v>179.34100000000001</v>
      </c>
      <c r="D621">
        <v>170.666</v>
      </c>
      <c r="E621">
        <v>166.483</v>
      </c>
      <c r="F621" s="3">
        <f t="shared" si="74"/>
        <v>8.969419989983253</v>
      </c>
      <c r="G621" s="4">
        <f t="shared" si="75"/>
        <v>8.0843721110537103</v>
      </c>
      <c r="H621" s="4">
        <f t="shared" si="76"/>
        <v>8.1513721110536892</v>
      </c>
    </row>
    <row r="622" spans="1:8">
      <c r="A622" t="s">
        <v>6215</v>
      </c>
      <c r="B622">
        <v>-1504.4228814799999</v>
      </c>
      <c r="C622">
        <v>179.72900000000001</v>
      </c>
      <c r="D622">
        <v>171.12299999999999</v>
      </c>
      <c r="E622">
        <v>166.97200000000001</v>
      </c>
      <c r="F622" s="3">
        <f t="shared" si="74"/>
        <v>8.9731473965165591</v>
      </c>
      <c r="G622" s="4">
        <f t="shared" si="75"/>
        <v>8.4760995175870164</v>
      </c>
      <c r="H622" s="4">
        <f t="shared" si="76"/>
        <v>8.6440995175869944</v>
      </c>
    </row>
    <row r="623" spans="1:8">
      <c r="A623" t="s">
        <v>6216</v>
      </c>
      <c r="B623">
        <v>-1504.4228714000001</v>
      </c>
      <c r="C623">
        <v>179.44300000000001</v>
      </c>
      <c r="D623">
        <v>170.81700000000001</v>
      </c>
      <c r="E623">
        <v>166.661</v>
      </c>
      <c r="F623" s="3">
        <f t="shared" si="74"/>
        <v>8.9794726921578611</v>
      </c>
      <c r="G623" s="4">
        <f t="shared" si="75"/>
        <v>8.1964248132283046</v>
      </c>
      <c r="H623" s="4">
        <f t="shared" si="76"/>
        <v>8.3394248132282769</v>
      </c>
    </row>
    <row r="624" spans="1:8">
      <c r="A624" t="s">
        <v>6217</v>
      </c>
      <c r="B624">
        <v>-1504.4228596</v>
      </c>
      <c r="C624">
        <v>179.691</v>
      </c>
      <c r="D624">
        <v>171.083</v>
      </c>
      <c r="E624">
        <v>166.934</v>
      </c>
      <c r="F624" s="3">
        <f t="shared" si="74"/>
        <v>8.9868773042819701</v>
      </c>
      <c r="G624" s="4">
        <f t="shared" si="75"/>
        <v>8.4518294253524004</v>
      </c>
      <c r="H624" s="4">
        <f t="shared" si="76"/>
        <v>8.6198294253523784</v>
      </c>
    </row>
    <row r="625" spans="1:8">
      <c r="A625" t="s">
        <v>6218</v>
      </c>
      <c r="B625">
        <v>-1504.42285115</v>
      </c>
      <c r="C625">
        <v>180.13300000000001</v>
      </c>
      <c r="D625">
        <v>171.61699999999999</v>
      </c>
      <c r="E625">
        <v>167.51</v>
      </c>
      <c r="F625" s="3">
        <f t="shared" si="74"/>
        <v>8.9921797595542827</v>
      </c>
      <c r="G625" s="4">
        <f t="shared" si="75"/>
        <v>8.8991318806247364</v>
      </c>
      <c r="H625" s="4">
        <f t="shared" si="76"/>
        <v>9.2011318806247004</v>
      </c>
    </row>
    <row r="626" spans="1:8">
      <c r="A626" t="s">
        <v>6219</v>
      </c>
      <c r="B626">
        <v>-1504.4228443899999</v>
      </c>
      <c r="C626">
        <v>179.01400000000001</v>
      </c>
      <c r="D626">
        <v>170.32300000000001</v>
      </c>
      <c r="E626">
        <v>166.14099999999999</v>
      </c>
      <c r="F626" s="3">
        <f t="shared" si="74"/>
        <v>8.9964217238577415</v>
      </c>
      <c r="G626" s="4">
        <f t="shared" si="75"/>
        <v>7.784373844928183</v>
      </c>
      <c r="H626" s="4">
        <f t="shared" si="76"/>
        <v>7.836373844928147</v>
      </c>
    </row>
    <row r="627" spans="1:8">
      <c r="A627" t="s">
        <v>6220</v>
      </c>
      <c r="B627">
        <v>-1504.4228363899999</v>
      </c>
      <c r="C627">
        <v>179.542</v>
      </c>
      <c r="D627">
        <v>171.01499999999999</v>
      </c>
      <c r="E627">
        <v>166.90199999999999</v>
      </c>
      <c r="F627" s="3">
        <f t="shared" si="74"/>
        <v>9.0014417998450664</v>
      </c>
      <c r="G627" s="4">
        <f t="shared" si="75"/>
        <v>8.3173939209155208</v>
      </c>
      <c r="H627" s="4">
        <f t="shared" si="76"/>
        <v>8.6023939209154889</v>
      </c>
    </row>
    <row r="628" spans="1:8">
      <c r="A628" t="s">
        <v>6221</v>
      </c>
      <c r="B628">
        <v>-1504.4228329099999</v>
      </c>
      <c r="C628">
        <v>179.476</v>
      </c>
      <c r="D628">
        <v>170.93</v>
      </c>
      <c r="E628">
        <v>166.81200000000001</v>
      </c>
      <c r="F628" s="3">
        <f t="shared" si="74"/>
        <v>9.0036255329252359</v>
      </c>
      <c r="G628" s="4">
        <f t="shared" si="75"/>
        <v>8.2535776539956771</v>
      </c>
      <c r="H628" s="4">
        <f t="shared" si="76"/>
        <v>8.5145776539956728</v>
      </c>
    </row>
    <row r="629" spans="1:8">
      <c r="A629" t="s">
        <v>6222</v>
      </c>
      <c r="B629">
        <v>-1504.4228244400001</v>
      </c>
      <c r="C629">
        <v>179.196</v>
      </c>
      <c r="D629">
        <v>170.62299999999999</v>
      </c>
      <c r="E629">
        <v>166.48699999999999</v>
      </c>
      <c r="F629" s="3">
        <f t="shared" si="74"/>
        <v>9.0089405382548264</v>
      </c>
      <c r="G629" s="4">
        <f t="shared" si="75"/>
        <v>7.978892659325254</v>
      </c>
      <c r="H629" s="4">
        <f t="shared" si="76"/>
        <v>8.1948926593252338</v>
      </c>
    </row>
    <row r="630" spans="1:8">
      <c r="A630" t="s">
        <v>6223</v>
      </c>
      <c r="B630">
        <v>-1504.42282363</v>
      </c>
      <c r="C630">
        <v>179.62899999999999</v>
      </c>
      <c r="D630">
        <v>171.072</v>
      </c>
      <c r="E630">
        <v>166.947</v>
      </c>
      <c r="F630" s="3">
        <f t="shared" si="74"/>
        <v>9.0094488209963401</v>
      </c>
      <c r="G630" s="4">
        <f t="shared" si="75"/>
        <v>8.4124009420667676</v>
      </c>
      <c r="H630" s="4">
        <f t="shared" si="76"/>
        <v>8.6554009420667626</v>
      </c>
    </row>
    <row r="631" spans="1:8">
      <c r="A631" t="s">
        <v>6224</v>
      </c>
      <c r="B631">
        <v>-1504.4228137699999</v>
      </c>
      <c r="C631">
        <v>177.77199999999999</v>
      </c>
      <c r="D631">
        <v>168.846</v>
      </c>
      <c r="E631">
        <v>164.554</v>
      </c>
      <c r="F631" s="3">
        <f t="shared" si="74"/>
        <v>9.0156360647234859</v>
      </c>
      <c r="G631" s="4">
        <f t="shared" si="75"/>
        <v>6.5615881857939087</v>
      </c>
      <c r="H631" s="4">
        <f t="shared" si="76"/>
        <v>6.2685881857939023</v>
      </c>
    </row>
    <row r="632" spans="1:8">
      <c r="A632" t="s">
        <v>6225</v>
      </c>
      <c r="B632">
        <v>-1504.42281269</v>
      </c>
      <c r="C632">
        <v>179.04499999999999</v>
      </c>
      <c r="D632">
        <v>170.40600000000001</v>
      </c>
      <c r="E632">
        <v>166.24199999999999</v>
      </c>
      <c r="F632" s="3">
        <f t="shared" si="74"/>
        <v>9.016313774950385</v>
      </c>
      <c r="G632" s="4">
        <f t="shared" si="75"/>
        <v>7.8352658960208146</v>
      </c>
      <c r="H632" s="4">
        <f t="shared" si="76"/>
        <v>7.9572658960208003</v>
      </c>
    </row>
    <row r="633" spans="1:8">
      <c r="A633" t="s">
        <v>6226</v>
      </c>
      <c r="B633">
        <v>-1504.4228060099999</v>
      </c>
      <c r="C633">
        <v>179.49</v>
      </c>
      <c r="D633">
        <v>170.86</v>
      </c>
      <c r="E633">
        <v>166.69499999999999</v>
      </c>
      <c r="F633" s="3">
        <f t="shared" si="74"/>
        <v>9.0205055384540191</v>
      </c>
      <c r="G633" s="4">
        <f t="shared" si="75"/>
        <v>8.2844576595244632</v>
      </c>
      <c r="H633" s="4">
        <f t="shared" si="76"/>
        <v>8.4144576595244303</v>
      </c>
    </row>
    <row r="634" spans="1:8">
      <c r="A634" t="s">
        <v>6227</v>
      </c>
      <c r="B634">
        <v>-1504.4227701499999</v>
      </c>
      <c r="C634">
        <v>178.52699999999999</v>
      </c>
      <c r="D634">
        <v>169.75200000000001</v>
      </c>
      <c r="E634">
        <v>165.52600000000001</v>
      </c>
      <c r="F634" s="3">
        <f t="shared" si="74"/>
        <v>9.0430080291399726</v>
      </c>
      <c r="G634" s="4">
        <f t="shared" si="75"/>
        <v>7.3439601502103926</v>
      </c>
      <c r="H634" s="4">
        <f t="shared" si="76"/>
        <v>7.2679601502103992</v>
      </c>
    </row>
    <row r="635" spans="1:8">
      <c r="A635" t="s">
        <v>6228</v>
      </c>
      <c r="B635">
        <v>-1504.42276823</v>
      </c>
      <c r="C635">
        <v>180.04599999999999</v>
      </c>
      <c r="D635">
        <v>171.446</v>
      </c>
      <c r="E635">
        <v>167.297</v>
      </c>
      <c r="F635" s="3">
        <f t="shared" si="74"/>
        <v>9.0442128473369809</v>
      </c>
      <c r="G635" s="4">
        <f t="shared" si="75"/>
        <v>8.8641649684074082</v>
      </c>
      <c r="H635" s="4">
        <f t="shared" si="76"/>
        <v>9.0401649684073959</v>
      </c>
    </row>
    <row r="636" spans="1:8">
      <c r="A636" t="s">
        <v>6229</v>
      </c>
      <c r="B636">
        <v>-1504.42275361</v>
      </c>
      <c r="C636">
        <v>179.13</v>
      </c>
      <c r="D636">
        <v>170.499</v>
      </c>
      <c r="E636">
        <v>166.33699999999999</v>
      </c>
      <c r="F636" s="3">
        <f t="shared" si="74"/>
        <v>9.0533870362280737</v>
      </c>
      <c r="G636" s="4">
        <f t="shared" si="75"/>
        <v>7.9573391572985201</v>
      </c>
      <c r="H636" s="4">
        <f t="shared" si="76"/>
        <v>8.0893391572984967</v>
      </c>
    </row>
    <row r="637" spans="1:8">
      <c r="A637" t="s">
        <v>6230</v>
      </c>
      <c r="B637">
        <v>-1504.4227209999999</v>
      </c>
      <c r="C637">
        <v>176.38200000000001</v>
      </c>
      <c r="D637">
        <v>167.32499999999999</v>
      </c>
      <c r="E637">
        <v>162.97399999999999</v>
      </c>
      <c r="F637" s="3">
        <f t="shared" si="74"/>
        <v>9.0738501210620104</v>
      </c>
      <c r="G637" s="4">
        <f t="shared" si="75"/>
        <v>5.2298022421324504</v>
      </c>
      <c r="H637" s="4">
        <f t="shared" si="76"/>
        <v>4.7468022421324179</v>
      </c>
    </row>
    <row r="638" spans="1:8">
      <c r="A638" t="s">
        <v>6231</v>
      </c>
      <c r="B638">
        <v>-1504.42267487</v>
      </c>
      <c r="C638">
        <v>178.95500000000001</v>
      </c>
      <c r="D638">
        <v>170.37200000000001</v>
      </c>
      <c r="E638">
        <v>166.232</v>
      </c>
      <c r="F638" s="3">
        <f t="shared" si="74"/>
        <v>9.1027971342175054</v>
      </c>
      <c r="G638" s="4">
        <f t="shared" si="75"/>
        <v>7.8317492552879457</v>
      </c>
      <c r="H638" s="4">
        <f t="shared" si="76"/>
        <v>8.0337492552879155</v>
      </c>
    </row>
    <row r="639" spans="1:8">
      <c r="A639" t="s">
        <v>6232</v>
      </c>
      <c r="B639">
        <v>-1504.4226633999999</v>
      </c>
      <c r="C639">
        <v>178.34200000000001</v>
      </c>
      <c r="D639">
        <v>169.57400000000001</v>
      </c>
      <c r="E639">
        <v>165.34899999999999</v>
      </c>
      <c r="F639" s="3">
        <f t="shared" si="74"/>
        <v>9.1099946682563608</v>
      </c>
      <c r="G639" s="4">
        <f t="shared" si="75"/>
        <v>7.2259467893268265</v>
      </c>
      <c r="H639" s="4">
        <f t="shared" si="76"/>
        <v>7.1579467893267861</v>
      </c>
    </row>
    <row r="640" spans="1:8">
      <c r="A640" t="s">
        <v>6233</v>
      </c>
      <c r="B640">
        <v>-1504.4226456399999</v>
      </c>
      <c r="C640">
        <v>178.905</v>
      </c>
      <c r="D640">
        <v>170.19</v>
      </c>
      <c r="E640">
        <v>165.99</v>
      </c>
      <c r="F640" s="3">
        <f t="shared" si="74"/>
        <v>9.121139236971052</v>
      </c>
      <c r="G640" s="4">
        <f t="shared" si="75"/>
        <v>7.8000913580414988</v>
      </c>
      <c r="H640" s="4">
        <f t="shared" si="76"/>
        <v>7.8100913580414897</v>
      </c>
    </row>
    <row r="641" spans="1:8">
      <c r="A641" t="s">
        <v>6234</v>
      </c>
      <c r="B641">
        <v>-1504.4226324399999</v>
      </c>
      <c r="C641">
        <v>180.126</v>
      </c>
      <c r="D641">
        <v>171.648</v>
      </c>
      <c r="E641">
        <v>167.56</v>
      </c>
      <c r="F641" s="3">
        <f t="shared" si="74"/>
        <v>9.1294223623786763</v>
      </c>
      <c r="G641" s="4">
        <f t="shared" si="75"/>
        <v>9.0293744834491179</v>
      </c>
      <c r="H641" s="4">
        <f t="shared" si="76"/>
        <v>9.3883744834490983</v>
      </c>
    </row>
    <row r="642" spans="1:8">
      <c r="A642" t="s">
        <v>6235</v>
      </c>
      <c r="B642">
        <v>-1504.4226259100001</v>
      </c>
      <c r="C642">
        <v>178.624</v>
      </c>
      <c r="D642">
        <v>169.911</v>
      </c>
      <c r="E642">
        <v>165.71199999999999</v>
      </c>
      <c r="F642" s="3">
        <f t="shared" si="74"/>
        <v>9.1335199993113019</v>
      </c>
      <c r="G642" s="4">
        <f t="shared" si="75"/>
        <v>7.5314721203817498</v>
      </c>
      <c r="H642" s="4">
        <f t="shared" si="76"/>
        <v>7.5444721203817267</v>
      </c>
    </row>
    <row r="643" spans="1:8">
      <c r="A643" t="s">
        <v>6236</v>
      </c>
      <c r="B643">
        <v>-1504.42257397</v>
      </c>
      <c r="C643">
        <v>178.886</v>
      </c>
      <c r="D643">
        <v>170.08500000000001</v>
      </c>
      <c r="E643">
        <v>165.85</v>
      </c>
      <c r="F643" s="3">
        <f t="shared" si="74"/>
        <v>9.1661128427717298</v>
      </c>
      <c r="G643" s="4">
        <f t="shared" si="75"/>
        <v>7.8260649638421569</v>
      </c>
      <c r="H643" s="4">
        <f t="shared" si="76"/>
        <v>7.7150649638421385</v>
      </c>
    </row>
    <row r="644" spans="1:8">
      <c r="A644" t="s">
        <v>6237</v>
      </c>
      <c r="B644">
        <v>-1504.42257281</v>
      </c>
      <c r="C644">
        <v>179.738</v>
      </c>
      <c r="D644">
        <v>171.249</v>
      </c>
      <c r="E644">
        <v>167.15799999999999</v>
      </c>
      <c r="F644" s="3">
        <f t="shared" si="74"/>
        <v>9.1668407537984535</v>
      </c>
      <c r="G644" s="4">
        <f t="shared" si="75"/>
        <v>8.6787928748688898</v>
      </c>
      <c r="H644" s="4">
        <f t="shared" si="76"/>
        <v>9.0237928748688603</v>
      </c>
    </row>
    <row r="645" spans="1:8">
      <c r="A645" t="s">
        <v>6238</v>
      </c>
      <c r="B645">
        <v>-1504.4225725199999</v>
      </c>
      <c r="C645">
        <v>178.41399999999999</v>
      </c>
      <c r="D645">
        <v>169.48400000000001</v>
      </c>
      <c r="E645">
        <v>165.19499999999999</v>
      </c>
      <c r="F645" s="3">
        <f t="shared" si="74"/>
        <v>9.1670227316264725</v>
      </c>
      <c r="G645" s="4">
        <f t="shared" si="75"/>
        <v>7.3549748526968983</v>
      </c>
      <c r="H645" s="4">
        <f t="shared" si="76"/>
        <v>7.0609748526968872</v>
      </c>
    </row>
    <row r="646" spans="1:8">
      <c r="A646" t="s">
        <v>6239</v>
      </c>
      <c r="B646">
        <v>-1504.4225442300001</v>
      </c>
      <c r="C646">
        <v>179.44300000000001</v>
      </c>
      <c r="D646">
        <v>170.72800000000001</v>
      </c>
      <c r="E646">
        <v>166.53200000000001</v>
      </c>
      <c r="F646" s="3">
        <f t="shared" si="74"/>
        <v>9.1847749752674535</v>
      </c>
      <c r="G646" s="4">
        <f t="shared" si="75"/>
        <v>8.4017270963379076</v>
      </c>
      <c r="H646" s="4">
        <f t="shared" si="76"/>
        <v>8.4157270963378892</v>
      </c>
    </row>
    <row r="647" spans="1:8">
      <c r="A647" t="s">
        <v>6240</v>
      </c>
      <c r="B647">
        <v>-1504.4225430900001</v>
      </c>
      <c r="C647">
        <v>178.23099999999999</v>
      </c>
      <c r="D647">
        <v>169.39500000000001</v>
      </c>
      <c r="E647">
        <v>165.143</v>
      </c>
      <c r="F647" s="3">
        <f t="shared" ref="F647:F710" si="77">(B647-$B$6)*$P$3</f>
        <v>9.1854903360942206</v>
      </c>
      <c r="G647" s="4">
        <f t="shared" ref="G647:G710" si="78">F647-$F$11+C647-$C$11</f>
        <v>7.1904424571646643</v>
      </c>
      <c r="H647" s="4">
        <f t="shared" ref="H647:H710" si="79">F647-$F$11+E647-$E$11</f>
        <v>7.0274424571646534</v>
      </c>
    </row>
    <row r="648" spans="1:8">
      <c r="A648" t="s">
        <v>6241</v>
      </c>
      <c r="B648">
        <v>-1504.4225176100001</v>
      </c>
      <c r="C648">
        <v>179.05</v>
      </c>
      <c r="D648">
        <v>170.29900000000001</v>
      </c>
      <c r="E648">
        <v>166.08500000000001</v>
      </c>
      <c r="F648" s="3">
        <f t="shared" si="77"/>
        <v>9.2014792781395354</v>
      </c>
      <c r="G648" s="4">
        <f t="shared" si="78"/>
        <v>8.0254313992099924</v>
      </c>
      <c r="H648" s="4">
        <f t="shared" si="79"/>
        <v>7.9854313992099719</v>
      </c>
    </row>
    <row r="649" spans="1:8">
      <c r="A649" t="s">
        <v>6242</v>
      </c>
      <c r="B649">
        <v>-1504.42246834</v>
      </c>
      <c r="C649">
        <v>179.27699999999999</v>
      </c>
      <c r="D649">
        <v>170.61799999999999</v>
      </c>
      <c r="E649">
        <v>166.44300000000001</v>
      </c>
      <c r="F649" s="3">
        <f t="shared" si="77"/>
        <v>9.2323966712613075</v>
      </c>
      <c r="G649" s="4">
        <f t="shared" si="78"/>
        <v>8.2833487923317364</v>
      </c>
      <c r="H649" s="4">
        <f t="shared" si="79"/>
        <v>8.3743487923317446</v>
      </c>
    </row>
    <row r="650" spans="1:8">
      <c r="A650" t="s">
        <v>6243</v>
      </c>
      <c r="B650">
        <v>-1504.42246303</v>
      </c>
      <c r="C650">
        <v>178.352</v>
      </c>
      <c r="D650">
        <v>169.428</v>
      </c>
      <c r="E650">
        <v>165.13800000000001</v>
      </c>
      <c r="F650" s="3">
        <f t="shared" si="77"/>
        <v>9.2357287467100218</v>
      </c>
      <c r="G650" s="4">
        <f t="shared" si="78"/>
        <v>7.3616808677804784</v>
      </c>
      <c r="H650" s="4">
        <f t="shared" si="79"/>
        <v>7.0726808677804627</v>
      </c>
    </row>
    <row r="651" spans="1:8">
      <c r="A651" t="s">
        <v>6244</v>
      </c>
      <c r="B651">
        <v>-1504.4224470300001</v>
      </c>
      <c r="C651">
        <v>179.744</v>
      </c>
      <c r="D651">
        <v>171.215</v>
      </c>
      <c r="E651">
        <v>167.10300000000001</v>
      </c>
      <c r="F651" s="3">
        <f t="shared" si="77"/>
        <v>9.2457688986846733</v>
      </c>
      <c r="G651" s="4">
        <f t="shared" si="78"/>
        <v>8.7637210197551099</v>
      </c>
      <c r="H651" s="4">
        <f t="shared" si="79"/>
        <v>9.0477210197551017</v>
      </c>
    </row>
    <row r="652" spans="1:8">
      <c r="A652" t="s">
        <v>6245</v>
      </c>
      <c r="B652">
        <v>-1504.4224227100001</v>
      </c>
      <c r="C652">
        <v>177.797</v>
      </c>
      <c r="D652">
        <v>169.06399999999999</v>
      </c>
      <c r="E652">
        <v>164.857</v>
      </c>
      <c r="F652" s="3">
        <f t="shared" si="77"/>
        <v>9.2610299297032643</v>
      </c>
      <c r="G652" s="4">
        <f t="shared" si="78"/>
        <v>6.8319820507736893</v>
      </c>
      <c r="H652" s="4">
        <f t="shared" si="79"/>
        <v>6.8169820507736745</v>
      </c>
    </row>
    <row r="653" spans="1:8">
      <c r="A653" t="s">
        <v>6246</v>
      </c>
      <c r="B653">
        <v>-1504.42241487</v>
      </c>
      <c r="C653">
        <v>179.90100000000001</v>
      </c>
      <c r="D653">
        <v>171.39099999999999</v>
      </c>
      <c r="E653">
        <v>167.28399999999999</v>
      </c>
      <c r="F653" s="3">
        <f t="shared" si="77"/>
        <v>9.2659496042336222</v>
      </c>
      <c r="G653" s="4">
        <f t="shared" si="78"/>
        <v>8.9409017253040588</v>
      </c>
      <c r="H653" s="4">
        <f t="shared" si="79"/>
        <v>9.2489017253040231</v>
      </c>
    </row>
    <row r="654" spans="1:8">
      <c r="A654" t="s">
        <v>6247</v>
      </c>
      <c r="B654">
        <v>-1504.4223800100001</v>
      </c>
      <c r="C654">
        <v>178.69800000000001</v>
      </c>
      <c r="D654">
        <v>170.083</v>
      </c>
      <c r="E654">
        <v>165.92699999999999</v>
      </c>
      <c r="F654" s="3">
        <f t="shared" si="77"/>
        <v>9.2878245853498207</v>
      </c>
      <c r="G654" s="4">
        <f t="shared" si="78"/>
        <v>7.7597767064202685</v>
      </c>
      <c r="H654" s="4">
        <f t="shared" si="79"/>
        <v>7.9137767064202365</v>
      </c>
    </row>
    <row r="655" spans="1:8">
      <c r="A655" t="s">
        <v>6248</v>
      </c>
      <c r="B655">
        <v>-1504.42237854</v>
      </c>
      <c r="C655">
        <v>179.25</v>
      </c>
      <c r="D655">
        <v>170.45699999999999</v>
      </c>
      <c r="E655">
        <v>166.22300000000001</v>
      </c>
      <c r="F655" s="3">
        <f t="shared" si="77"/>
        <v>9.28874702440452</v>
      </c>
      <c r="G655" s="4">
        <f t="shared" si="78"/>
        <v>8.3126991454749657</v>
      </c>
      <c r="H655" s="4">
        <f t="shared" si="79"/>
        <v>8.2106991454749618</v>
      </c>
    </row>
    <row r="656" spans="1:8">
      <c r="A656" t="s">
        <v>6249</v>
      </c>
      <c r="B656">
        <v>-1504.4223629999999</v>
      </c>
      <c r="C656">
        <v>178.53299999999999</v>
      </c>
      <c r="D656">
        <v>169.67699999999999</v>
      </c>
      <c r="E656">
        <v>165.417</v>
      </c>
      <c r="F656" s="3">
        <f t="shared" si="77"/>
        <v>9.2984985220655449</v>
      </c>
      <c r="G656" s="4">
        <f t="shared" si="78"/>
        <v>7.6054506431359812</v>
      </c>
      <c r="H656" s="4">
        <f t="shared" si="79"/>
        <v>7.4144506431359787</v>
      </c>
    </row>
    <row r="657" spans="1:8">
      <c r="A657" t="s">
        <v>6250</v>
      </c>
      <c r="B657">
        <v>-1504.4223392399999</v>
      </c>
      <c r="C657">
        <v>178.62299999999999</v>
      </c>
      <c r="D657">
        <v>169.92099999999999</v>
      </c>
      <c r="E657">
        <v>165.72499999999999</v>
      </c>
      <c r="F657" s="3">
        <f t="shared" si="77"/>
        <v>9.3134081477707298</v>
      </c>
      <c r="G657" s="4">
        <f t="shared" si="78"/>
        <v>7.710360268841157</v>
      </c>
      <c r="H657" s="4">
        <f t="shared" si="79"/>
        <v>7.7373602688411438</v>
      </c>
    </row>
    <row r="658" spans="1:8">
      <c r="A658" t="s">
        <v>6251</v>
      </c>
      <c r="B658">
        <v>-1504.4223339499999</v>
      </c>
      <c r="C658">
        <v>179.79300000000001</v>
      </c>
      <c r="D658">
        <v>171.23400000000001</v>
      </c>
      <c r="E658">
        <v>167.10599999999999</v>
      </c>
      <c r="F658" s="3">
        <f t="shared" si="77"/>
        <v>9.3167276730194892</v>
      </c>
      <c r="G658" s="4">
        <f t="shared" si="78"/>
        <v>8.883679794089943</v>
      </c>
      <c r="H658" s="4">
        <f t="shared" si="79"/>
        <v>9.1216797940899141</v>
      </c>
    </row>
    <row r="659" spans="1:8">
      <c r="A659" t="s">
        <v>6252</v>
      </c>
      <c r="B659">
        <v>-1504.4223295500001</v>
      </c>
      <c r="C659">
        <v>179.684</v>
      </c>
      <c r="D659">
        <v>171.108</v>
      </c>
      <c r="E659">
        <v>166.97200000000001</v>
      </c>
      <c r="F659" s="3">
        <f t="shared" si="77"/>
        <v>9.3194887147269103</v>
      </c>
      <c r="G659" s="4">
        <f t="shared" si="78"/>
        <v>8.7774408357973357</v>
      </c>
      <c r="H659" s="4">
        <f t="shared" si="79"/>
        <v>8.9904408357973296</v>
      </c>
    </row>
    <row r="660" spans="1:8">
      <c r="A660" t="s">
        <v>6253</v>
      </c>
      <c r="B660">
        <v>-1504.4223251999999</v>
      </c>
      <c r="C660">
        <v>179.911</v>
      </c>
      <c r="D660">
        <v>171.33</v>
      </c>
      <c r="E660">
        <v>167.19200000000001</v>
      </c>
      <c r="F660" s="3">
        <f t="shared" si="77"/>
        <v>9.3222183811484616</v>
      </c>
      <c r="G660" s="4">
        <f t="shared" si="78"/>
        <v>9.0071705022189121</v>
      </c>
      <c r="H660" s="4">
        <f t="shared" si="79"/>
        <v>9.213170502218901</v>
      </c>
    </row>
    <row r="661" spans="1:8">
      <c r="A661" t="s">
        <v>6254</v>
      </c>
      <c r="B661">
        <v>-1504.42231732</v>
      </c>
      <c r="C661">
        <v>180.137</v>
      </c>
      <c r="D661">
        <v>171.614</v>
      </c>
      <c r="E661">
        <v>167.505</v>
      </c>
      <c r="F661" s="3">
        <f t="shared" si="77"/>
        <v>9.3271631559360522</v>
      </c>
      <c r="G661" s="4">
        <f t="shared" si="78"/>
        <v>9.2381152770065</v>
      </c>
      <c r="H661" s="4">
        <f t="shared" si="79"/>
        <v>9.531115277006478</v>
      </c>
    </row>
    <row r="662" spans="1:8">
      <c r="A662" t="s">
        <v>6255</v>
      </c>
      <c r="B662">
        <v>-1504.42230034</v>
      </c>
      <c r="C662">
        <v>178.05500000000001</v>
      </c>
      <c r="D662">
        <v>169.16399999999999</v>
      </c>
      <c r="E662">
        <v>164.886</v>
      </c>
      <c r="F662" s="3">
        <f t="shared" si="77"/>
        <v>9.3378182672805021</v>
      </c>
      <c r="G662" s="4">
        <f t="shared" si="78"/>
        <v>7.1667703883509546</v>
      </c>
      <c r="H662" s="4">
        <f t="shared" si="79"/>
        <v>6.9227703883509264</v>
      </c>
    </row>
    <row r="663" spans="1:8">
      <c r="A663" t="s">
        <v>6256</v>
      </c>
      <c r="B663">
        <v>-1504.42227536</v>
      </c>
      <c r="C663">
        <v>178.36699999999999</v>
      </c>
      <c r="D663">
        <v>169.59700000000001</v>
      </c>
      <c r="E663">
        <v>165.37200000000001</v>
      </c>
      <c r="F663" s="3">
        <f t="shared" si="77"/>
        <v>9.353493454612277</v>
      </c>
      <c r="G663" s="4">
        <f t="shared" si="78"/>
        <v>7.494445575682704</v>
      </c>
      <c r="H663" s="4">
        <f t="shared" si="79"/>
        <v>7.4244455756827108</v>
      </c>
    </row>
    <row r="664" spans="1:8">
      <c r="A664" t="s">
        <v>6257</v>
      </c>
      <c r="B664">
        <v>-1504.4222735799999</v>
      </c>
      <c r="C664">
        <v>179.59</v>
      </c>
      <c r="D664">
        <v>171.01300000000001</v>
      </c>
      <c r="E664">
        <v>166.88200000000001</v>
      </c>
      <c r="F664" s="3">
        <f t="shared" si="77"/>
        <v>9.3546104215522732</v>
      </c>
      <c r="G664" s="4">
        <f t="shared" si="78"/>
        <v>8.7185625426227205</v>
      </c>
      <c r="H664" s="4">
        <f t="shared" si="79"/>
        <v>8.935562542622705</v>
      </c>
    </row>
    <row r="665" spans="1:8">
      <c r="A665" t="s">
        <v>6258</v>
      </c>
      <c r="B665">
        <v>-1504.4222630500001</v>
      </c>
      <c r="C665">
        <v>178.791</v>
      </c>
      <c r="D665">
        <v>169.92699999999999</v>
      </c>
      <c r="E665">
        <v>165.66800000000001</v>
      </c>
      <c r="F665" s="3">
        <f t="shared" si="77"/>
        <v>9.361218096478563</v>
      </c>
      <c r="G665" s="4">
        <f t="shared" si="78"/>
        <v>7.9261702175489859</v>
      </c>
      <c r="H665" s="4">
        <f t="shared" si="79"/>
        <v>7.7281702175489784</v>
      </c>
    </row>
    <row r="666" spans="1:8">
      <c r="A666" t="s">
        <v>6259</v>
      </c>
      <c r="B666">
        <v>-1504.4222450499999</v>
      </c>
      <c r="C666">
        <v>180.03899999999999</v>
      </c>
      <c r="D666">
        <v>171.499</v>
      </c>
      <c r="E666">
        <v>167.38300000000001</v>
      </c>
      <c r="F666" s="3">
        <f t="shared" si="77"/>
        <v>9.3725132675927245</v>
      </c>
      <c r="G666" s="4">
        <f t="shared" si="78"/>
        <v>9.1854653886631468</v>
      </c>
      <c r="H666" s="4">
        <f t="shared" si="79"/>
        <v>9.4544653886631522</v>
      </c>
    </row>
    <row r="667" spans="1:8">
      <c r="A667" t="s">
        <v>6260</v>
      </c>
      <c r="B667">
        <v>-1504.42223003</v>
      </c>
      <c r="C667">
        <v>178.46100000000001</v>
      </c>
      <c r="D667">
        <v>169.642</v>
      </c>
      <c r="E667">
        <v>165.398</v>
      </c>
      <c r="F667" s="3">
        <f t="shared" si="77"/>
        <v>9.3819384601975759</v>
      </c>
      <c r="G667" s="4">
        <f t="shared" si="78"/>
        <v>7.6168905812680237</v>
      </c>
      <c r="H667" s="4">
        <f t="shared" si="79"/>
        <v>7.47889058126799</v>
      </c>
    </row>
    <row r="668" spans="1:8">
      <c r="A668" t="s">
        <v>6261</v>
      </c>
      <c r="B668">
        <v>-1504.42222126</v>
      </c>
      <c r="C668">
        <v>177.74100000000001</v>
      </c>
      <c r="D668">
        <v>168.80099999999999</v>
      </c>
      <c r="E668">
        <v>164.51</v>
      </c>
      <c r="F668" s="3">
        <f t="shared" si="77"/>
        <v>9.3874417185265049</v>
      </c>
      <c r="G668" s="4">
        <f t="shared" si="78"/>
        <v>6.9023938395969537</v>
      </c>
      <c r="H668" s="4">
        <f t="shared" si="79"/>
        <v>6.5963938395969137</v>
      </c>
    </row>
    <row r="669" spans="1:8">
      <c r="A669" t="s">
        <v>6262</v>
      </c>
      <c r="B669">
        <v>-1504.42220058</v>
      </c>
      <c r="C669">
        <v>178.923</v>
      </c>
      <c r="D669">
        <v>170.14</v>
      </c>
      <c r="E669">
        <v>165.91</v>
      </c>
      <c r="F669" s="3">
        <f t="shared" si="77"/>
        <v>9.4004186150079594</v>
      </c>
      <c r="G669" s="4">
        <f t="shared" si="78"/>
        <v>8.0973707360784033</v>
      </c>
      <c r="H669" s="4">
        <f t="shared" si="79"/>
        <v>8.009370736078381</v>
      </c>
    </row>
    <row r="670" spans="1:8">
      <c r="A670" t="s">
        <v>6263</v>
      </c>
      <c r="B670">
        <v>-1504.42219578</v>
      </c>
      <c r="C670">
        <v>178.94499999999999</v>
      </c>
      <c r="D670">
        <v>170.31200000000001</v>
      </c>
      <c r="E670">
        <v>166.149</v>
      </c>
      <c r="F670" s="3">
        <f t="shared" si="77"/>
        <v>9.4034306605718179</v>
      </c>
      <c r="G670" s="4">
        <f t="shared" si="78"/>
        <v>8.1223827816422443</v>
      </c>
      <c r="H670" s="4">
        <f t="shared" si="79"/>
        <v>8.2513827816422349</v>
      </c>
    </row>
    <row r="671" spans="1:8">
      <c r="A671" t="s">
        <v>6264</v>
      </c>
      <c r="B671">
        <v>-1504.4221622499999</v>
      </c>
      <c r="C671">
        <v>177.99799999999999</v>
      </c>
      <c r="D671">
        <v>169.12100000000001</v>
      </c>
      <c r="E671">
        <v>164.85300000000001</v>
      </c>
      <c r="F671" s="3">
        <f t="shared" si="77"/>
        <v>9.4244710541756866</v>
      </c>
      <c r="G671" s="4">
        <f t="shared" si="78"/>
        <v>7.1964231752461103</v>
      </c>
      <c r="H671" s="4">
        <f t="shared" si="79"/>
        <v>6.9764231752461114</v>
      </c>
    </row>
    <row r="672" spans="1:8">
      <c r="A672" t="s">
        <v>6265</v>
      </c>
      <c r="B672">
        <v>-1504.42216194</v>
      </c>
      <c r="C672">
        <v>178.393</v>
      </c>
      <c r="D672">
        <v>169.53800000000001</v>
      </c>
      <c r="E672">
        <v>165.27500000000001</v>
      </c>
      <c r="F672" s="3">
        <f t="shared" si="77"/>
        <v>9.4246655820609835</v>
      </c>
      <c r="G672" s="4">
        <f t="shared" si="78"/>
        <v>7.5916177031314191</v>
      </c>
      <c r="H672" s="4">
        <f t="shared" si="79"/>
        <v>7.3986177031314071</v>
      </c>
    </row>
    <row r="673" spans="1:8">
      <c r="A673" t="s">
        <v>6266</v>
      </c>
      <c r="B673">
        <v>-1504.4221502</v>
      </c>
      <c r="C673">
        <v>179.96799999999999</v>
      </c>
      <c r="D673">
        <v>171.501</v>
      </c>
      <c r="E673">
        <v>167.41300000000001</v>
      </c>
      <c r="F673" s="3">
        <f t="shared" si="77"/>
        <v>9.4320325435852261</v>
      </c>
      <c r="G673" s="4">
        <f t="shared" si="78"/>
        <v>9.1739846646556487</v>
      </c>
      <c r="H673" s="4">
        <f t="shared" si="79"/>
        <v>9.5439846646556532</v>
      </c>
    </row>
    <row r="674" spans="1:8">
      <c r="A674" t="s">
        <v>6267</v>
      </c>
      <c r="B674">
        <v>-1504.4221489500001</v>
      </c>
      <c r="C674">
        <v>179.18299999999999</v>
      </c>
      <c r="D674">
        <v>170.47800000000001</v>
      </c>
      <c r="E674">
        <v>166.28399999999999</v>
      </c>
      <c r="F674" s="3">
        <f t="shared" si="77"/>
        <v>9.4328169304404099</v>
      </c>
      <c r="G674" s="4">
        <f t="shared" si="78"/>
        <v>8.3897690515108536</v>
      </c>
      <c r="H674" s="4">
        <f t="shared" si="79"/>
        <v>8.4157690515108357</v>
      </c>
    </row>
    <row r="675" spans="1:8">
      <c r="A675" t="s">
        <v>6268</v>
      </c>
      <c r="B675">
        <v>-1504.4221371399999</v>
      </c>
      <c r="C675">
        <v>177.98099999999999</v>
      </c>
      <c r="D675">
        <v>169.19</v>
      </c>
      <c r="E675">
        <v>164.95699999999999</v>
      </c>
      <c r="F675" s="3">
        <f t="shared" si="77"/>
        <v>9.4402278177358365</v>
      </c>
      <c r="G675" s="4">
        <f t="shared" si="78"/>
        <v>7.1951799388062625</v>
      </c>
      <c r="H675" s="4">
        <f t="shared" si="79"/>
        <v>7.0961799388062445</v>
      </c>
    </row>
    <row r="676" spans="1:8">
      <c r="A676" t="s">
        <v>6269</v>
      </c>
      <c r="B676">
        <v>-1504.42212819</v>
      </c>
      <c r="C676">
        <v>179.25299999999999</v>
      </c>
      <c r="D676">
        <v>170.69499999999999</v>
      </c>
      <c r="E676">
        <v>166.57</v>
      </c>
      <c r="F676" s="3">
        <f t="shared" si="77"/>
        <v>9.4458440277216891</v>
      </c>
      <c r="G676" s="4">
        <f t="shared" si="78"/>
        <v>8.4727961487921277</v>
      </c>
      <c r="H676" s="4">
        <f t="shared" si="79"/>
        <v>8.7147961487921179</v>
      </c>
    </row>
    <row r="677" spans="1:8">
      <c r="A677" t="s">
        <v>6270</v>
      </c>
      <c r="B677">
        <v>-1504.42212294</v>
      </c>
      <c r="C677">
        <v>178.59200000000001</v>
      </c>
      <c r="D677">
        <v>169.87700000000001</v>
      </c>
      <c r="E677">
        <v>165.678</v>
      </c>
      <c r="F677" s="3">
        <f t="shared" si="77"/>
        <v>9.4491384525705353</v>
      </c>
      <c r="G677" s="4">
        <f t="shared" si="78"/>
        <v>7.8150905736409868</v>
      </c>
      <c r="H677" s="4">
        <f t="shared" si="79"/>
        <v>7.8260905736409541</v>
      </c>
    </row>
    <row r="678" spans="1:8">
      <c r="A678" t="s">
        <v>6271</v>
      </c>
      <c r="B678">
        <v>-1504.42211236</v>
      </c>
      <c r="C678">
        <v>178.70599999999999</v>
      </c>
      <c r="D678">
        <v>169.84700000000001</v>
      </c>
      <c r="E678">
        <v>165.59100000000001</v>
      </c>
      <c r="F678" s="3">
        <f t="shared" si="77"/>
        <v>9.4557775030680542</v>
      </c>
      <c r="G678" s="4">
        <f t="shared" si="78"/>
        <v>7.9357296241384745</v>
      </c>
      <c r="H678" s="4">
        <f t="shared" si="79"/>
        <v>7.7457296241384768</v>
      </c>
    </row>
    <row r="679" spans="1:8">
      <c r="A679" t="s">
        <v>6272</v>
      </c>
      <c r="B679">
        <v>-1504.4221006299999</v>
      </c>
      <c r="C679">
        <v>178.43199999999999</v>
      </c>
      <c r="D679">
        <v>169.57900000000001</v>
      </c>
      <c r="E679">
        <v>165.316</v>
      </c>
      <c r="F679" s="3">
        <f t="shared" si="77"/>
        <v>9.4631381895636579</v>
      </c>
      <c r="G679" s="4">
        <f t="shared" si="78"/>
        <v>7.6690903106340897</v>
      </c>
      <c r="H679" s="4">
        <f t="shared" si="79"/>
        <v>7.4780903106340872</v>
      </c>
    </row>
    <row r="680" spans="1:8">
      <c r="A680" t="s">
        <v>6273</v>
      </c>
      <c r="B680">
        <v>-1504.4220951299999</v>
      </c>
      <c r="C680">
        <v>179.958</v>
      </c>
      <c r="D680">
        <v>171.417</v>
      </c>
      <c r="E680">
        <v>167.30199999999999</v>
      </c>
      <c r="F680" s="3">
        <f t="shared" si="77"/>
        <v>9.4665894918406135</v>
      </c>
      <c r="G680" s="4">
        <f t="shared" si="78"/>
        <v>9.1985416129110433</v>
      </c>
      <c r="H680" s="4">
        <f t="shared" si="79"/>
        <v>9.4675416129110204</v>
      </c>
    </row>
    <row r="681" spans="1:8">
      <c r="A681" t="s">
        <v>6274</v>
      </c>
      <c r="B681">
        <v>-1504.4220745</v>
      </c>
      <c r="C681">
        <v>178.99100000000001</v>
      </c>
      <c r="D681">
        <v>170.297</v>
      </c>
      <c r="E681">
        <v>166.10900000000001</v>
      </c>
      <c r="F681" s="3">
        <f t="shared" si="77"/>
        <v>9.4795350127508389</v>
      </c>
      <c r="G681" s="4">
        <f t="shared" si="78"/>
        <v>8.2444871338212806</v>
      </c>
      <c r="H681" s="4">
        <f t="shared" si="79"/>
        <v>8.2874871338212586</v>
      </c>
    </row>
    <row r="682" spans="1:8">
      <c r="A682" t="s">
        <v>6275</v>
      </c>
      <c r="B682">
        <v>-1504.4220681100001</v>
      </c>
      <c r="C682">
        <v>178.53299999999999</v>
      </c>
      <c r="D682">
        <v>169.727</v>
      </c>
      <c r="E682">
        <v>165.483</v>
      </c>
      <c r="F682" s="3">
        <f t="shared" si="77"/>
        <v>9.4835447984264523</v>
      </c>
      <c r="G682" s="4">
        <f t="shared" si="78"/>
        <v>7.7904969194968885</v>
      </c>
      <c r="H682" s="4">
        <f t="shared" si="79"/>
        <v>7.6654969194968885</v>
      </c>
    </row>
    <row r="683" spans="1:8">
      <c r="A683" t="s">
        <v>6276</v>
      </c>
      <c r="B683">
        <v>-1504.4220672399999</v>
      </c>
      <c r="C683">
        <v>179.81299999999999</v>
      </c>
      <c r="D683">
        <v>171.285</v>
      </c>
      <c r="E683">
        <v>167.17500000000001</v>
      </c>
      <c r="F683" s="3">
        <f t="shared" si="77"/>
        <v>9.4840907317678358</v>
      </c>
      <c r="G683" s="4">
        <f t="shared" si="78"/>
        <v>9.0710428528382749</v>
      </c>
      <c r="H683" s="4">
        <f t="shared" si="79"/>
        <v>9.3580428528382811</v>
      </c>
    </row>
    <row r="684" spans="1:8">
      <c r="A684" t="s">
        <v>6277</v>
      </c>
      <c r="B684">
        <v>-1504.4220598100001</v>
      </c>
      <c r="C684">
        <v>178.08</v>
      </c>
      <c r="D684">
        <v>169.191</v>
      </c>
      <c r="E684">
        <v>164.91399999999999</v>
      </c>
      <c r="F684" s="3">
        <f t="shared" si="77"/>
        <v>9.4887531272704368</v>
      </c>
      <c r="G684" s="4">
        <f t="shared" si="78"/>
        <v>7.3427052483408772</v>
      </c>
      <c r="H684" s="4">
        <f t="shared" si="79"/>
        <v>7.1017052483408349</v>
      </c>
    </row>
    <row r="685" spans="1:8">
      <c r="A685" t="s">
        <v>6278</v>
      </c>
      <c r="B685">
        <v>-1504.4220254500001</v>
      </c>
      <c r="C685">
        <v>179.423</v>
      </c>
      <c r="D685">
        <v>170.74</v>
      </c>
      <c r="E685">
        <v>166.554</v>
      </c>
      <c r="F685" s="3">
        <f t="shared" si="77"/>
        <v>9.5103143536730972</v>
      </c>
      <c r="G685" s="4">
        <f t="shared" si="78"/>
        <v>8.707266474743534</v>
      </c>
      <c r="H685" s="4">
        <f t="shared" si="79"/>
        <v>8.7632664747435172</v>
      </c>
    </row>
    <row r="686" spans="1:8">
      <c r="A686" t="s">
        <v>6279</v>
      </c>
      <c r="B686">
        <v>-1504.4220093599999</v>
      </c>
      <c r="C686">
        <v>179.61</v>
      </c>
      <c r="D686">
        <v>170.90899999999999</v>
      </c>
      <c r="E686">
        <v>166.71799999999999</v>
      </c>
      <c r="F686" s="3">
        <f t="shared" si="77"/>
        <v>9.5204109816188893</v>
      </c>
      <c r="G686" s="4">
        <f t="shared" si="78"/>
        <v>8.9043631026893308</v>
      </c>
      <c r="H686" s="4">
        <f t="shared" si="79"/>
        <v>8.9373631026892895</v>
      </c>
    </row>
    <row r="687" spans="1:8">
      <c r="A687" t="s">
        <v>6280</v>
      </c>
      <c r="B687">
        <v>-1504.4219669500001</v>
      </c>
      <c r="C687">
        <v>178.88</v>
      </c>
      <c r="D687">
        <v>170.07900000000001</v>
      </c>
      <c r="E687">
        <v>165.84299999999999</v>
      </c>
      <c r="F687" s="3">
        <f t="shared" si="77"/>
        <v>9.5470236594374249</v>
      </c>
      <c r="G687" s="4">
        <f t="shared" si="78"/>
        <v>8.2009757805078607</v>
      </c>
      <c r="H687" s="4">
        <f t="shared" si="79"/>
        <v>8.0889757805078375</v>
      </c>
    </row>
    <row r="688" spans="1:8">
      <c r="A688" t="s">
        <v>6281</v>
      </c>
      <c r="B688">
        <v>-1504.4219653800001</v>
      </c>
      <c r="C688">
        <v>179.01599999999999</v>
      </c>
      <c r="D688">
        <v>170.14400000000001</v>
      </c>
      <c r="E688">
        <v>165.87299999999999</v>
      </c>
      <c r="F688" s="3">
        <f t="shared" si="77"/>
        <v>9.5480088493492232</v>
      </c>
      <c r="G688" s="4">
        <f t="shared" si="78"/>
        <v>8.3379609704196582</v>
      </c>
      <c r="H688" s="4">
        <f t="shared" si="79"/>
        <v>8.1199609704196405</v>
      </c>
    </row>
    <row r="689" spans="1:8">
      <c r="A689" t="s">
        <v>6282</v>
      </c>
      <c r="B689">
        <v>-1504.4219479799999</v>
      </c>
      <c r="C689">
        <v>179.209</v>
      </c>
      <c r="D689">
        <v>170.56899999999999</v>
      </c>
      <c r="E689">
        <v>166.404</v>
      </c>
      <c r="F689" s="3">
        <f t="shared" si="77"/>
        <v>9.5589275147500672</v>
      </c>
      <c r="G689" s="4">
        <f t="shared" si="78"/>
        <v>8.5418796358205213</v>
      </c>
      <c r="H689" s="4">
        <f t="shared" si="79"/>
        <v>8.6618796358204975</v>
      </c>
    </row>
    <row r="690" spans="1:8">
      <c r="A690" t="s">
        <v>6283</v>
      </c>
      <c r="B690">
        <v>-1504.4219467299999</v>
      </c>
      <c r="C690">
        <v>180.166</v>
      </c>
      <c r="D690">
        <v>171.58</v>
      </c>
      <c r="E690">
        <v>167.44</v>
      </c>
      <c r="F690" s="3">
        <f t="shared" si="77"/>
        <v>9.5597119016052527</v>
      </c>
      <c r="G690" s="4">
        <f t="shared" si="78"/>
        <v>9.4996640226756881</v>
      </c>
      <c r="H690" s="4">
        <f t="shared" si="79"/>
        <v>9.698664022675672</v>
      </c>
    </row>
    <row r="691" spans="1:8">
      <c r="A691" t="s">
        <v>6284</v>
      </c>
      <c r="B691">
        <v>-1504.4219463100001</v>
      </c>
      <c r="C691">
        <v>179.07</v>
      </c>
      <c r="D691">
        <v>170.297</v>
      </c>
      <c r="E691">
        <v>166.078</v>
      </c>
      <c r="F691" s="3">
        <f t="shared" si="77"/>
        <v>9.559975455518968</v>
      </c>
      <c r="G691" s="4">
        <f t="shared" si="78"/>
        <v>8.4039275765894104</v>
      </c>
      <c r="H691" s="4">
        <f t="shared" si="79"/>
        <v>8.3369275765894031</v>
      </c>
    </row>
    <row r="692" spans="1:8">
      <c r="A692" t="s">
        <v>6285</v>
      </c>
      <c r="B692">
        <v>-1504.4219398</v>
      </c>
      <c r="C692">
        <v>178.43299999999999</v>
      </c>
      <c r="D692">
        <v>169.614</v>
      </c>
      <c r="E692">
        <v>165.36799999999999</v>
      </c>
      <c r="F692" s="3">
        <f t="shared" si="77"/>
        <v>9.5640605423943175</v>
      </c>
      <c r="G692" s="4">
        <f t="shared" si="78"/>
        <v>7.7710126634647452</v>
      </c>
      <c r="H692" s="4">
        <f t="shared" si="79"/>
        <v>7.6310126634647304</v>
      </c>
    </row>
    <row r="693" spans="1:8">
      <c r="A693" t="s">
        <v>6286</v>
      </c>
      <c r="B693">
        <v>-1504.4219380899999</v>
      </c>
      <c r="C693">
        <v>179.34200000000001</v>
      </c>
      <c r="D693">
        <v>170.69399999999999</v>
      </c>
      <c r="E693">
        <v>166.52500000000001</v>
      </c>
      <c r="F693" s="3">
        <f t="shared" si="77"/>
        <v>9.5651335837058067</v>
      </c>
      <c r="G693" s="4">
        <f t="shared" si="78"/>
        <v>8.6810857047762511</v>
      </c>
      <c r="H693" s="4">
        <f t="shared" si="79"/>
        <v>8.7890857047762267</v>
      </c>
    </row>
    <row r="694" spans="1:8">
      <c r="A694" t="s">
        <v>6287</v>
      </c>
      <c r="B694">
        <v>-1504.42192067</v>
      </c>
      <c r="C694">
        <v>178.36</v>
      </c>
      <c r="D694">
        <v>169.679</v>
      </c>
      <c r="E694">
        <v>165.494</v>
      </c>
      <c r="F694" s="3">
        <f t="shared" si="77"/>
        <v>9.5760647991639285</v>
      </c>
      <c r="G694" s="4">
        <f t="shared" si="78"/>
        <v>7.7100169202343807</v>
      </c>
      <c r="H694" s="4">
        <f t="shared" si="79"/>
        <v>7.7690169202343498</v>
      </c>
    </row>
    <row r="695" spans="1:8">
      <c r="A695" t="s">
        <v>6288</v>
      </c>
      <c r="B695">
        <v>-1504.4219124700001</v>
      </c>
      <c r="C695">
        <v>179.02799999999999</v>
      </c>
      <c r="D695">
        <v>170.38399999999999</v>
      </c>
      <c r="E695">
        <v>166.21899999999999</v>
      </c>
      <c r="F695" s="3">
        <f t="shared" si="77"/>
        <v>9.5812103770081336</v>
      </c>
      <c r="G695" s="4">
        <f t="shared" si="78"/>
        <v>8.3831624980785762</v>
      </c>
      <c r="H695" s="4">
        <f t="shared" si="79"/>
        <v>8.4991624980785616</v>
      </c>
    </row>
    <row r="696" spans="1:8">
      <c r="A696" t="s">
        <v>6289</v>
      </c>
      <c r="B696">
        <v>-1504.4219123099999</v>
      </c>
      <c r="C696">
        <v>179.81100000000001</v>
      </c>
      <c r="D696">
        <v>171.16900000000001</v>
      </c>
      <c r="E696">
        <v>167</v>
      </c>
      <c r="F696" s="3">
        <f t="shared" si="77"/>
        <v>9.5813107786077794</v>
      </c>
      <c r="G696" s="4">
        <f t="shared" si="78"/>
        <v>9.1662628996782303</v>
      </c>
      <c r="H696" s="4">
        <f t="shared" si="79"/>
        <v>9.2802628996782062</v>
      </c>
    </row>
    <row r="697" spans="1:8">
      <c r="A697" t="s">
        <v>6290</v>
      </c>
      <c r="B697">
        <v>-1504.4218707699999</v>
      </c>
      <c r="C697">
        <v>178.15299999999999</v>
      </c>
      <c r="D697">
        <v>169.31899999999999</v>
      </c>
      <c r="E697">
        <v>165.06700000000001</v>
      </c>
      <c r="F697" s="3">
        <f t="shared" si="77"/>
        <v>9.607377523227612</v>
      </c>
      <c r="G697" s="4">
        <f t="shared" si="78"/>
        <v>7.5343296442980545</v>
      </c>
      <c r="H697" s="4">
        <f t="shared" si="79"/>
        <v>7.3733296442980532</v>
      </c>
    </row>
    <row r="698" spans="1:8">
      <c r="A698" t="s">
        <v>6291</v>
      </c>
      <c r="B698">
        <v>-1504.4218594399999</v>
      </c>
      <c r="C698">
        <v>178.505</v>
      </c>
      <c r="D698">
        <v>169.70599999999999</v>
      </c>
      <c r="E698">
        <v>165.46700000000001</v>
      </c>
      <c r="F698" s="3">
        <f t="shared" si="77"/>
        <v>9.6144872058667783</v>
      </c>
      <c r="G698" s="4">
        <f t="shared" si="78"/>
        <v>7.8934393269372265</v>
      </c>
      <c r="H698" s="4">
        <f t="shared" si="79"/>
        <v>7.780439326937227</v>
      </c>
    </row>
    <row r="699" spans="1:8">
      <c r="A699" t="s">
        <v>6292</v>
      </c>
      <c r="B699">
        <v>-1504.4218453000001</v>
      </c>
      <c r="C699">
        <v>178.624</v>
      </c>
      <c r="D699">
        <v>169.72</v>
      </c>
      <c r="E699">
        <v>165.43600000000001</v>
      </c>
      <c r="F699" s="3">
        <f t="shared" si="77"/>
        <v>9.623360190101609</v>
      </c>
      <c r="G699" s="4">
        <f t="shared" si="78"/>
        <v>8.0213123111720392</v>
      </c>
      <c r="H699" s="4">
        <f t="shared" si="79"/>
        <v>7.758312311172034</v>
      </c>
    </row>
    <row r="700" spans="1:8">
      <c r="A700" t="s">
        <v>6293</v>
      </c>
      <c r="B700">
        <v>-1504.42184159</v>
      </c>
      <c r="C700">
        <v>179.15700000000001</v>
      </c>
      <c r="D700">
        <v>170.423</v>
      </c>
      <c r="E700">
        <v>166.21600000000001</v>
      </c>
      <c r="F700" s="3">
        <f t="shared" si="77"/>
        <v>9.6256882504099313</v>
      </c>
      <c r="G700" s="4">
        <f t="shared" si="78"/>
        <v>8.5566403714803698</v>
      </c>
      <c r="H700" s="4">
        <f t="shared" si="79"/>
        <v>8.5406403714803503</v>
      </c>
    </row>
    <row r="701" spans="1:8">
      <c r="A701" t="s">
        <v>6294</v>
      </c>
      <c r="B701">
        <v>-1504.42183641</v>
      </c>
      <c r="C701">
        <v>179.32400000000001</v>
      </c>
      <c r="D701">
        <v>170.607</v>
      </c>
      <c r="E701">
        <v>166.41399999999999</v>
      </c>
      <c r="F701" s="3">
        <f t="shared" si="77"/>
        <v>9.6289387496302723</v>
      </c>
      <c r="G701" s="4">
        <f t="shared" si="78"/>
        <v>8.7268908707007142</v>
      </c>
      <c r="H701" s="4">
        <f t="shared" si="79"/>
        <v>8.7418908707006722</v>
      </c>
    </row>
    <row r="702" spans="1:8">
      <c r="A702" t="s">
        <v>6295</v>
      </c>
      <c r="B702">
        <v>-1504.4218232799999</v>
      </c>
      <c r="C702">
        <v>179.44300000000001</v>
      </c>
      <c r="D702">
        <v>170.904</v>
      </c>
      <c r="E702">
        <v>166.78200000000001</v>
      </c>
      <c r="F702" s="3">
        <f t="shared" si="77"/>
        <v>9.6371779494093897</v>
      </c>
      <c r="G702" s="4">
        <f t="shared" si="78"/>
        <v>8.8541300704798402</v>
      </c>
      <c r="H702" s="4">
        <f t="shared" si="79"/>
        <v>9.1181300704798218</v>
      </c>
    </row>
    <row r="703" spans="1:8">
      <c r="A703" t="s">
        <v>6296</v>
      </c>
      <c r="B703">
        <v>-1504.4218018199999</v>
      </c>
      <c r="C703">
        <v>178.53</v>
      </c>
      <c r="D703">
        <v>169.74</v>
      </c>
      <c r="E703">
        <v>165.50899999999999</v>
      </c>
      <c r="F703" s="3">
        <f t="shared" si="77"/>
        <v>9.6506443032610854</v>
      </c>
      <c r="G703" s="4">
        <f t="shared" si="78"/>
        <v>7.9545964243315268</v>
      </c>
      <c r="H703" s="4">
        <f t="shared" si="79"/>
        <v>7.8585964243314947</v>
      </c>
    </row>
    <row r="704" spans="1:8">
      <c r="A704" t="s">
        <v>6297</v>
      </c>
      <c r="B704">
        <v>-1504.42177657</v>
      </c>
      <c r="C704">
        <v>178.10900000000001</v>
      </c>
      <c r="D704">
        <v>169.22300000000001</v>
      </c>
      <c r="E704">
        <v>164.94800000000001</v>
      </c>
      <c r="F704" s="3">
        <f t="shared" si="77"/>
        <v>9.6664889180782456</v>
      </c>
      <c r="G704" s="4">
        <f t="shared" si="78"/>
        <v>7.5494410391486895</v>
      </c>
      <c r="H704" s="4">
        <f t="shared" si="79"/>
        <v>7.3134410391486711</v>
      </c>
    </row>
    <row r="705" spans="1:8">
      <c r="A705" t="s">
        <v>6298</v>
      </c>
      <c r="B705">
        <v>-1504.4217531300001</v>
      </c>
      <c r="C705">
        <v>178.334</v>
      </c>
      <c r="D705">
        <v>169.50299999999999</v>
      </c>
      <c r="E705">
        <v>165.249</v>
      </c>
      <c r="F705" s="3">
        <f t="shared" si="77"/>
        <v>9.6811977407268177</v>
      </c>
      <c r="G705" s="4">
        <f t="shared" si="78"/>
        <v>7.7891498617972559</v>
      </c>
      <c r="H705" s="4">
        <f t="shared" si="79"/>
        <v>7.6291498617972309</v>
      </c>
    </row>
    <row r="706" spans="1:8">
      <c r="A706" t="s">
        <v>6299</v>
      </c>
      <c r="B706">
        <v>-1504.42174338</v>
      </c>
      <c r="C706">
        <v>177.47200000000001</v>
      </c>
      <c r="D706">
        <v>168.63800000000001</v>
      </c>
      <c r="E706">
        <v>164.387</v>
      </c>
      <c r="F706" s="3">
        <f t="shared" si="77"/>
        <v>9.687315958425545</v>
      </c>
      <c r="G706" s="4">
        <f t="shared" si="78"/>
        <v>6.9332680794960027</v>
      </c>
      <c r="H706" s="4">
        <f t="shared" si="79"/>
        <v>6.7732680794959776</v>
      </c>
    </row>
    <row r="707" spans="1:8">
      <c r="A707" t="s">
        <v>6300</v>
      </c>
      <c r="B707">
        <v>-1504.4217243999999</v>
      </c>
      <c r="C707">
        <v>180.089</v>
      </c>
      <c r="D707">
        <v>171.51</v>
      </c>
      <c r="E707">
        <v>167.37100000000001</v>
      </c>
      <c r="F707" s="3">
        <f t="shared" si="77"/>
        <v>9.6992260887668262</v>
      </c>
      <c r="G707" s="4">
        <f t="shared" si="78"/>
        <v>9.5621782098372705</v>
      </c>
      <c r="H707" s="4">
        <f t="shared" si="79"/>
        <v>9.7691782098372641</v>
      </c>
    </row>
    <row r="708" spans="1:8">
      <c r="A708" t="s">
        <v>6301</v>
      </c>
      <c r="B708">
        <v>-1504.4217238900001</v>
      </c>
      <c r="C708">
        <v>177.55</v>
      </c>
      <c r="D708">
        <v>168.65199999999999</v>
      </c>
      <c r="E708">
        <v>164.374</v>
      </c>
      <c r="F708" s="3">
        <f t="shared" si="77"/>
        <v>9.6995461185090033</v>
      </c>
      <c r="G708" s="4">
        <f t="shared" si="78"/>
        <v>7.0234982395794532</v>
      </c>
      <c r="H708" s="4">
        <f t="shared" si="79"/>
        <v>6.77249823957942</v>
      </c>
    </row>
    <row r="709" spans="1:8">
      <c r="A709" t="s">
        <v>6302</v>
      </c>
      <c r="B709">
        <v>-1504.42171669</v>
      </c>
      <c r="C709">
        <v>179.95</v>
      </c>
      <c r="D709">
        <v>171.48400000000001</v>
      </c>
      <c r="E709">
        <v>167.40299999999999</v>
      </c>
      <c r="F709" s="3">
        <f t="shared" si="77"/>
        <v>9.7040641869261322</v>
      </c>
      <c r="G709" s="4">
        <f t="shared" si="78"/>
        <v>9.4280163079965575</v>
      </c>
      <c r="H709" s="4">
        <f t="shared" si="79"/>
        <v>9.8060163079965434</v>
      </c>
    </row>
    <row r="710" spans="1:8">
      <c r="A710" t="s">
        <v>6303</v>
      </c>
      <c r="B710">
        <v>-1504.4217048800001</v>
      </c>
      <c r="C710">
        <v>179.773</v>
      </c>
      <c r="D710">
        <v>171.245</v>
      </c>
      <c r="E710">
        <v>167.13399999999999</v>
      </c>
      <c r="F710" s="3">
        <f t="shared" si="77"/>
        <v>9.7114750740788782</v>
      </c>
      <c r="G710" s="4">
        <f t="shared" si="78"/>
        <v>9.2584271951493236</v>
      </c>
      <c r="H710" s="4">
        <f t="shared" si="79"/>
        <v>9.5444271951492965</v>
      </c>
    </row>
    <row r="711" spans="1:8">
      <c r="A711" t="s">
        <v>6304</v>
      </c>
      <c r="B711">
        <v>-1504.4216864299999</v>
      </c>
      <c r="C711">
        <v>179.43899999999999</v>
      </c>
      <c r="D711">
        <v>170.79599999999999</v>
      </c>
      <c r="E711">
        <v>166.63</v>
      </c>
      <c r="F711" s="3">
        <f t="shared" ref="F711:F774" si="80">(B711-$B$6)*$P$3</f>
        <v>9.7230526244780275</v>
      </c>
      <c r="G711" s="4">
        <f t="shared" ref="G711:G774" si="81">F711-$F$11+C711-$C$11</f>
        <v>8.9360047455484732</v>
      </c>
      <c r="H711" s="4">
        <f t="shared" ref="H711:H774" si="82">F711-$F$11+E711-$E$11</f>
        <v>9.0520047455484587</v>
      </c>
    </row>
    <row r="712" spans="1:8">
      <c r="A712" t="s">
        <v>6305</v>
      </c>
      <c r="B712">
        <v>-1504.4216690799999</v>
      </c>
      <c r="C712">
        <v>178.27</v>
      </c>
      <c r="D712">
        <v>169.41499999999999</v>
      </c>
      <c r="E712">
        <v>165.15199999999999</v>
      </c>
      <c r="F712" s="3">
        <f t="shared" si="80"/>
        <v>9.7339399143076424</v>
      </c>
      <c r="G712" s="4">
        <f t="shared" si="81"/>
        <v>7.7778920353781018</v>
      </c>
      <c r="H712" s="4">
        <f t="shared" si="82"/>
        <v>7.5848920353780613</v>
      </c>
    </row>
    <row r="713" spans="1:8">
      <c r="A713" t="s">
        <v>6306</v>
      </c>
      <c r="B713">
        <v>-1504.42166883</v>
      </c>
      <c r="C713">
        <v>178.59200000000001</v>
      </c>
      <c r="D713">
        <v>169.77500000000001</v>
      </c>
      <c r="E713">
        <v>165.52600000000001</v>
      </c>
      <c r="F713" s="3">
        <f t="shared" si="80"/>
        <v>9.734096791593073</v>
      </c>
      <c r="G713" s="4">
        <f t="shared" si="81"/>
        <v>8.1000489126635387</v>
      </c>
      <c r="H713" s="4">
        <f t="shared" si="82"/>
        <v>7.9590489126635191</v>
      </c>
    </row>
    <row r="714" spans="1:8">
      <c r="A714" t="s">
        <v>6307</v>
      </c>
      <c r="B714">
        <v>-1504.4216294400001</v>
      </c>
      <c r="C714">
        <v>178.63900000000001</v>
      </c>
      <c r="D714">
        <v>169.84700000000001</v>
      </c>
      <c r="E714">
        <v>165.61099999999999</v>
      </c>
      <c r="F714" s="3">
        <f t="shared" si="80"/>
        <v>9.7588143907877445</v>
      </c>
      <c r="G714" s="4">
        <f t="shared" si="81"/>
        <v>8.171766511858209</v>
      </c>
      <c r="H714" s="4">
        <f t="shared" si="82"/>
        <v>8.068766511858172</v>
      </c>
    </row>
    <row r="715" spans="1:8">
      <c r="A715" t="s">
        <v>6308</v>
      </c>
      <c r="B715">
        <v>-1504.4216232900001</v>
      </c>
      <c r="C715">
        <v>178.809</v>
      </c>
      <c r="D715">
        <v>170.11099999999999</v>
      </c>
      <c r="E715">
        <v>165.92</v>
      </c>
      <c r="F715" s="3">
        <f t="shared" si="80"/>
        <v>9.762673574206568</v>
      </c>
      <c r="G715" s="4">
        <f t="shared" si="81"/>
        <v>8.3456256952769934</v>
      </c>
      <c r="H715" s="4">
        <f t="shared" si="82"/>
        <v>8.3816256952769663</v>
      </c>
    </row>
    <row r="716" spans="1:8">
      <c r="A716" t="s">
        <v>6309</v>
      </c>
      <c r="B716">
        <v>-1504.4216196699999</v>
      </c>
      <c r="C716">
        <v>177.905</v>
      </c>
      <c r="D716">
        <v>168.922</v>
      </c>
      <c r="E716">
        <v>164.60499999999999</v>
      </c>
      <c r="F716" s="3">
        <f t="shared" si="80"/>
        <v>9.7649451586864284</v>
      </c>
      <c r="G716" s="4">
        <f t="shared" si="81"/>
        <v>7.4438972797568681</v>
      </c>
      <c r="H716" s="4">
        <f t="shared" si="82"/>
        <v>7.0688972797568397</v>
      </c>
    </row>
    <row r="717" spans="1:8">
      <c r="A717" t="s">
        <v>6310</v>
      </c>
      <c r="B717">
        <v>-1504.4216188800001</v>
      </c>
      <c r="C717">
        <v>179.30799999999999</v>
      </c>
      <c r="D717">
        <v>170.583</v>
      </c>
      <c r="E717">
        <v>166.376</v>
      </c>
      <c r="F717" s="3">
        <f t="shared" si="80"/>
        <v>9.7654408910853068</v>
      </c>
      <c r="G717" s="4">
        <f t="shared" si="81"/>
        <v>8.8473930121557487</v>
      </c>
      <c r="H717" s="4">
        <f t="shared" si="82"/>
        <v>8.8403930121557437</v>
      </c>
    </row>
    <row r="718" spans="1:8">
      <c r="A718" t="s">
        <v>6311</v>
      </c>
      <c r="B718">
        <v>-1504.4216179299999</v>
      </c>
      <c r="C718">
        <v>178.90700000000001</v>
      </c>
      <c r="D718">
        <v>170.15600000000001</v>
      </c>
      <c r="E718">
        <v>165.94</v>
      </c>
      <c r="F718" s="3">
        <f t="shared" si="80"/>
        <v>9.7660370252265132</v>
      </c>
      <c r="G718" s="4">
        <f t="shared" si="81"/>
        <v>8.4469891462969713</v>
      </c>
      <c r="H718" s="4">
        <f t="shared" si="82"/>
        <v>8.4049891462969413</v>
      </c>
    </row>
    <row r="719" spans="1:8">
      <c r="A719" t="s">
        <v>6312</v>
      </c>
      <c r="B719">
        <v>-1504.4216177999999</v>
      </c>
      <c r="C719">
        <v>177.851</v>
      </c>
      <c r="D719">
        <v>168.834</v>
      </c>
      <c r="E719">
        <v>164.506</v>
      </c>
      <c r="F719" s="3">
        <f t="shared" si="80"/>
        <v>9.7661186014548864</v>
      </c>
      <c r="G719" s="4">
        <f t="shared" si="81"/>
        <v>7.3910707225253134</v>
      </c>
      <c r="H719" s="4">
        <f t="shared" si="82"/>
        <v>6.9710707225252975</v>
      </c>
    </row>
    <row r="720" spans="1:8">
      <c r="A720" t="s">
        <v>6313</v>
      </c>
      <c r="B720">
        <v>-1504.4216083900001</v>
      </c>
      <c r="C720">
        <v>180.11699999999999</v>
      </c>
      <c r="D720">
        <v>171.62899999999999</v>
      </c>
      <c r="E720">
        <v>167.53800000000001</v>
      </c>
      <c r="F720" s="3">
        <f t="shared" si="80"/>
        <v>9.7720234657543639</v>
      </c>
      <c r="G720" s="4">
        <f t="shared" si="81"/>
        <v>9.6629755868247855</v>
      </c>
      <c r="H720" s="4">
        <f t="shared" si="82"/>
        <v>10.008975586824789</v>
      </c>
    </row>
    <row r="721" spans="1:8">
      <c r="A721" t="s">
        <v>6314</v>
      </c>
      <c r="B721">
        <v>-1504.42155155</v>
      </c>
      <c r="C721">
        <v>178.35499999999999</v>
      </c>
      <c r="D721">
        <v>169.42699999999999</v>
      </c>
      <c r="E721">
        <v>165.13800000000001</v>
      </c>
      <c r="F721" s="3">
        <f t="shared" si="80"/>
        <v>9.8076911057784297</v>
      </c>
      <c r="G721" s="4">
        <f t="shared" si="81"/>
        <v>7.9366432268488722</v>
      </c>
      <c r="H721" s="4">
        <f t="shared" si="82"/>
        <v>7.6446432268488707</v>
      </c>
    </row>
    <row r="722" spans="1:8">
      <c r="A722" t="s">
        <v>6315</v>
      </c>
      <c r="B722">
        <v>-1504.42152663</v>
      </c>
      <c r="C722">
        <v>178.19</v>
      </c>
      <c r="D722">
        <v>169.29900000000001</v>
      </c>
      <c r="E722">
        <v>165.018</v>
      </c>
      <c r="F722" s="3">
        <f t="shared" si="80"/>
        <v>9.8233286425103383</v>
      </c>
      <c r="G722" s="4">
        <f t="shared" si="81"/>
        <v>7.7872807635807817</v>
      </c>
      <c r="H722" s="4">
        <f t="shared" si="82"/>
        <v>7.5402807635807676</v>
      </c>
    </row>
    <row r="723" spans="1:8">
      <c r="A723" t="s">
        <v>6316</v>
      </c>
      <c r="B723">
        <v>-1504.42152001</v>
      </c>
      <c r="C723">
        <v>178.45699999999999</v>
      </c>
      <c r="D723">
        <v>169.63399999999999</v>
      </c>
      <c r="E723">
        <v>165.38300000000001</v>
      </c>
      <c r="F723" s="3">
        <f t="shared" si="80"/>
        <v>9.8274827554141062</v>
      </c>
      <c r="G723" s="4">
        <f t="shared" si="81"/>
        <v>8.0584348764845402</v>
      </c>
      <c r="H723" s="4">
        <f t="shared" si="82"/>
        <v>7.9094348764845392</v>
      </c>
    </row>
    <row r="724" spans="1:8">
      <c r="A724" t="s">
        <v>6317</v>
      </c>
      <c r="B724">
        <v>-1504.42149333</v>
      </c>
      <c r="C724">
        <v>177.51</v>
      </c>
      <c r="D724">
        <v>168.709</v>
      </c>
      <c r="E724">
        <v>164.471</v>
      </c>
      <c r="F724" s="3">
        <f t="shared" si="80"/>
        <v>9.8442247088860544</v>
      </c>
      <c r="G724" s="4">
        <f t="shared" si="81"/>
        <v>7.1281768299564874</v>
      </c>
      <c r="H724" s="4">
        <f t="shared" si="82"/>
        <v>7.0141768299564831</v>
      </c>
    </row>
    <row r="725" spans="1:8">
      <c r="A725" t="s">
        <v>6318</v>
      </c>
      <c r="B725">
        <v>-1504.42148318</v>
      </c>
      <c r="C725">
        <v>178.15700000000001</v>
      </c>
      <c r="D725">
        <v>169.255</v>
      </c>
      <c r="E725">
        <v>164.97399999999999</v>
      </c>
      <c r="F725" s="3">
        <f t="shared" si="80"/>
        <v>9.8505939302985404</v>
      </c>
      <c r="G725" s="4">
        <f t="shared" si="81"/>
        <v>7.7815460513689914</v>
      </c>
      <c r="H725" s="4">
        <f t="shared" si="82"/>
        <v>7.5235460513689532</v>
      </c>
    </row>
    <row r="726" spans="1:8">
      <c r="A726" t="s">
        <v>6319</v>
      </c>
      <c r="B726">
        <v>-1504.4214602</v>
      </c>
      <c r="C726">
        <v>178.19200000000001</v>
      </c>
      <c r="D726">
        <v>169.29599999999999</v>
      </c>
      <c r="E726">
        <v>165.012</v>
      </c>
      <c r="F726" s="3">
        <f t="shared" si="80"/>
        <v>9.8650140986334858</v>
      </c>
      <c r="G726" s="4">
        <f t="shared" si="81"/>
        <v>7.8309662197039245</v>
      </c>
      <c r="H726" s="4">
        <f t="shared" si="82"/>
        <v>7.5759662197039006</v>
      </c>
    </row>
    <row r="727" spans="1:8">
      <c r="A727" t="s">
        <v>6320</v>
      </c>
      <c r="B727">
        <v>-1504.42145527</v>
      </c>
      <c r="C727">
        <v>179.05</v>
      </c>
      <c r="D727">
        <v>170.34700000000001</v>
      </c>
      <c r="E727">
        <v>166.15199999999999</v>
      </c>
      <c r="F727" s="3">
        <f t="shared" si="80"/>
        <v>9.8681077204257175</v>
      </c>
      <c r="G727" s="4">
        <f t="shared" si="81"/>
        <v>8.6920598414961603</v>
      </c>
      <c r="H727" s="4">
        <f t="shared" si="82"/>
        <v>8.7190598414961187</v>
      </c>
    </row>
    <row r="728" spans="1:8">
      <c r="A728" t="s">
        <v>6321</v>
      </c>
      <c r="B728">
        <v>-1504.42142571</v>
      </c>
      <c r="C728">
        <v>179.10400000000001</v>
      </c>
      <c r="D728">
        <v>170.459</v>
      </c>
      <c r="E728">
        <v>166.30199999999999</v>
      </c>
      <c r="F728" s="3">
        <f t="shared" si="80"/>
        <v>9.8866569012645193</v>
      </c>
      <c r="G728" s="4">
        <f t="shared" si="81"/>
        <v>8.7646090223349802</v>
      </c>
      <c r="H728" s="4">
        <f t="shared" si="82"/>
        <v>8.8876090223349422</v>
      </c>
    </row>
    <row r="729" spans="1:8">
      <c r="A729" t="s">
        <v>6322</v>
      </c>
      <c r="B729">
        <v>-1504.4214236299999</v>
      </c>
      <c r="C729">
        <v>178.16900000000001</v>
      </c>
      <c r="D729">
        <v>169.285</v>
      </c>
      <c r="E729">
        <v>165.006</v>
      </c>
      <c r="F729" s="3">
        <f t="shared" si="80"/>
        <v>9.8879621210611734</v>
      </c>
      <c r="G729" s="4">
        <f t="shared" si="81"/>
        <v>7.8309142421316267</v>
      </c>
      <c r="H729" s="4">
        <f t="shared" si="82"/>
        <v>7.5929142421315987</v>
      </c>
    </row>
    <row r="730" spans="1:8">
      <c r="A730" t="s">
        <v>6323</v>
      </c>
      <c r="B730">
        <v>-1504.42142345</v>
      </c>
      <c r="C730">
        <v>177.74299999999999</v>
      </c>
      <c r="D730">
        <v>168.74199999999999</v>
      </c>
      <c r="E730">
        <v>164.41399999999999</v>
      </c>
      <c r="F730" s="3">
        <f t="shared" si="80"/>
        <v>9.888075072718097</v>
      </c>
      <c r="G730" s="4">
        <f t="shared" si="81"/>
        <v>7.405027193788527</v>
      </c>
      <c r="H730" s="4">
        <f t="shared" si="82"/>
        <v>7.0010271937885022</v>
      </c>
    </row>
    <row r="731" spans="1:8">
      <c r="A731" t="s">
        <v>6324</v>
      </c>
      <c r="B731">
        <v>-1504.42136701</v>
      </c>
      <c r="C731">
        <v>177.81700000000001</v>
      </c>
      <c r="D731">
        <v>168.91900000000001</v>
      </c>
      <c r="E731">
        <v>164.642</v>
      </c>
      <c r="F731" s="3">
        <f t="shared" si="80"/>
        <v>9.9234917088857255</v>
      </c>
      <c r="G731" s="4">
        <f t="shared" si="81"/>
        <v>7.5144438299561784</v>
      </c>
      <c r="H731" s="4">
        <f t="shared" si="82"/>
        <v>7.26444382995615</v>
      </c>
    </row>
    <row r="732" spans="1:8">
      <c r="A732" t="s">
        <v>6325</v>
      </c>
      <c r="B732">
        <v>-1504.4213653199999</v>
      </c>
      <c r="C732">
        <v>178.91300000000001</v>
      </c>
      <c r="D732">
        <v>170.114</v>
      </c>
      <c r="E732">
        <v>165.87700000000001</v>
      </c>
      <c r="F732" s="3">
        <f t="shared" si="80"/>
        <v>9.9245521999972599</v>
      </c>
      <c r="G732" s="4">
        <f t="shared" si="81"/>
        <v>8.6115043210677129</v>
      </c>
      <c r="H732" s="4">
        <f t="shared" si="82"/>
        <v>8.5005043210676945</v>
      </c>
    </row>
    <row r="733" spans="1:8">
      <c r="A733" t="s">
        <v>6326</v>
      </c>
      <c r="B733">
        <v>-1504.42132973</v>
      </c>
      <c r="C733">
        <v>179.68700000000001</v>
      </c>
      <c r="D733">
        <v>171.20699999999999</v>
      </c>
      <c r="E733">
        <v>167.113</v>
      </c>
      <c r="F733" s="3">
        <f t="shared" si="80"/>
        <v>9.9468852630551474</v>
      </c>
      <c r="G733" s="4">
        <f t="shared" si="81"/>
        <v>9.4078373841255996</v>
      </c>
      <c r="H733" s="4">
        <f t="shared" si="82"/>
        <v>9.7588373841255702</v>
      </c>
    </row>
    <row r="734" spans="1:8">
      <c r="A734" t="s">
        <v>6327</v>
      </c>
      <c r="B734">
        <v>-1504.4213289700001</v>
      </c>
      <c r="C734">
        <v>177.762</v>
      </c>
      <c r="D734">
        <v>168.76400000000001</v>
      </c>
      <c r="E734">
        <v>164.44</v>
      </c>
      <c r="F734" s="3">
        <f t="shared" si="80"/>
        <v>9.9473621702254338</v>
      </c>
      <c r="G734" s="4">
        <f t="shared" si="81"/>
        <v>7.4833142912958692</v>
      </c>
      <c r="H734" s="4">
        <f t="shared" si="82"/>
        <v>7.0863142912958494</v>
      </c>
    </row>
    <row r="735" spans="1:8">
      <c r="A735" t="s">
        <v>6328</v>
      </c>
      <c r="B735">
        <v>-1504.4213186100001</v>
      </c>
      <c r="C735">
        <v>180.19499999999999</v>
      </c>
      <c r="D735">
        <v>171.62299999999999</v>
      </c>
      <c r="E735">
        <v>167.489</v>
      </c>
      <c r="F735" s="3">
        <f t="shared" si="80"/>
        <v>9.9538631686661159</v>
      </c>
      <c r="G735" s="4">
        <f t="shared" si="81"/>
        <v>9.9228152897365476</v>
      </c>
      <c r="H735" s="4">
        <f t="shared" si="82"/>
        <v>10.141815289736542</v>
      </c>
    </row>
    <row r="736" spans="1:8">
      <c r="A736" t="s">
        <v>6329</v>
      </c>
      <c r="B736">
        <v>-1504.42130279</v>
      </c>
      <c r="C736">
        <v>178.887</v>
      </c>
      <c r="D736">
        <v>170.376</v>
      </c>
      <c r="E736">
        <v>166.268</v>
      </c>
      <c r="F736" s="3">
        <f t="shared" si="80"/>
        <v>9.9637903689838438</v>
      </c>
      <c r="G736" s="4">
        <f t="shared" si="81"/>
        <v>8.624742490054274</v>
      </c>
      <c r="H736" s="4">
        <f t="shared" si="82"/>
        <v>8.9307424900542571</v>
      </c>
    </row>
    <row r="737" spans="1:8">
      <c r="A737" t="s">
        <v>6330</v>
      </c>
      <c r="B737">
        <v>-1504.42128475</v>
      </c>
      <c r="C737">
        <v>179.018</v>
      </c>
      <c r="D737">
        <v>170.27099999999999</v>
      </c>
      <c r="E737">
        <v>166.05600000000001</v>
      </c>
      <c r="F737" s="3">
        <f t="shared" si="80"/>
        <v>9.9751106403552381</v>
      </c>
      <c r="G737" s="4">
        <f t="shared" si="81"/>
        <v>8.7670627614256773</v>
      </c>
      <c r="H737" s="4">
        <f t="shared" si="82"/>
        <v>8.7300627614256712</v>
      </c>
    </row>
    <row r="738" spans="1:8">
      <c r="A738" t="s">
        <v>6331</v>
      </c>
      <c r="B738">
        <v>-1504.4212449900001</v>
      </c>
      <c r="C738">
        <v>179.768</v>
      </c>
      <c r="D738">
        <v>171.16800000000001</v>
      </c>
      <c r="E738">
        <v>167.018</v>
      </c>
      <c r="F738" s="3">
        <f t="shared" si="80"/>
        <v>10.000060418035075</v>
      </c>
      <c r="G738" s="4">
        <f t="shared" si="81"/>
        <v>9.5420125391055137</v>
      </c>
      <c r="H738" s="4">
        <f t="shared" si="82"/>
        <v>9.7170125391054967</v>
      </c>
    </row>
    <row r="739" spans="1:8">
      <c r="A739" t="s">
        <v>6332</v>
      </c>
      <c r="B739">
        <v>-1504.4212310099999</v>
      </c>
      <c r="C739">
        <v>179.36199999999999</v>
      </c>
      <c r="D739">
        <v>170.673</v>
      </c>
      <c r="E739">
        <v>166.495</v>
      </c>
      <c r="F739" s="3">
        <f t="shared" si="80"/>
        <v>10.008833000955617</v>
      </c>
      <c r="G739" s="4">
        <f t="shared" si="81"/>
        <v>9.1447851220260645</v>
      </c>
      <c r="H739" s="4">
        <f t="shared" si="82"/>
        <v>9.2027851220260573</v>
      </c>
    </row>
    <row r="740" spans="1:8">
      <c r="A740" t="s">
        <v>6333</v>
      </c>
      <c r="B740">
        <v>-1504.42119774</v>
      </c>
      <c r="C740">
        <v>179.24799999999999</v>
      </c>
      <c r="D740">
        <v>170.60300000000001</v>
      </c>
      <c r="E740">
        <v>166.43799999999999</v>
      </c>
      <c r="F740" s="3">
        <f t="shared" si="80"/>
        <v>10.029710241960061</v>
      </c>
      <c r="G740" s="4">
        <f t="shared" si="81"/>
        <v>9.0516623630304878</v>
      </c>
      <c r="H740" s="4">
        <f t="shared" si="82"/>
        <v>9.1666623630304684</v>
      </c>
    </row>
    <row r="741" spans="1:8">
      <c r="A741" t="s">
        <v>6334</v>
      </c>
      <c r="B741">
        <v>-1504.4211952400001</v>
      </c>
      <c r="C741">
        <v>179.74299999999999</v>
      </c>
      <c r="D741">
        <v>171.172</v>
      </c>
      <c r="E741">
        <v>167.03399999999999</v>
      </c>
      <c r="F741" s="3">
        <f t="shared" si="80"/>
        <v>10.03127901567043</v>
      </c>
      <c r="G741" s="4">
        <f t="shared" si="81"/>
        <v>9.548231136740867</v>
      </c>
      <c r="H741" s="4">
        <f t="shared" si="82"/>
        <v>9.7642311367408468</v>
      </c>
    </row>
    <row r="742" spans="1:8">
      <c r="A742" t="s">
        <v>6335</v>
      </c>
      <c r="B742">
        <v>-1504.4211514199999</v>
      </c>
      <c r="C742">
        <v>178.80600000000001</v>
      </c>
      <c r="D742">
        <v>169.94900000000001</v>
      </c>
      <c r="E742">
        <v>165.68799999999999</v>
      </c>
      <c r="F742" s="3">
        <f t="shared" si="80"/>
        <v>10.058776482086476</v>
      </c>
      <c r="G742" s="4">
        <f t="shared" si="81"/>
        <v>8.6387286031569204</v>
      </c>
      <c r="H742" s="4">
        <f t="shared" si="82"/>
        <v>8.4457286031568799</v>
      </c>
    </row>
    <row r="743" spans="1:8">
      <c r="A743" t="s">
        <v>6336</v>
      </c>
      <c r="B743">
        <v>-1504.4211396000001</v>
      </c>
      <c r="C743">
        <v>178.27600000000001</v>
      </c>
      <c r="D743">
        <v>169.49700000000001</v>
      </c>
      <c r="E743">
        <v>165.27699999999999</v>
      </c>
      <c r="F743" s="3">
        <f t="shared" si="80"/>
        <v>10.066193644267861</v>
      </c>
      <c r="G743" s="4">
        <f t="shared" si="81"/>
        <v>8.1161457653383025</v>
      </c>
      <c r="H743" s="4">
        <f t="shared" si="82"/>
        <v>8.0421457653382618</v>
      </c>
    </row>
    <row r="744" spans="1:8">
      <c r="A744" t="s">
        <v>6337</v>
      </c>
      <c r="B744">
        <v>-1504.42111815</v>
      </c>
      <c r="C744">
        <v>178.23400000000001</v>
      </c>
      <c r="D744">
        <v>169.255</v>
      </c>
      <c r="E744">
        <v>164.94399999999999</v>
      </c>
      <c r="F744" s="3">
        <f t="shared" si="80"/>
        <v>10.079653723090919</v>
      </c>
      <c r="G744" s="4">
        <f t="shared" si="81"/>
        <v>8.0876058441613736</v>
      </c>
      <c r="H744" s="4">
        <f t="shared" si="82"/>
        <v>7.7226058441613361</v>
      </c>
    </row>
    <row r="745" spans="1:8">
      <c r="A745" t="s">
        <v>6338</v>
      </c>
      <c r="B745">
        <v>-1504.4210978799999</v>
      </c>
      <c r="C745">
        <v>179.899</v>
      </c>
      <c r="D745">
        <v>171.459</v>
      </c>
      <c r="E745">
        <v>167.38399999999999</v>
      </c>
      <c r="F745" s="3">
        <f t="shared" si="80"/>
        <v>10.092373340687297</v>
      </c>
      <c r="G745" s="4">
        <f t="shared" si="81"/>
        <v>9.7653254617577261</v>
      </c>
      <c r="H745" s="4">
        <f t="shared" si="82"/>
        <v>10.175325461757694</v>
      </c>
    </row>
    <row r="746" spans="1:8">
      <c r="A746" t="s">
        <v>6339</v>
      </c>
      <c r="B746">
        <v>-1504.42109686</v>
      </c>
      <c r="C746">
        <v>179.76499999999999</v>
      </c>
      <c r="D746">
        <v>171.19900000000001</v>
      </c>
      <c r="E746">
        <v>167.07499999999999</v>
      </c>
      <c r="F746" s="3">
        <f t="shared" si="80"/>
        <v>10.093013400314328</v>
      </c>
      <c r="G746" s="4">
        <f t="shared" si="81"/>
        <v>9.6319655213847568</v>
      </c>
      <c r="H746" s="4">
        <f t="shared" si="82"/>
        <v>9.866965521384742</v>
      </c>
    </row>
    <row r="747" spans="1:8">
      <c r="A747" t="s">
        <v>6340</v>
      </c>
      <c r="B747">
        <v>-1504.42108762</v>
      </c>
      <c r="C747">
        <v>177.822</v>
      </c>
      <c r="D747">
        <v>168.80099999999999</v>
      </c>
      <c r="E747">
        <v>164.465</v>
      </c>
      <c r="F747" s="3">
        <f t="shared" si="80"/>
        <v>10.0988115881282</v>
      </c>
      <c r="G747" s="4">
        <f t="shared" si="81"/>
        <v>7.6947637091986394</v>
      </c>
      <c r="H747" s="4">
        <f t="shared" si="82"/>
        <v>7.262763709198623</v>
      </c>
    </row>
    <row r="748" spans="1:8">
      <c r="A748" t="s">
        <v>6341</v>
      </c>
      <c r="B748">
        <v>-1504.4210701699999</v>
      </c>
      <c r="C748">
        <v>180.02099999999999</v>
      </c>
      <c r="D748">
        <v>171.524</v>
      </c>
      <c r="E748">
        <v>167.42500000000001</v>
      </c>
      <c r="F748" s="3">
        <f t="shared" si="80"/>
        <v>10.109761628957594</v>
      </c>
      <c r="G748" s="4">
        <f t="shared" si="81"/>
        <v>9.9047137500280087</v>
      </c>
      <c r="H748" s="4">
        <f t="shared" si="82"/>
        <v>10.233713750028016</v>
      </c>
    </row>
    <row r="749" spans="1:8">
      <c r="A749" t="s">
        <v>6342</v>
      </c>
      <c r="B749">
        <v>-1504.4209815199999</v>
      </c>
      <c r="C749">
        <v>177.613</v>
      </c>
      <c r="D749">
        <v>168.65100000000001</v>
      </c>
      <c r="E749">
        <v>164.34</v>
      </c>
      <c r="F749" s="3">
        <f t="shared" si="80"/>
        <v>10.165390346102722</v>
      </c>
      <c r="G749" s="4">
        <f t="shared" si="81"/>
        <v>7.5523424671731618</v>
      </c>
      <c r="H749" s="4">
        <f t="shared" si="82"/>
        <v>7.2043424671731486</v>
      </c>
    </row>
    <row r="750" spans="1:8">
      <c r="A750" t="s">
        <v>6343</v>
      </c>
      <c r="B750">
        <v>-1504.42097427</v>
      </c>
      <c r="C750">
        <v>178.79300000000001</v>
      </c>
      <c r="D750">
        <v>170.03</v>
      </c>
      <c r="E750">
        <v>165.81700000000001</v>
      </c>
      <c r="F750" s="3">
        <f t="shared" si="80"/>
        <v>10.169939789948401</v>
      </c>
      <c r="G750" s="4">
        <f t="shared" si="81"/>
        <v>8.7368919110188585</v>
      </c>
      <c r="H750" s="4">
        <f t="shared" si="82"/>
        <v>8.6858919110188424</v>
      </c>
    </row>
    <row r="751" spans="1:8">
      <c r="A751" t="s">
        <v>6344</v>
      </c>
      <c r="B751">
        <v>-1504.4209739400001</v>
      </c>
      <c r="C751">
        <v>178.256</v>
      </c>
      <c r="D751">
        <v>169.494</v>
      </c>
      <c r="E751">
        <v>165.273</v>
      </c>
      <c r="F751" s="3">
        <f t="shared" si="80"/>
        <v>10.170146868033655</v>
      </c>
      <c r="G751" s="4">
        <f t="shared" si="81"/>
        <v>8.2000989891041058</v>
      </c>
      <c r="H751" s="4">
        <f t="shared" si="82"/>
        <v>8.1420989891040847</v>
      </c>
    </row>
    <row r="752" spans="1:8">
      <c r="A752" t="s">
        <v>6345</v>
      </c>
      <c r="B752">
        <v>-1504.42094419</v>
      </c>
      <c r="C752">
        <v>179.34200000000001</v>
      </c>
      <c r="D752">
        <v>170.74100000000001</v>
      </c>
      <c r="E752">
        <v>166.59899999999999</v>
      </c>
      <c r="F752" s="3">
        <f t="shared" si="80"/>
        <v>10.188815275700694</v>
      </c>
      <c r="G752" s="4">
        <f t="shared" si="81"/>
        <v>9.3047673967711546</v>
      </c>
      <c r="H752" s="4">
        <f t="shared" si="82"/>
        <v>9.4867673967711141</v>
      </c>
    </row>
    <row r="753" spans="1:8">
      <c r="A753" t="s">
        <v>6346</v>
      </c>
      <c r="B753">
        <v>-1504.42092738</v>
      </c>
      <c r="C753">
        <v>179.86799999999999</v>
      </c>
      <c r="D753">
        <v>171.251</v>
      </c>
      <c r="E753">
        <v>167.096</v>
      </c>
      <c r="F753" s="3">
        <f t="shared" si="80"/>
        <v>10.19936371041686</v>
      </c>
      <c r="G753" s="4">
        <f t="shared" si="81"/>
        <v>9.8413158314872931</v>
      </c>
      <c r="H753" s="4">
        <f t="shared" si="82"/>
        <v>9.9943158314872846</v>
      </c>
    </row>
    <row r="754" spans="1:8">
      <c r="A754" t="s">
        <v>6347</v>
      </c>
      <c r="B754">
        <v>-1504.4209211499999</v>
      </c>
      <c r="C754">
        <v>178.626</v>
      </c>
      <c r="D754">
        <v>169.77799999999999</v>
      </c>
      <c r="E754">
        <v>165.518</v>
      </c>
      <c r="F754" s="3">
        <f t="shared" si="80"/>
        <v>10.203273094635508</v>
      </c>
      <c r="G754" s="4">
        <f t="shared" si="81"/>
        <v>8.6032252157059474</v>
      </c>
      <c r="H754" s="4">
        <f t="shared" si="82"/>
        <v>8.4202252157059263</v>
      </c>
    </row>
    <row r="755" spans="1:8">
      <c r="A755" t="s">
        <v>6348</v>
      </c>
      <c r="B755">
        <v>-1504.4209037600001</v>
      </c>
      <c r="C755">
        <v>178.48599999999999</v>
      </c>
      <c r="D755">
        <v>169.62899999999999</v>
      </c>
      <c r="E755">
        <v>165.37100000000001</v>
      </c>
      <c r="F755" s="3">
        <f t="shared" si="80"/>
        <v>10.214185484722355</v>
      </c>
      <c r="G755" s="4">
        <f t="shared" si="81"/>
        <v>8.4741376057927766</v>
      </c>
      <c r="H755" s="4">
        <f t="shared" si="82"/>
        <v>8.2841376057927789</v>
      </c>
    </row>
    <row r="756" spans="1:8">
      <c r="A756" t="s">
        <v>6349</v>
      </c>
      <c r="B756">
        <v>-1504.4208722200001</v>
      </c>
      <c r="C756">
        <v>179.06299999999999</v>
      </c>
      <c r="D756">
        <v>170.41900000000001</v>
      </c>
      <c r="E756">
        <v>166.25800000000001</v>
      </c>
      <c r="F756" s="3">
        <f t="shared" si="80"/>
        <v>10.23397713435803</v>
      </c>
      <c r="G756" s="4">
        <f t="shared" si="81"/>
        <v>9.0709292554284673</v>
      </c>
      <c r="H756" s="4">
        <f t="shared" si="82"/>
        <v>9.1909292554284718</v>
      </c>
    </row>
    <row r="757" spans="1:8">
      <c r="A757" t="s">
        <v>6350</v>
      </c>
      <c r="B757">
        <v>-1504.42085142</v>
      </c>
      <c r="C757">
        <v>177.102</v>
      </c>
      <c r="D757">
        <v>168.13</v>
      </c>
      <c r="E757">
        <v>163.82</v>
      </c>
      <c r="F757" s="3">
        <f t="shared" si="80"/>
        <v>10.247029332039221</v>
      </c>
      <c r="G757" s="4">
        <f t="shared" si="81"/>
        <v>7.1229814531096736</v>
      </c>
      <c r="H757" s="4">
        <f t="shared" si="82"/>
        <v>6.7659814531096458</v>
      </c>
    </row>
    <row r="758" spans="1:8">
      <c r="A758" t="s">
        <v>6351</v>
      </c>
      <c r="B758">
        <v>-1504.42083417</v>
      </c>
      <c r="C758">
        <v>179.387</v>
      </c>
      <c r="D758">
        <v>170.77199999999999</v>
      </c>
      <c r="E758">
        <v>166.61699999999999</v>
      </c>
      <c r="F758" s="3">
        <f t="shared" si="80"/>
        <v>10.257853870869056</v>
      </c>
      <c r="G758" s="4">
        <f t="shared" si="81"/>
        <v>9.4188059919395073</v>
      </c>
      <c r="H758" s="4">
        <f t="shared" si="82"/>
        <v>9.57380599193948</v>
      </c>
    </row>
    <row r="759" spans="1:8">
      <c r="A759" t="s">
        <v>6352</v>
      </c>
      <c r="B759">
        <v>-1504.42081181</v>
      </c>
      <c r="C759">
        <v>179.292</v>
      </c>
      <c r="D759">
        <v>170.524</v>
      </c>
      <c r="E759">
        <v>166.3</v>
      </c>
      <c r="F759" s="3">
        <f t="shared" si="80"/>
        <v>10.271884983290727</v>
      </c>
      <c r="G759" s="4">
        <f t="shared" si="81"/>
        <v>9.3378371043611708</v>
      </c>
      <c r="H759" s="4">
        <f t="shared" si="82"/>
        <v>9.2708371043611635</v>
      </c>
    </row>
    <row r="760" spans="1:8">
      <c r="A760" t="s">
        <v>6353</v>
      </c>
      <c r="B760">
        <v>-1504.4208103399999</v>
      </c>
      <c r="C760">
        <v>179.60599999999999</v>
      </c>
      <c r="D760">
        <v>170.87299999999999</v>
      </c>
      <c r="E760">
        <v>166.66499999999999</v>
      </c>
      <c r="F760" s="3">
        <f t="shared" si="80"/>
        <v>10.272807422345426</v>
      </c>
      <c r="G760" s="4">
        <f t="shared" si="81"/>
        <v>9.6527595434158684</v>
      </c>
      <c r="H760" s="4">
        <f t="shared" si="82"/>
        <v>9.6367595434158488</v>
      </c>
    </row>
    <row r="761" spans="1:8">
      <c r="A761" t="s">
        <v>6354</v>
      </c>
      <c r="B761">
        <v>-1504.4208068600001</v>
      </c>
      <c r="C761">
        <v>178.21299999999999</v>
      </c>
      <c r="D761">
        <v>169.32499999999999</v>
      </c>
      <c r="E761">
        <v>165.04400000000001</v>
      </c>
      <c r="F761" s="3">
        <f t="shared" si="80"/>
        <v>10.274991155282915</v>
      </c>
      <c r="G761" s="4">
        <f t="shared" si="81"/>
        <v>8.2619432763533496</v>
      </c>
      <c r="H761" s="4">
        <f t="shared" si="82"/>
        <v>8.0179432763533498</v>
      </c>
    </row>
    <row r="762" spans="1:8">
      <c r="A762" t="s">
        <v>6355</v>
      </c>
      <c r="B762">
        <v>-1504.42080111</v>
      </c>
      <c r="C762">
        <v>178.68299999999999</v>
      </c>
      <c r="D762">
        <v>170.04300000000001</v>
      </c>
      <c r="E762">
        <v>165.876</v>
      </c>
      <c r="F762" s="3">
        <f t="shared" si="80"/>
        <v>10.27859933498798</v>
      </c>
      <c r="G762" s="4">
        <f t="shared" si="81"/>
        <v>8.7355514560584027</v>
      </c>
      <c r="H762" s="4">
        <f t="shared" si="82"/>
        <v>8.8535514560583977</v>
      </c>
    </row>
    <row r="763" spans="1:8">
      <c r="A763" t="s">
        <v>6356</v>
      </c>
      <c r="B763">
        <v>-1504.4208005999999</v>
      </c>
      <c r="C763">
        <v>178.93600000000001</v>
      </c>
      <c r="D763">
        <v>170.18199999999999</v>
      </c>
      <c r="E763">
        <v>165.96299999999999</v>
      </c>
      <c r="F763" s="3">
        <f t="shared" si="80"/>
        <v>10.278919364872836</v>
      </c>
      <c r="G763" s="4">
        <f t="shared" si="81"/>
        <v>8.9888714859432923</v>
      </c>
      <c r="H763" s="4">
        <f t="shared" si="82"/>
        <v>8.9408714859432621</v>
      </c>
    </row>
    <row r="764" spans="1:8">
      <c r="A764" t="s">
        <v>6357</v>
      </c>
      <c r="B764">
        <v>-1504.42078629</v>
      </c>
      <c r="C764">
        <v>179.02699999999999</v>
      </c>
      <c r="D764">
        <v>170.381</v>
      </c>
      <c r="E764">
        <v>166.209</v>
      </c>
      <c r="F764" s="3">
        <f t="shared" si="80"/>
        <v>10.287899025735953</v>
      </c>
      <c r="G764" s="4">
        <f t="shared" si="81"/>
        <v>9.0888511468063768</v>
      </c>
      <c r="H764" s="4">
        <f t="shared" si="82"/>
        <v>9.1958511468063762</v>
      </c>
    </row>
    <row r="765" spans="1:8">
      <c r="A765" t="s">
        <v>6358</v>
      </c>
      <c r="B765">
        <v>-1504.42078567</v>
      </c>
      <c r="C765">
        <v>179.15700000000001</v>
      </c>
      <c r="D765">
        <v>170.50800000000001</v>
      </c>
      <c r="E765">
        <v>166.34700000000001</v>
      </c>
      <c r="F765" s="3">
        <f t="shared" si="80"/>
        <v>10.288288081649226</v>
      </c>
      <c r="G765" s="4">
        <f t="shared" si="81"/>
        <v>9.2192402027196749</v>
      </c>
      <c r="H765" s="4">
        <f t="shared" si="82"/>
        <v>9.3342402027196556</v>
      </c>
    </row>
    <row r="766" spans="1:8">
      <c r="A766" t="s">
        <v>6359</v>
      </c>
      <c r="B766">
        <v>-1504.4207773200001</v>
      </c>
      <c r="C766">
        <v>180.46299999999999</v>
      </c>
      <c r="D766">
        <v>171.88499999999999</v>
      </c>
      <c r="E766">
        <v>167.749</v>
      </c>
      <c r="F766" s="3">
        <f t="shared" si="80"/>
        <v>10.293527785921761</v>
      </c>
      <c r="G766" s="4">
        <f t="shared" si="81"/>
        <v>10.530479906992184</v>
      </c>
      <c r="H766" s="4">
        <f t="shared" si="82"/>
        <v>10.741479906992168</v>
      </c>
    </row>
    <row r="767" spans="1:8">
      <c r="A767" t="s">
        <v>6360</v>
      </c>
      <c r="B767">
        <v>-1504.42073723</v>
      </c>
      <c r="C767">
        <v>179.23599999999999</v>
      </c>
      <c r="D767">
        <v>170.47200000000001</v>
      </c>
      <c r="E767">
        <v>166.249</v>
      </c>
      <c r="F767" s="3">
        <f t="shared" si="80"/>
        <v>10.318684641829529</v>
      </c>
      <c r="G767" s="4">
        <f t="shared" si="81"/>
        <v>9.3286367628999471</v>
      </c>
      <c r="H767" s="4">
        <f t="shared" si="82"/>
        <v>9.2666367628999353</v>
      </c>
    </row>
    <row r="768" spans="1:8">
      <c r="A768" t="s">
        <v>6361</v>
      </c>
      <c r="B768">
        <v>-1504.42069567</v>
      </c>
      <c r="C768">
        <v>179.483</v>
      </c>
      <c r="D768">
        <v>170.863</v>
      </c>
      <c r="E768">
        <v>166.703</v>
      </c>
      <c r="F768" s="3">
        <f t="shared" si="80"/>
        <v>10.344763936649318</v>
      </c>
      <c r="G768" s="4">
        <f t="shared" si="81"/>
        <v>9.6017160577197558</v>
      </c>
      <c r="H768" s="4">
        <f t="shared" si="82"/>
        <v>9.7467160577197376</v>
      </c>
    </row>
    <row r="769" spans="1:8">
      <c r="A769" t="s">
        <v>6362</v>
      </c>
      <c r="B769">
        <v>-1504.42069066</v>
      </c>
      <c r="C769">
        <v>179.934</v>
      </c>
      <c r="D769">
        <v>171.328</v>
      </c>
      <c r="E769">
        <v>167.18</v>
      </c>
      <c r="F769" s="3">
        <f t="shared" si="80"/>
        <v>10.347907759241375</v>
      </c>
      <c r="G769" s="4">
        <f t="shared" si="81"/>
        <v>10.0558598803118</v>
      </c>
      <c r="H769" s="4">
        <f t="shared" si="82"/>
        <v>10.226859880311792</v>
      </c>
    </row>
    <row r="770" spans="1:8">
      <c r="A770" t="s">
        <v>6363</v>
      </c>
      <c r="B770">
        <v>-1504.4206612600001</v>
      </c>
      <c r="C770">
        <v>178.22</v>
      </c>
      <c r="D770">
        <v>169.36</v>
      </c>
      <c r="E770">
        <v>165.096</v>
      </c>
      <c r="F770" s="3">
        <f t="shared" si="80"/>
        <v>10.366356538480527</v>
      </c>
      <c r="G770" s="4">
        <f t="shared" si="81"/>
        <v>8.3603086595509808</v>
      </c>
      <c r="H770" s="4">
        <f t="shared" si="82"/>
        <v>8.1613086595509401</v>
      </c>
    </row>
    <row r="771" spans="1:8">
      <c r="A771" t="s">
        <v>6364</v>
      </c>
      <c r="B771">
        <v>-1504.4206612200001</v>
      </c>
      <c r="C771">
        <v>179.678</v>
      </c>
      <c r="D771">
        <v>171.124</v>
      </c>
      <c r="E771">
        <v>166.995</v>
      </c>
      <c r="F771" s="3">
        <f t="shared" si="80"/>
        <v>10.366381638880439</v>
      </c>
      <c r="G771" s="4">
        <f t="shared" si="81"/>
        <v>9.8183337599508889</v>
      </c>
      <c r="H771" s="4">
        <f t="shared" si="82"/>
        <v>10.060333759950879</v>
      </c>
    </row>
    <row r="772" spans="1:8">
      <c r="A772" t="s">
        <v>6365</v>
      </c>
      <c r="B772">
        <v>-1504.4206585300001</v>
      </c>
      <c r="C772">
        <v>178.46299999999999</v>
      </c>
      <c r="D772">
        <v>169.68199999999999</v>
      </c>
      <c r="E772">
        <v>165.459</v>
      </c>
      <c r="F772" s="3">
        <f t="shared" si="80"/>
        <v>10.368069639419049</v>
      </c>
      <c r="G772" s="4">
        <f t="shared" si="81"/>
        <v>8.6050217604894783</v>
      </c>
      <c r="H772" s="4">
        <f t="shared" si="82"/>
        <v>8.5260217604894706</v>
      </c>
    </row>
    <row r="773" spans="1:8">
      <c r="A773" t="s">
        <v>6366</v>
      </c>
      <c r="B773">
        <v>-1504.42064602</v>
      </c>
      <c r="C773">
        <v>179.547</v>
      </c>
      <c r="D773">
        <v>170.81100000000001</v>
      </c>
      <c r="E773">
        <v>166.60300000000001</v>
      </c>
      <c r="F773" s="3">
        <f t="shared" si="80"/>
        <v>10.375919783284894</v>
      </c>
      <c r="G773" s="4">
        <f t="shared" si="81"/>
        <v>9.6968719043553335</v>
      </c>
      <c r="H773" s="4">
        <f t="shared" si="82"/>
        <v>9.6778719043553281</v>
      </c>
    </row>
    <row r="774" spans="1:8">
      <c r="A774" t="s">
        <v>6367</v>
      </c>
      <c r="B774">
        <v>-1504.42064598</v>
      </c>
      <c r="C774">
        <v>177.98699999999999</v>
      </c>
      <c r="D774">
        <v>169.113</v>
      </c>
      <c r="E774">
        <v>164.84200000000001</v>
      </c>
      <c r="F774" s="3">
        <f t="shared" si="80"/>
        <v>10.375944883684806</v>
      </c>
      <c r="G774" s="4">
        <f t="shared" si="81"/>
        <v>8.1368970047552409</v>
      </c>
      <c r="H774" s="4">
        <f t="shared" si="82"/>
        <v>7.9168970047552421</v>
      </c>
    </row>
    <row r="775" spans="1:8">
      <c r="A775" t="s">
        <v>6368</v>
      </c>
      <c r="B775">
        <v>-1504.4206376100001</v>
      </c>
      <c r="C775">
        <v>178.87299999999999</v>
      </c>
      <c r="D775">
        <v>170.17099999999999</v>
      </c>
      <c r="E775">
        <v>165.98599999999999</v>
      </c>
      <c r="F775" s="3">
        <f t="shared" ref="F775:F838" si="83">(B775-$B$6)*$P$3</f>
        <v>10.381197138157296</v>
      </c>
      <c r="G775" s="4">
        <f t="shared" ref="G775:G838" si="84">F775-$F$11+C775-$C$11</f>
        <v>9.0281492592277175</v>
      </c>
      <c r="H775" s="4">
        <f t="shared" ref="H775:H838" si="85">F775-$F$11+E775-$E$11</f>
        <v>9.0661492592277</v>
      </c>
    </row>
    <row r="776" spans="1:8">
      <c r="A776" t="s">
        <v>6369</v>
      </c>
      <c r="B776">
        <v>-1504.42060214</v>
      </c>
      <c r="C776">
        <v>179.69300000000001</v>
      </c>
      <c r="D776">
        <v>171.114</v>
      </c>
      <c r="E776">
        <v>166.98099999999999</v>
      </c>
      <c r="F776" s="3">
        <f t="shared" si="83"/>
        <v>10.403454900158128</v>
      </c>
      <c r="G776" s="4">
        <f t="shared" si="84"/>
        <v>9.8704070212285728</v>
      </c>
      <c r="H776" s="4">
        <f t="shared" si="85"/>
        <v>10.083407021228538</v>
      </c>
    </row>
    <row r="777" spans="1:8">
      <c r="A777" t="s">
        <v>6370</v>
      </c>
      <c r="B777">
        <v>-1504.4205932699999</v>
      </c>
      <c r="C777">
        <v>179.72399999999999</v>
      </c>
      <c r="D777">
        <v>171.137</v>
      </c>
      <c r="E777">
        <v>166.995</v>
      </c>
      <c r="F777" s="3">
        <f t="shared" si="83"/>
        <v>10.409020909486836</v>
      </c>
      <c r="G777" s="4">
        <f t="shared" si="84"/>
        <v>9.9069730305572534</v>
      </c>
      <c r="H777" s="4">
        <f t="shared" si="85"/>
        <v>10.102973030557251</v>
      </c>
    </row>
    <row r="778" spans="1:8">
      <c r="A778" t="s">
        <v>6371</v>
      </c>
      <c r="B778">
        <v>-1504.4205715400001</v>
      </c>
      <c r="C778">
        <v>178.917</v>
      </c>
      <c r="D778">
        <v>170.352</v>
      </c>
      <c r="E778">
        <v>166.22</v>
      </c>
      <c r="F778" s="3">
        <f t="shared" si="83"/>
        <v>10.422656690823915</v>
      </c>
      <c r="G778" s="4">
        <f t="shared" si="84"/>
        <v>9.1136088118943519</v>
      </c>
      <c r="H778" s="4">
        <f t="shared" si="85"/>
        <v>9.3416088118943321</v>
      </c>
    </row>
    <row r="779" spans="1:8">
      <c r="A779" t="s">
        <v>6372</v>
      </c>
      <c r="B779">
        <v>-1504.4205667700001</v>
      </c>
      <c r="C779">
        <v>179.245</v>
      </c>
      <c r="D779">
        <v>170.49</v>
      </c>
      <c r="E779">
        <v>166.273</v>
      </c>
      <c r="F779" s="3">
        <f t="shared" si="83"/>
        <v>10.425649911159182</v>
      </c>
      <c r="G779" s="4">
        <f t="shared" si="84"/>
        <v>9.4446020322296249</v>
      </c>
      <c r="H779" s="4">
        <f t="shared" si="85"/>
        <v>9.3976020322295994</v>
      </c>
    </row>
    <row r="780" spans="1:8">
      <c r="A780" t="s">
        <v>6373</v>
      </c>
      <c r="B780">
        <v>-1504.4205513300001</v>
      </c>
      <c r="C780">
        <v>179.64099999999999</v>
      </c>
      <c r="D780">
        <v>171.02099999999999</v>
      </c>
      <c r="E780">
        <v>166.863</v>
      </c>
      <c r="F780" s="3">
        <f t="shared" si="83"/>
        <v>10.435338657820427</v>
      </c>
      <c r="G780" s="4">
        <f t="shared" si="84"/>
        <v>9.8502907788908658</v>
      </c>
      <c r="H780" s="4">
        <f t="shared" si="85"/>
        <v>9.9972907788908572</v>
      </c>
    </row>
    <row r="781" spans="1:8">
      <c r="A781" t="s">
        <v>6374</v>
      </c>
      <c r="B781">
        <v>-1504.4205500200001</v>
      </c>
      <c r="C781">
        <v>179.85400000000001</v>
      </c>
      <c r="D781">
        <v>171.303</v>
      </c>
      <c r="E781">
        <v>167.17699999999999</v>
      </c>
      <c r="F781" s="3">
        <f t="shared" si="83"/>
        <v>10.436160695275479</v>
      </c>
      <c r="G781" s="4">
        <f t="shared" si="84"/>
        <v>10.064112816345926</v>
      </c>
      <c r="H781" s="4">
        <f t="shared" si="85"/>
        <v>10.312112816345888</v>
      </c>
    </row>
    <row r="782" spans="1:8">
      <c r="A782" t="s">
        <v>6375</v>
      </c>
      <c r="B782">
        <v>-1504.4205492799999</v>
      </c>
      <c r="C782">
        <v>179.57400000000001</v>
      </c>
      <c r="D782">
        <v>171.00899999999999</v>
      </c>
      <c r="E782">
        <v>166.874</v>
      </c>
      <c r="F782" s="3">
        <f t="shared" si="83"/>
        <v>10.436625052388488</v>
      </c>
      <c r="G782" s="4">
        <f t="shared" si="84"/>
        <v>9.7845771734589277</v>
      </c>
      <c r="H782" s="4">
        <f t="shared" si="85"/>
        <v>10.009577173458894</v>
      </c>
    </row>
    <row r="783" spans="1:8">
      <c r="A783" t="s">
        <v>6376</v>
      </c>
      <c r="B783">
        <v>-1504.4205433699999</v>
      </c>
      <c r="C783">
        <v>179.25399999999999</v>
      </c>
      <c r="D783">
        <v>170.577</v>
      </c>
      <c r="E783">
        <v>166.39500000000001</v>
      </c>
      <c r="F783" s="3">
        <f t="shared" si="83"/>
        <v>10.440333633550519</v>
      </c>
      <c r="G783" s="4">
        <f t="shared" si="84"/>
        <v>9.4682857546209505</v>
      </c>
      <c r="H783" s="4">
        <f t="shared" si="85"/>
        <v>9.534285754620953</v>
      </c>
    </row>
    <row r="784" spans="1:8">
      <c r="A784" t="s">
        <v>6377</v>
      </c>
      <c r="B784">
        <v>-1504.42053523</v>
      </c>
      <c r="C784">
        <v>178.2</v>
      </c>
      <c r="D784">
        <v>169.40199999999999</v>
      </c>
      <c r="E784">
        <v>165.167</v>
      </c>
      <c r="F784" s="3">
        <f t="shared" si="83"/>
        <v>10.445441560794857</v>
      </c>
      <c r="G784" s="4">
        <f t="shared" si="84"/>
        <v>8.419393681865273</v>
      </c>
      <c r="H784" s="4">
        <f t="shared" si="85"/>
        <v>8.3113936818652689</v>
      </c>
    </row>
    <row r="785" spans="1:8">
      <c r="A785" t="s">
        <v>6378</v>
      </c>
      <c r="B785">
        <v>-1504.42052758</v>
      </c>
      <c r="C785">
        <v>178.06399999999999</v>
      </c>
      <c r="D785">
        <v>169.203</v>
      </c>
      <c r="E785">
        <v>164.93799999999999</v>
      </c>
      <c r="F785" s="3">
        <f t="shared" si="83"/>
        <v>10.450242008496973</v>
      </c>
      <c r="G785" s="4">
        <f t="shared" si="84"/>
        <v>8.2881941295674153</v>
      </c>
      <c r="H785" s="4">
        <f t="shared" si="85"/>
        <v>8.0871941295673935</v>
      </c>
    </row>
    <row r="786" spans="1:8">
      <c r="A786" t="s">
        <v>6379</v>
      </c>
      <c r="B786">
        <v>-1504.4205206399999</v>
      </c>
      <c r="C786">
        <v>178.66300000000001</v>
      </c>
      <c r="D786">
        <v>169.947</v>
      </c>
      <c r="E786">
        <v>165.74700000000001</v>
      </c>
      <c r="F786" s="3">
        <f t="shared" si="83"/>
        <v>10.454596924457356</v>
      </c>
      <c r="G786" s="4">
        <f t="shared" si="84"/>
        <v>8.8915490455277961</v>
      </c>
      <c r="H786" s="4">
        <f t="shared" si="85"/>
        <v>8.9005490455277823</v>
      </c>
    </row>
    <row r="787" spans="1:8">
      <c r="A787" t="s">
        <v>6380</v>
      </c>
      <c r="B787">
        <v>-1504.4205040899999</v>
      </c>
      <c r="C787">
        <v>179.23500000000001</v>
      </c>
      <c r="D787">
        <v>170.59100000000001</v>
      </c>
      <c r="E787">
        <v>166.42099999999999</v>
      </c>
      <c r="F787" s="3">
        <f t="shared" si="83"/>
        <v>10.464982206716774</v>
      </c>
      <c r="G787" s="4">
        <f t="shared" si="84"/>
        <v>9.4739343277872194</v>
      </c>
      <c r="H787" s="4">
        <f t="shared" si="85"/>
        <v>9.584934327787181</v>
      </c>
    </row>
    <row r="788" spans="1:8">
      <c r="A788" t="s">
        <v>6381</v>
      </c>
      <c r="B788">
        <v>-1504.4204985399999</v>
      </c>
      <c r="C788">
        <v>179.488</v>
      </c>
      <c r="D788">
        <v>170.80799999999999</v>
      </c>
      <c r="E788">
        <v>166.624</v>
      </c>
      <c r="F788" s="3">
        <f t="shared" si="83"/>
        <v>10.46846488442228</v>
      </c>
      <c r="G788" s="4">
        <f t="shared" si="84"/>
        <v>9.7304170054927113</v>
      </c>
      <c r="H788" s="4">
        <f t="shared" si="85"/>
        <v>9.7914170054926899</v>
      </c>
    </row>
    <row r="789" spans="1:8">
      <c r="A789" t="s">
        <v>6382</v>
      </c>
      <c r="B789">
        <v>-1504.4204809</v>
      </c>
      <c r="C789">
        <v>178.00899999999999</v>
      </c>
      <c r="D789">
        <v>169.244</v>
      </c>
      <c r="E789">
        <v>165.02199999999999</v>
      </c>
      <c r="F789" s="3">
        <f t="shared" si="83"/>
        <v>10.479534151937237</v>
      </c>
      <c r="G789" s="4">
        <f t="shared" si="84"/>
        <v>8.2624862730076529</v>
      </c>
      <c r="H789" s="4">
        <f t="shared" si="85"/>
        <v>8.2004862730076411</v>
      </c>
    </row>
    <row r="790" spans="1:8">
      <c r="A790" t="s">
        <v>6383</v>
      </c>
      <c r="B790">
        <v>-1504.4204624500001</v>
      </c>
      <c r="C790">
        <v>179.54400000000001</v>
      </c>
      <c r="D790">
        <v>170.85900000000001</v>
      </c>
      <c r="E790">
        <v>166.67599999999999</v>
      </c>
      <c r="F790" s="3">
        <f t="shared" si="83"/>
        <v>10.491111702193706</v>
      </c>
      <c r="G790" s="4">
        <f t="shared" si="84"/>
        <v>9.8090638232641538</v>
      </c>
      <c r="H790" s="4">
        <f t="shared" si="85"/>
        <v>9.8660638232641134</v>
      </c>
    </row>
    <row r="791" spans="1:8">
      <c r="A791" t="s">
        <v>6384</v>
      </c>
      <c r="B791">
        <v>-1504.4204590300001</v>
      </c>
      <c r="C791">
        <v>178.14699999999999</v>
      </c>
      <c r="D791">
        <v>169.37299999999999</v>
      </c>
      <c r="E791">
        <v>165.148</v>
      </c>
      <c r="F791" s="3">
        <f t="shared" si="83"/>
        <v>10.493257784674007</v>
      </c>
      <c r="G791" s="4">
        <f t="shared" si="84"/>
        <v>8.4142099057444284</v>
      </c>
      <c r="H791" s="4">
        <f t="shared" si="85"/>
        <v>8.3402099057444161</v>
      </c>
    </row>
    <row r="792" spans="1:8">
      <c r="A792" t="s">
        <v>6385</v>
      </c>
      <c r="B792">
        <v>-1504.42042498</v>
      </c>
      <c r="C792">
        <v>178.17599999999999</v>
      </c>
      <c r="D792">
        <v>169.458</v>
      </c>
      <c r="E792">
        <v>165.256</v>
      </c>
      <c r="F792" s="3">
        <f t="shared" si="83"/>
        <v>10.514624483191371</v>
      </c>
      <c r="G792" s="4">
        <f t="shared" si="84"/>
        <v>8.4645766042617936</v>
      </c>
      <c r="H792" s="4">
        <f t="shared" si="85"/>
        <v>8.469576604261789</v>
      </c>
    </row>
    <row r="793" spans="1:8">
      <c r="A793" t="s">
        <v>6386</v>
      </c>
      <c r="B793">
        <v>-1504.42038841</v>
      </c>
      <c r="C793">
        <v>179.726</v>
      </c>
      <c r="D793">
        <v>171.07400000000001</v>
      </c>
      <c r="E793">
        <v>166.90600000000001</v>
      </c>
      <c r="F793" s="3">
        <f t="shared" si="83"/>
        <v>10.537572505619059</v>
      </c>
      <c r="G793" s="4">
        <f t="shared" si="84"/>
        <v>10.037524626689503</v>
      </c>
      <c r="H793" s="4">
        <f t="shared" si="85"/>
        <v>10.142524626689493</v>
      </c>
    </row>
    <row r="794" spans="1:8">
      <c r="A794" t="s">
        <v>6387</v>
      </c>
      <c r="B794">
        <v>-1504.4203839899999</v>
      </c>
      <c r="C794">
        <v>178.70400000000001</v>
      </c>
      <c r="D794">
        <v>169.917</v>
      </c>
      <c r="E794">
        <v>165.684</v>
      </c>
      <c r="F794" s="3">
        <f t="shared" si="83"/>
        <v>10.540346097669115</v>
      </c>
      <c r="G794" s="4">
        <f t="shared" si="84"/>
        <v>9.0182982187395737</v>
      </c>
      <c r="H794" s="4">
        <f t="shared" si="85"/>
        <v>8.9232982187395464</v>
      </c>
    </row>
    <row r="795" spans="1:8">
      <c r="A795" t="s">
        <v>6388</v>
      </c>
      <c r="B795">
        <v>-1504.42035222</v>
      </c>
      <c r="C795">
        <v>179.607</v>
      </c>
      <c r="D795">
        <v>170.93100000000001</v>
      </c>
      <c r="E795">
        <v>166.75</v>
      </c>
      <c r="F795" s="3">
        <f t="shared" si="83"/>
        <v>10.560282074390265</v>
      </c>
      <c r="G795" s="4">
        <f t="shared" si="84"/>
        <v>9.9412341954607086</v>
      </c>
      <c r="H795" s="4">
        <f t="shared" si="85"/>
        <v>10.009234195460692</v>
      </c>
    </row>
    <row r="796" spans="1:8">
      <c r="A796" t="s">
        <v>6389</v>
      </c>
      <c r="B796">
        <v>-1504.42034928</v>
      </c>
      <c r="C796">
        <v>178.988</v>
      </c>
      <c r="D796">
        <v>170.29900000000001</v>
      </c>
      <c r="E796">
        <v>166.10900000000001</v>
      </c>
      <c r="F796" s="3">
        <f t="shared" si="83"/>
        <v>10.562126952356984</v>
      </c>
      <c r="G796" s="4">
        <f t="shared" si="84"/>
        <v>9.3240790734274128</v>
      </c>
      <c r="H796" s="4">
        <f t="shared" si="85"/>
        <v>9.3700790734274051</v>
      </c>
    </row>
    <row r="797" spans="1:8">
      <c r="A797" t="s">
        <v>6390</v>
      </c>
      <c r="B797">
        <v>-1504.42034627</v>
      </c>
      <c r="C797">
        <v>178.2</v>
      </c>
      <c r="D797">
        <v>169.48599999999999</v>
      </c>
      <c r="E797">
        <v>165.285</v>
      </c>
      <c r="F797" s="3">
        <f t="shared" si="83"/>
        <v>10.564015755952209</v>
      </c>
      <c r="G797" s="4">
        <f t="shared" si="84"/>
        <v>8.5379678770226519</v>
      </c>
      <c r="H797" s="4">
        <f t="shared" si="85"/>
        <v>8.5479678770226144</v>
      </c>
    </row>
    <row r="798" spans="1:8">
      <c r="A798" t="s">
        <v>6391</v>
      </c>
      <c r="B798">
        <v>-1504.42028931</v>
      </c>
      <c r="C798">
        <v>179.142</v>
      </c>
      <c r="D798">
        <v>170.495</v>
      </c>
      <c r="E798">
        <v>166.33199999999999</v>
      </c>
      <c r="F798" s="3">
        <f t="shared" si="83"/>
        <v>10.59975869703333</v>
      </c>
      <c r="G798" s="4">
        <f t="shared" si="84"/>
        <v>9.51571081810377</v>
      </c>
      <c r="H798" s="4">
        <f t="shared" si="85"/>
        <v>9.6307108181037506</v>
      </c>
    </row>
    <row r="799" spans="1:8">
      <c r="A799" t="s">
        <v>6392</v>
      </c>
      <c r="B799">
        <v>-1504.4202699800001</v>
      </c>
      <c r="C799">
        <v>177.50399999999999</v>
      </c>
      <c r="D799">
        <v>168.535</v>
      </c>
      <c r="E799">
        <v>164.22200000000001</v>
      </c>
      <c r="F799" s="3">
        <f t="shared" si="83"/>
        <v>10.611888455659821</v>
      </c>
      <c r="G799" s="4">
        <f t="shared" si="84"/>
        <v>7.8898405767302506</v>
      </c>
      <c r="H799" s="4">
        <f t="shared" si="85"/>
        <v>7.5328405767302513</v>
      </c>
    </row>
    <row r="800" spans="1:8">
      <c r="A800" t="s">
        <v>6393</v>
      </c>
      <c r="B800">
        <v>-1504.4202637999999</v>
      </c>
      <c r="C800">
        <v>179.06800000000001</v>
      </c>
      <c r="D800">
        <v>170.27099999999999</v>
      </c>
      <c r="E800">
        <v>166.03299999999999</v>
      </c>
      <c r="F800" s="3">
        <f t="shared" si="83"/>
        <v>10.615766464449919</v>
      </c>
      <c r="G800" s="4">
        <f t="shared" si="84"/>
        <v>9.4577185855203822</v>
      </c>
      <c r="H800" s="4">
        <f t="shared" si="85"/>
        <v>9.3477185855203402</v>
      </c>
    </row>
    <row r="801" spans="1:8">
      <c r="A801" t="s">
        <v>6394</v>
      </c>
      <c r="B801">
        <v>-1504.42025433</v>
      </c>
      <c r="C801">
        <v>178.672</v>
      </c>
      <c r="D801">
        <v>169.93199999999999</v>
      </c>
      <c r="E801">
        <v>165.71700000000001</v>
      </c>
      <c r="F801" s="3">
        <f t="shared" si="83"/>
        <v>10.621708979349265</v>
      </c>
      <c r="G801" s="4">
        <f t="shared" si="84"/>
        <v>9.0676611004197127</v>
      </c>
      <c r="H801" s="4">
        <f t="shared" si="85"/>
        <v>9.0376611004197116</v>
      </c>
    </row>
    <row r="802" spans="1:8">
      <c r="A802" t="s">
        <v>6395</v>
      </c>
      <c r="B802">
        <v>-1504.4202534200001</v>
      </c>
      <c r="C802">
        <v>179.17500000000001</v>
      </c>
      <c r="D802">
        <v>170.53200000000001</v>
      </c>
      <c r="E802">
        <v>166.37100000000001</v>
      </c>
      <c r="F802" s="3">
        <f t="shared" si="83"/>
        <v>10.622280012947877</v>
      </c>
      <c r="G802" s="4">
        <f t="shared" si="84"/>
        <v>9.5712321340183166</v>
      </c>
      <c r="H802" s="4">
        <f t="shared" si="85"/>
        <v>9.6922321340182975</v>
      </c>
    </row>
    <row r="803" spans="1:8">
      <c r="A803" t="s">
        <v>6396</v>
      </c>
      <c r="B803">
        <v>-1504.4202404499999</v>
      </c>
      <c r="C803">
        <v>179.464</v>
      </c>
      <c r="D803">
        <v>170.779</v>
      </c>
      <c r="E803">
        <v>166.59299999999999</v>
      </c>
      <c r="F803" s="3">
        <f t="shared" si="83"/>
        <v>10.630418811270028</v>
      </c>
      <c r="G803" s="4">
        <f t="shared" si="84"/>
        <v>9.8683709323404685</v>
      </c>
      <c r="H803" s="4">
        <f t="shared" si="85"/>
        <v>9.9223709323404421</v>
      </c>
    </row>
    <row r="804" spans="1:8">
      <c r="A804" t="s">
        <v>6397</v>
      </c>
      <c r="B804">
        <v>-1504.4202116500001</v>
      </c>
      <c r="C804">
        <v>178.124</v>
      </c>
      <c r="D804">
        <v>169.227</v>
      </c>
      <c r="E804">
        <v>164.94499999999999</v>
      </c>
      <c r="F804" s="3">
        <f t="shared" si="83"/>
        <v>10.648491084795864</v>
      </c>
      <c r="G804" s="4">
        <f t="shared" si="84"/>
        <v>8.5464432058662965</v>
      </c>
      <c r="H804" s="4">
        <f t="shared" si="85"/>
        <v>8.2924432058662774</v>
      </c>
    </row>
    <row r="805" spans="1:8">
      <c r="A805" t="s">
        <v>6398</v>
      </c>
      <c r="B805">
        <v>-1504.4202111899999</v>
      </c>
      <c r="C805">
        <v>179.43899999999999</v>
      </c>
      <c r="D805">
        <v>170.77099999999999</v>
      </c>
      <c r="E805">
        <v>166.589</v>
      </c>
      <c r="F805" s="3">
        <f t="shared" si="83"/>
        <v>10.64877973925217</v>
      </c>
      <c r="G805" s="4">
        <f t="shared" si="84"/>
        <v>9.8617318603226067</v>
      </c>
      <c r="H805" s="4">
        <f t="shared" si="85"/>
        <v>9.9367318603225954</v>
      </c>
    </row>
    <row r="806" spans="1:8">
      <c r="A806" t="s">
        <v>6399</v>
      </c>
      <c r="B806">
        <v>-1504.4201928099999</v>
      </c>
      <c r="C806">
        <v>179.13900000000001</v>
      </c>
      <c r="D806">
        <v>170.482</v>
      </c>
      <c r="E806">
        <v>166.31</v>
      </c>
      <c r="F806" s="3">
        <f t="shared" si="83"/>
        <v>10.660313363880134</v>
      </c>
      <c r="G806" s="4">
        <f t="shared" si="84"/>
        <v>9.573265484950582</v>
      </c>
      <c r="H806" s="4">
        <f t="shared" si="85"/>
        <v>9.6692654849505573</v>
      </c>
    </row>
    <row r="807" spans="1:8">
      <c r="A807" t="s">
        <v>6400</v>
      </c>
      <c r="B807">
        <v>-1504.42018927</v>
      </c>
      <c r="C807">
        <v>178.93600000000001</v>
      </c>
      <c r="D807">
        <v>170.15799999999999</v>
      </c>
      <c r="E807">
        <v>165.93</v>
      </c>
      <c r="F807" s="3">
        <f t="shared" si="83"/>
        <v>10.662534747417491</v>
      </c>
      <c r="G807" s="4">
        <f t="shared" si="84"/>
        <v>9.3724868684879254</v>
      </c>
      <c r="H807" s="4">
        <f t="shared" si="85"/>
        <v>9.2914868684879082</v>
      </c>
    </row>
    <row r="808" spans="1:8">
      <c r="A808" t="s">
        <v>6401</v>
      </c>
      <c r="B808">
        <v>-1504.42018312</v>
      </c>
      <c r="C808">
        <v>179.50700000000001</v>
      </c>
      <c r="D808">
        <v>170.92400000000001</v>
      </c>
      <c r="E808">
        <v>166.785</v>
      </c>
      <c r="F808" s="3">
        <f t="shared" si="83"/>
        <v>10.666393930836314</v>
      </c>
      <c r="G808" s="4">
        <f t="shared" si="84"/>
        <v>9.9473460519067487</v>
      </c>
      <c r="H808" s="4">
        <f t="shared" si="85"/>
        <v>10.150346051906723</v>
      </c>
    </row>
    <row r="809" spans="1:8">
      <c r="A809" t="s">
        <v>6402</v>
      </c>
      <c r="B809">
        <v>-1504.4201809900001</v>
      </c>
      <c r="C809">
        <v>177.678</v>
      </c>
      <c r="D809">
        <v>168.648</v>
      </c>
      <c r="E809">
        <v>164.30699999999999</v>
      </c>
      <c r="F809" s="3">
        <f t="shared" si="83"/>
        <v>10.667730526061519</v>
      </c>
      <c r="G809" s="4">
        <f t="shared" si="84"/>
        <v>8.1196826471319525</v>
      </c>
      <c r="H809" s="4">
        <f t="shared" si="85"/>
        <v>7.6736826471319262</v>
      </c>
    </row>
    <row r="810" spans="1:8">
      <c r="A810" t="s">
        <v>6403</v>
      </c>
      <c r="B810">
        <v>-1504.4201479200001</v>
      </c>
      <c r="C810">
        <v>178.779</v>
      </c>
      <c r="D810">
        <v>169.99</v>
      </c>
      <c r="E810">
        <v>165.761</v>
      </c>
      <c r="F810" s="3">
        <f t="shared" si="83"/>
        <v>10.688482265209082</v>
      </c>
      <c r="G810" s="4">
        <f t="shared" si="84"/>
        <v>9.2414343862795079</v>
      </c>
      <c r="H810" s="4">
        <f t="shared" si="85"/>
        <v>9.1484343862794901</v>
      </c>
    </row>
    <row r="811" spans="1:8">
      <c r="A811" t="s">
        <v>6404</v>
      </c>
      <c r="B811">
        <v>-1504.4201440300001</v>
      </c>
      <c r="C811">
        <v>177.523</v>
      </c>
      <c r="D811">
        <v>168.69200000000001</v>
      </c>
      <c r="E811">
        <v>164.441</v>
      </c>
      <c r="F811" s="3">
        <f t="shared" si="83"/>
        <v>10.690923277174328</v>
      </c>
      <c r="G811" s="4">
        <f t="shared" si="84"/>
        <v>7.9878753982447677</v>
      </c>
      <c r="H811" s="4">
        <f t="shared" si="85"/>
        <v>7.830875398244757</v>
      </c>
    </row>
    <row r="812" spans="1:8">
      <c r="A812" t="s">
        <v>6405</v>
      </c>
      <c r="B812">
        <v>-1504.4201259500001</v>
      </c>
      <c r="C812">
        <v>178.065</v>
      </c>
      <c r="D812">
        <v>169.11199999999999</v>
      </c>
      <c r="E812">
        <v>164.80500000000001</v>
      </c>
      <c r="F812" s="3">
        <f t="shared" si="83"/>
        <v>10.702268648945633</v>
      </c>
      <c r="G812" s="4">
        <f t="shared" si="84"/>
        <v>8.541220770016082</v>
      </c>
      <c r="H812" s="4">
        <f t="shared" si="85"/>
        <v>8.2062207700160741</v>
      </c>
    </row>
    <row r="813" spans="1:8">
      <c r="A813" t="s">
        <v>6406</v>
      </c>
      <c r="B813">
        <v>-1504.42012559</v>
      </c>
      <c r="C813">
        <v>178.39599999999999</v>
      </c>
      <c r="D813">
        <v>169.68100000000001</v>
      </c>
      <c r="E813">
        <v>165.48400000000001</v>
      </c>
      <c r="F813" s="3">
        <f t="shared" si="83"/>
        <v>10.702494552402159</v>
      </c>
      <c r="G813" s="4">
        <f t="shared" si="84"/>
        <v>8.8724466734725809</v>
      </c>
      <c r="H813" s="4">
        <f t="shared" si="85"/>
        <v>8.8854466734725861</v>
      </c>
    </row>
    <row r="814" spans="1:8">
      <c r="A814" t="s">
        <v>6407</v>
      </c>
      <c r="B814">
        <v>-1504.4201147799999</v>
      </c>
      <c r="C814">
        <v>180.31299999999999</v>
      </c>
      <c r="D814">
        <v>171.86500000000001</v>
      </c>
      <c r="E814">
        <v>167.79</v>
      </c>
      <c r="F814" s="3">
        <f t="shared" si="83"/>
        <v>10.709277930127831</v>
      </c>
      <c r="G814" s="4">
        <f t="shared" si="84"/>
        <v>10.796230051198251</v>
      </c>
      <c r="H814" s="4">
        <f t="shared" si="85"/>
        <v>11.198230051198237</v>
      </c>
    </row>
    <row r="815" spans="1:8">
      <c r="A815" t="s">
        <v>6408</v>
      </c>
      <c r="B815">
        <v>-1504.4201005100001</v>
      </c>
      <c r="C815">
        <v>179.62</v>
      </c>
      <c r="D815">
        <v>171.07599999999999</v>
      </c>
      <c r="E815">
        <v>166.959</v>
      </c>
      <c r="F815" s="3">
        <f t="shared" si="83"/>
        <v>10.718232490591037</v>
      </c>
      <c r="G815" s="4">
        <f t="shared" si="84"/>
        <v>10.11218461166149</v>
      </c>
      <c r="H815" s="4">
        <f t="shared" si="85"/>
        <v>10.376184611661472</v>
      </c>
    </row>
    <row r="816" spans="1:8">
      <c r="A816" t="s">
        <v>6409</v>
      </c>
      <c r="B816">
        <v>-1504.4200814799999</v>
      </c>
      <c r="C816">
        <v>179.87899999999999</v>
      </c>
      <c r="D816">
        <v>171.25700000000001</v>
      </c>
      <c r="E816">
        <v>167.09800000000001</v>
      </c>
      <c r="F816" s="3">
        <f t="shared" si="83"/>
        <v>10.730173996503547</v>
      </c>
      <c r="G816" s="4">
        <f t="shared" si="84"/>
        <v>10.383126117573966</v>
      </c>
      <c r="H816" s="4">
        <f t="shared" si="85"/>
        <v>10.527126117573971</v>
      </c>
    </row>
    <row r="817" spans="1:8">
      <c r="A817" t="s">
        <v>6410</v>
      </c>
      <c r="B817">
        <v>-1504.4200779099999</v>
      </c>
      <c r="C817">
        <v>178.38499999999999</v>
      </c>
      <c r="D817">
        <v>169.46199999999999</v>
      </c>
      <c r="E817">
        <v>165.17</v>
      </c>
      <c r="F817" s="3">
        <f t="shared" si="83"/>
        <v>10.732414205412178</v>
      </c>
      <c r="G817" s="4">
        <f t="shared" si="84"/>
        <v>8.8913663264825971</v>
      </c>
      <c r="H817" s="4">
        <f t="shared" si="85"/>
        <v>8.6013663264825766</v>
      </c>
    </row>
    <row r="818" spans="1:8">
      <c r="A818" t="s">
        <v>6411</v>
      </c>
      <c r="B818">
        <v>-1504.42001987</v>
      </c>
      <c r="C818">
        <v>178.24799999999999</v>
      </c>
      <c r="D818">
        <v>169.36600000000001</v>
      </c>
      <c r="E818">
        <v>165.09100000000001</v>
      </c>
      <c r="F818" s="3">
        <f t="shared" si="83"/>
        <v>10.768834856720199</v>
      </c>
      <c r="G818" s="4">
        <f t="shared" si="84"/>
        <v>8.7907869777906171</v>
      </c>
      <c r="H818" s="4">
        <f t="shared" si="85"/>
        <v>8.5587869777906178</v>
      </c>
    </row>
    <row r="819" spans="1:8">
      <c r="A819" t="s">
        <v>6412</v>
      </c>
      <c r="B819">
        <v>-1504.41998369</v>
      </c>
      <c r="C819">
        <v>177.833</v>
      </c>
      <c r="D819">
        <v>168.96299999999999</v>
      </c>
      <c r="E819">
        <v>164.69499999999999</v>
      </c>
      <c r="F819" s="3">
        <f t="shared" si="83"/>
        <v>10.791538150462767</v>
      </c>
      <c r="G819" s="4">
        <f t="shared" si="84"/>
        <v>8.3984902715332055</v>
      </c>
      <c r="H819" s="4">
        <f t="shared" si="85"/>
        <v>8.1854902715331832</v>
      </c>
    </row>
    <row r="820" spans="1:8">
      <c r="A820" t="s">
        <v>6413</v>
      </c>
      <c r="B820">
        <v>-1504.41997769</v>
      </c>
      <c r="C820">
        <v>179.15100000000001</v>
      </c>
      <c r="D820">
        <v>170.322</v>
      </c>
      <c r="E820">
        <v>166.07400000000001</v>
      </c>
      <c r="F820" s="3">
        <f t="shared" si="83"/>
        <v>10.79530320745326</v>
      </c>
      <c r="G820" s="4">
        <f t="shared" si="84"/>
        <v>9.7202553285237059</v>
      </c>
      <c r="H820" s="4">
        <f t="shared" si="85"/>
        <v>9.5682553285236907</v>
      </c>
    </row>
    <row r="821" spans="1:8">
      <c r="A821" t="s">
        <v>6414</v>
      </c>
      <c r="B821">
        <v>-1504.4199054999999</v>
      </c>
      <c r="C821">
        <v>178.46600000000001</v>
      </c>
      <c r="D821">
        <v>169.66</v>
      </c>
      <c r="E821">
        <v>165.41900000000001</v>
      </c>
      <c r="F821" s="3">
        <f t="shared" si="83"/>
        <v>10.840603118310112</v>
      </c>
      <c r="G821" s="4">
        <f t="shared" si="84"/>
        <v>9.0805552393805726</v>
      </c>
      <c r="H821" s="4">
        <f t="shared" si="85"/>
        <v>8.9585552393805585</v>
      </c>
    </row>
    <row r="822" spans="1:8">
      <c r="A822" t="s">
        <v>6415</v>
      </c>
      <c r="B822">
        <v>-1504.41990457</v>
      </c>
      <c r="C822">
        <v>180.28</v>
      </c>
      <c r="D822">
        <v>171.65199999999999</v>
      </c>
      <c r="E822">
        <v>167.49299999999999</v>
      </c>
      <c r="F822" s="3">
        <f t="shared" si="83"/>
        <v>10.841186702108681</v>
      </c>
      <c r="G822" s="4">
        <f t="shared" si="84"/>
        <v>10.89513882317911</v>
      </c>
      <c r="H822" s="4">
        <f t="shared" si="85"/>
        <v>11.033138823179087</v>
      </c>
    </row>
    <row r="823" spans="1:8">
      <c r="A823" t="s">
        <v>6416</v>
      </c>
      <c r="B823">
        <v>-1504.4198979499999</v>
      </c>
      <c r="C823">
        <v>178.43600000000001</v>
      </c>
      <c r="D823">
        <v>169.58099999999999</v>
      </c>
      <c r="E823">
        <v>165.31800000000001</v>
      </c>
      <c r="F823" s="3">
        <f t="shared" si="83"/>
        <v>10.845340815012449</v>
      </c>
      <c r="G823" s="4">
        <f t="shared" si="84"/>
        <v>9.0552929360829069</v>
      </c>
      <c r="H823" s="4">
        <f t="shared" si="85"/>
        <v>8.8622929360828948</v>
      </c>
    </row>
    <row r="824" spans="1:8">
      <c r="A824" t="s">
        <v>6417</v>
      </c>
      <c r="B824">
        <v>-1504.4198816200001</v>
      </c>
      <c r="C824">
        <v>177.333</v>
      </c>
      <c r="D824">
        <v>168.21799999999999</v>
      </c>
      <c r="E824">
        <v>163.84299999999999</v>
      </c>
      <c r="F824" s="3">
        <f t="shared" si="83"/>
        <v>10.855588045072352</v>
      </c>
      <c r="G824" s="4">
        <f t="shared" si="84"/>
        <v>7.9625401661427873</v>
      </c>
      <c r="H824" s="4">
        <f t="shared" si="85"/>
        <v>7.3975401661427611</v>
      </c>
    </row>
    <row r="825" spans="1:8">
      <c r="A825" t="s">
        <v>6418</v>
      </c>
      <c r="B825">
        <v>-1504.41986787</v>
      </c>
      <c r="C825">
        <v>177.41200000000001</v>
      </c>
      <c r="D825">
        <v>168.566</v>
      </c>
      <c r="E825">
        <v>164.309</v>
      </c>
      <c r="F825" s="3">
        <f t="shared" si="83"/>
        <v>10.864216300764742</v>
      </c>
      <c r="G825" s="4">
        <f t="shared" si="84"/>
        <v>8.0501684218351954</v>
      </c>
      <c r="H825" s="4">
        <f t="shared" si="85"/>
        <v>7.8721684218351697</v>
      </c>
    </row>
    <row r="826" spans="1:8">
      <c r="A826" t="s">
        <v>6419</v>
      </c>
      <c r="B826">
        <v>-1504.41983293</v>
      </c>
      <c r="C826">
        <v>177.72499999999999</v>
      </c>
      <c r="D826">
        <v>168.91499999999999</v>
      </c>
      <c r="E826">
        <v>164.673</v>
      </c>
      <c r="F826" s="3">
        <f t="shared" si="83"/>
        <v>10.886141482680763</v>
      </c>
      <c r="G826" s="4">
        <f t="shared" si="84"/>
        <v>8.3850936037511872</v>
      </c>
      <c r="H826" s="4">
        <f t="shared" si="85"/>
        <v>8.2580936037511776</v>
      </c>
    </row>
    <row r="827" spans="1:8">
      <c r="A827" t="s">
        <v>6420</v>
      </c>
      <c r="B827">
        <v>-1504.4197714300001</v>
      </c>
      <c r="C827">
        <v>177.41</v>
      </c>
      <c r="D827">
        <v>168.31299999999999</v>
      </c>
      <c r="E827">
        <v>163.946</v>
      </c>
      <c r="F827" s="3">
        <f t="shared" si="83"/>
        <v>10.924733316868998</v>
      </c>
      <c r="G827" s="4">
        <f t="shared" si="84"/>
        <v>8.1086854379394424</v>
      </c>
      <c r="H827" s="4">
        <f t="shared" si="85"/>
        <v>7.5696854379394267</v>
      </c>
    </row>
    <row r="828" spans="1:8">
      <c r="A828" t="s">
        <v>6421</v>
      </c>
      <c r="B828">
        <v>-1504.4197595000001</v>
      </c>
      <c r="C828">
        <v>178.148</v>
      </c>
      <c r="D828">
        <v>169.20400000000001</v>
      </c>
      <c r="E828">
        <v>164.90299999999999</v>
      </c>
      <c r="F828" s="3">
        <f t="shared" si="83"/>
        <v>10.932219505221481</v>
      </c>
      <c r="G828" s="4">
        <f t="shared" si="84"/>
        <v>8.8541716262919294</v>
      </c>
      <c r="H828" s="4">
        <f t="shared" si="85"/>
        <v>8.5341716262919078</v>
      </c>
    </row>
    <row r="829" spans="1:8">
      <c r="A829" t="s">
        <v>6422</v>
      </c>
      <c r="B829">
        <v>-1504.4197588899999</v>
      </c>
      <c r="C829">
        <v>178.84800000000001</v>
      </c>
      <c r="D829">
        <v>170.10400000000001</v>
      </c>
      <c r="E829">
        <v>165.88800000000001</v>
      </c>
      <c r="F829" s="3">
        <f t="shared" si="83"/>
        <v>10.932602286106116</v>
      </c>
      <c r="G829" s="4">
        <f t="shared" si="84"/>
        <v>9.5545544071765676</v>
      </c>
      <c r="H829" s="4">
        <f t="shared" si="85"/>
        <v>9.5195544071765426</v>
      </c>
    </row>
    <row r="830" spans="1:8">
      <c r="A830" t="s">
        <v>6423</v>
      </c>
      <c r="B830">
        <v>-1504.41975428</v>
      </c>
      <c r="C830">
        <v>179.202</v>
      </c>
      <c r="D830">
        <v>170.596</v>
      </c>
      <c r="E830">
        <v>166.44300000000001</v>
      </c>
      <c r="F830" s="3">
        <f t="shared" si="83"/>
        <v>10.935495104841735</v>
      </c>
      <c r="G830" s="4">
        <f t="shared" si="84"/>
        <v>9.911447225912184</v>
      </c>
      <c r="H830" s="4">
        <f t="shared" si="85"/>
        <v>10.077447225912181</v>
      </c>
    </row>
    <row r="831" spans="1:8">
      <c r="A831" t="s">
        <v>6424</v>
      </c>
      <c r="B831">
        <v>-1504.41974312</v>
      </c>
      <c r="C831">
        <v>178.37799999999999</v>
      </c>
      <c r="D831">
        <v>169.55099999999999</v>
      </c>
      <c r="E831">
        <v>165.3</v>
      </c>
      <c r="F831" s="3">
        <f t="shared" si="83"/>
        <v>10.942498110852615</v>
      </c>
      <c r="G831" s="4">
        <f t="shared" si="84"/>
        <v>9.094450231923048</v>
      </c>
      <c r="H831" s="4">
        <f t="shared" si="85"/>
        <v>8.9414502319230564</v>
      </c>
    </row>
    <row r="832" spans="1:8">
      <c r="A832" t="s">
        <v>6425</v>
      </c>
      <c r="B832">
        <v>-1504.4197297999999</v>
      </c>
      <c r="C832">
        <v>179.86799999999999</v>
      </c>
      <c r="D832">
        <v>171.21100000000001</v>
      </c>
      <c r="E832">
        <v>167.03800000000001</v>
      </c>
      <c r="F832" s="3">
        <f t="shared" si="83"/>
        <v>10.950856537459972</v>
      </c>
      <c r="G832" s="4">
        <f t="shared" si="84"/>
        <v>10.592808658530402</v>
      </c>
      <c r="H832" s="4">
        <f t="shared" si="85"/>
        <v>10.6878086585304</v>
      </c>
    </row>
    <row r="833" spans="1:8">
      <c r="A833" t="s">
        <v>6426</v>
      </c>
      <c r="B833">
        <v>-1504.41972336</v>
      </c>
      <c r="C833">
        <v>179.499</v>
      </c>
      <c r="D833">
        <v>170.77500000000001</v>
      </c>
      <c r="E833">
        <v>166.571</v>
      </c>
      <c r="F833" s="3">
        <f t="shared" si="83"/>
        <v>10.954897698564137</v>
      </c>
      <c r="G833" s="4">
        <f t="shared" si="84"/>
        <v>10.227849819634571</v>
      </c>
      <c r="H833" s="4">
        <f t="shared" si="85"/>
        <v>10.224849819634557</v>
      </c>
    </row>
    <row r="834" spans="1:8">
      <c r="A834" t="s">
        <v>6427</v>
      </c>
      <c r="B834">
        <v>-1504.4197184499999</v>
      </c>
      <c r="C834">
        <v>178.76</v>
      </c>
      <c r="D834">
        <v>169.99</v>
      </c>
      <c r="E834">
        <v>165.76300000000001</v>
      </c>
      <c r="F834" s="3">
        <f t="shared" si="83"/>
        <v>10.957978770299093</v>
      </c>
      <c r="G834" s="4">
        <f t="shared" si="84"/>
        <v>9.4919308913695204</v>
      </c>
      <c r="H834" s="4">
        <f t="shared" si="85"/>
        <v>9.4199308913695177</v>
      </c>
    </row>
    <row r="835" spans="1:8">
      <c r="A835" t="s">
        <v>6428</v>
      </c>
      <c r="B835">
        <v>-1504.41965084</v>
      </c>
      <c r="C835">
        <v>178.39</v>
      </c>
      <c r="D835">
        <v>169.55500000000001</v>
      </c>
      <c r="E835">
        <v>165.29900000000001</v>
      </c>
      <c r="F835" s="3">
        <f t="shared" si="83"/>
        <v>11.00040468750624</v>
      </c>
      <c r="G835" s="4">
        <f t="shared" si="84"/>
        <v>9.164356808576656</v>
      </c>
      <c r="H835" s="4">
        <f t="shared" si="85"/>
        <v>8.9983568085766592</v>
      </c>
    </row>
    <row r="836" spans="1:8">
      <c r="A836" t="s">
        <v>6429</v>
      </c>
      <c r="B836">
        <v>-1504.4196483999999</v>
      </c>
      <c r="C836">
        <v>179.756</v>
      </c>
      <c r="D836">
        <v>171.17699999999999</v>
      </c>
      <c r="E836">
        <v>167.04</v>
      </c>
      <c r="F836" s="3">
        <f t="shared" si="83"/>
        <v>11.00193581075942</v>
      </c>
      <c r="G836" s="4">
        <f t="shared" si="84"/>
        <v>10.531887931829857</v>
      </c>
      <c r="H836" s="4">
        <f t="shared" si="85"/>
        <v>10.740887931829832</v>
      </c>
    </row>
    <row r="837" spans="1:8">
      <c r="A837" t="s">
        <v>6430</v>
      </c>
      <c r="B837">
        <v>-1504.4196343999999</v>
      </c>
      <c r="C837">
        <v>178.66499999999999</v>
      </c>
      <c r="D837">
        <v>169.857</v>
      </c>
      <c r="E837">
        <v>165.614</v>
      </c>
      <c r="F837" s="3">
        <f t="shared" si="83"/>
        <v>11.01072094373724</v>
      </c>
      <c r="G837" s="4">
        <f t="shared" si="84"/>
        <v>9.4496730648076834</v>
      </c>
      <c r="H837" s="4">
        <f t="shared" si="85"/>
        <v>9.3236730648076787</v>
      </c>
    </row>
    <row r="838" spans="1:8">
      <c r="A838" t="s">
        <v>6431</v>
      </c>
      <c r="B838">
        <v>-1504.4196310699999</v>
      </c>
      <c r="C838">
        <v>178.25700000000001</v>
      </c>
      <c r="D838">
        <v>169.36600000000001</v>
      </c>
      <c r="E838">
        <v>165.08799999999999</v>
      </c>
      <c r="F838" s="3">
        <f t="shared" si="83"/>
        <v>11.01281055038908</v>
      </c>
      <c r="G838" s="4">
        <f t="shared" si="84"/>
        <v>9.0437626714595183</v>
      </c>
      <c r="H838" s="4">
        <f t="shared" si="85"/>
        <v>8.7997626714594901</v>
      </c>
    </row>
    <row r="839" spans="1:8">
      <c r="A839" t="s">
        <v>6432</v>
      </c>
      <c r="B839">
        <v>-1504.41962913</v>
      </c>
      <c r="C839">
        <v>178.59</v>
      </c>
      <c r="D839">
        <v>169.75399999999999</v>
      </c>
      <c r="E839">
        <v>165.49799999999999</v>
      </c>
      <c r="F839" s="3">
        <f t="shared" ref="F839:F902" si="86">(B839-$B$6)*$P$3</f>
        <v>11.014027918786043</v>
      </c>
      <c r="G839" s="4">
        <f t="shared" ref="G839:G902" si="87">F839-$F$11+C839-$C$11</f>
        <v>9.3779800398564817</v>
      </c>
      <c r="H839" s="4">
        <f t="shared" ref="H839:H902" si="88">F839-$F$11+E839-$E$11</f>
        <v>9.2109800398564516</v>
      </c>
    </row>
    <row r="840" spans="1:8">
      <c r="A840" t="s">
        <v>6433</v>
      </c>
      <c r="B840">
        <v>-1504.4196018099999</v>
      </c>
      <c r="C840">
        <v>178.50899999999999</v>
      </c>
      <c r="D840">
        <v>169.71</v>
      </c>
      <c r="E840">
        <v>165.47399999999999</v>
      </c>
      <c r="F840" s="3">
        <f t="shared" si="86"/>
        <v>11.03117147837122</v>
      </c>
      <c r="G840" s="4">
        <f t="shared" si="87"/>
        <v>9.3141235994416434</v>
      </c>
      <c r="H840" s="4">
        <f t="shared" si="88"/>
        <v>9.2041235994416297</v>
      </c>
    </row>
    <row r="841" spans="1:8">
      <c r="A841" t="s">
        <v>6434</v>
      </c>
      <c r="B841">
        <v>-1504.4195970200001</v>
      </c>
      <c r="C841">
        <v>178.423</v>
      </c>
      <c r="D841">
        <v>169.62100000000001</v>
      </c>
      <c r="E841">
        <v>165.381</v>
      </c>
      <c r="F841" s="3">
        <f t="shared" si="86"/>
        <v>11.034177248763763</v>
      </c>
      <c r="G841" s="4">
        <f t="shared" si="87"/>
        <v>9.231129369834207</v>
      </c>
      <c r="H841" s="4">
        <f t="shared" si="88"/>
        <v>9.1141293698341883</v>
      </c>
    </row>
    <row r="842" spans="1:8">
      <c r="A842" t="s">
        <v>6435</v>
      </c>
      <c r="B842">
        <v>-1504.41957149</v>
      </c>
      <c r="C842">
        <v>178.74100000000001</v>
      </c>
      <c r="D842">
        <v>169.96100000000001</v>
      </c>
      <c r="E842">
        <v>165.733</v>
      </c>
      <c r="F842" s="3">
        <f t="shared" si="86"/>
        <v>11.050197566380307</v>
      </c>
      <c r="G842" s="4">
        <f t="shared" si="87"/>
        <v>9.56514968745077</v>
      </c>
      <c r="H842" s="4">
        <f t="shared" si="88"/>
        <v>9.4821496874507432</v>
      </c>
    </row>
    <row r="843" spans="1:8">
      <c r="A843" t="s">
        <v>6436</v>
      </c>
      <c r="B843">
        <v>-1504.41955383</v>
      </c>
      <c r="C843">
        <v>179.018</v>
      </c>
      <c r="D843">
        <v>170.26599999999999</v>
      </c>
      <c r="E843">
        <v>166.04900000000001</v>
      </c>
      <c r="F843" s="3">
        <f t="shared" si="86"/>
        <v>11.061279384095219</v>
      </c>
      <c r="G843" s="4">
        <f t="shared" si="87"/>
        <v>9.8532315051656667</v>
      </c>
      <c r="H843" s="4">
        <f t="shared" si="88"/>
        <v>9.8092315051656556</v>
      </c>
    </row>
    <row r="844" spans="1:8">
      <c r="A844" t="s">
        <v>6437</v>
      </c>
      <c r="B844">
        <v>-1504.4195534099999</v>
      </c>
      <c r="C844">
        <v>178.18</v>
      </c>
      <c r="D844">
        <v>169.364</v>
      </c>
      <c r="E844">
        <v>165.12</v>
      </c>
      <c r="F844" s="3">
        <f t="shared" si="86"/>
        <v>11.061542938151613</v>
      </c>
      <c r="G844" s="4">
        <f t="shared" si="87"/>
        <v>9.0154950592220473</v>
      </c>
      <c r="H844" s="4">
        <f t="shared" si="88"/>
        <v>8.880495059222028</v>
      </c>
    </row>
    <row r="845" spans="1:8">
      <c r="A845" t="s">
        <v>6438</v>
      </c>
      <c r="B845">
        <v>-1504.4195434000001</v>
      </c>
      <c r="C845">
        <v>178.863</v>
      </c>
      <c r="D845">
        <v>170.18799999999999</v>
      </c>
      <c r="E845">
        <v>166.00399999999999</v>
      </c>
      <c r="F845" s="3">
        <f t="shared" si="86"/>
        <v>11.067824308164408</v>
      </c>
      <c r="G845" s="4">
        <f t="shared" si="87"/>
        <v>9.7047764292348404</v>
      </c>
      <c r="H845" s="4">
        <f t="shared" si="88"/>
        <v>9.7707764292348145</v>
      </c>
    </row>
    <row r="846" spans="1:8">
      <c r="A846" t="s">
        <v>6439</v>
      </c>
      <c r="B846">
        <v>-1504.4195235100001</v>
      </c>
      <c r="C846">
        <v>178.89</v>
      </c>
      <c r="D846">
        <v>170.143</v>
      </c>
      <c r="E846">
        <v>165.92699999999999</v>
      </c>
      <c r="F846" s="3">
        <f t="shared" si="86"/>
        <v>11.080305472104303</v>
      </c>
      <c r="G846" s="4">
        <f t="shared" si="87"/>
        <v>9.7442575931747228</v>
      </c>
      <c r="H846" s="4">
        <f t="shared" si="88"/>
        <v>9.7062575931747119</v>
      </c>
    </row>
    <row r="847" spans="1:8">
      <c r="A847" t="s">
        <v>6440</v>
      </c>
      <c r="B847">
        <v>-1504.4195234599999</v>
      </c>
      <c r="C847">
        <v>178</v>
      </c>
      <c r="D847">
        <v>169.09399999999999</v>
      </c>
      <c r="E847">
        <v>164.809</v>
      </c>
      <c r="F847" s="3">
        <f t="shared" si="86"/>
        <v>11.080336847675532</v>
      </c>
      <c r="G847" s="4">
        <f t="shared" si="87"/>
        <v>8.8542889687459763</v>
      </c>
      <c r="H847" s="4">
        <f t="shared" si="88"/>
        <v>8.5882889687459567</v>
      </c>
    </row>
    <row r="848" spans="1:8">
      <c r="A848" t="s">
        <v>6441</v>
      </c>
      <c r="B848">
        <v>-1504.4195139200001</v>
      </c>
      <c r="C848">
        <v>178.512</v>
      </c>
      <c r="D848">
        <v>169.72</v>
      </c>
      <c r="E848">
        <v>165.48599999999999</v>
      </c>
      <c r="F848" s="3">
        <f t="shared" si="86"/>
        <v>11.086323288203385</v>
      </c>
      <c r="G848" s="4">
        <f t="shared" si="87"/>
        <v>9.3722754092738114</v>
      </c>
      <c r="H848" s="4">
        <f t="shared" si="88"/>
        <v>9.2712754092737839</v>
      </c>
    </row>
    <row r="849" spans="1:8">
      <c r="A849" t="s">
        <v>6442</v>
      </c>
      <c r="B849">
        <v>-1504.41949909</v>
      </c>
      <c r="C849">
        <v>179.048</v>
      </c>
      <c r="D849">
        <v>170.33600000000001</v>
      </c>
      <c r="E849">
        <v>166.136</v>
      </c>
      <c r="F849" s="3">
        <f t="shared" si="86"/>
        <v>11.095629254122674</v>
      </c>
      <c r="G849" s="4">
        <f t="shared" si="87"/>
        <v>9.917581375193123</v>
      </c>
      <c r="H849" s="4">
        <f t="shared" si="88"/>
        <v>9.9305813751930998</v>
      </c>
    </row>
    <row r="850" spans="1:8">
      <c r="A850" t="s">
        <v>6443</v>
      </c>
      <c r="B850">
        <v>-1504.4194798599999</v>
      </c>
      <c r="C850">
        <v>178.61500000000001</v>
      </c>
      <c r="D850">
        <v>169.93</v>
      </c>
      <c r="E850">
        <v>165.745</v>
      </c>
      <c r="F850" s="3">
        <f t="shared" si="86"/>
        <v>11.107696261892064</v>
      </c>
      <c r="G850" s="4">
        <f t="shared" si="87"/>
        <v>9.496648382962519</v>
      </c>
      <c r="H850" s="4">
        <f t="shared" si="88"/>
        <v>9.5516483829624974</v>
      </c>
    </row>
    <row r="851" spans="1:8">
      <c r="A851" t="s">
        <v>6444</v>
      </c>
      <c r="B851">
        <v>-1504.4194754600001</v>
      </c>
      <c r="C851">
        <v>178.61600000000001</v>
      </c>
      <c r="D851">
        <v>169.97</v>
      </c>
      <c r="E851">
        <v>165.797</v>
      </c>
      <c r="F851" s="3">
        <f t="shared" si="86"/>
        <v>11.110457303599485</v>
      </c>
      <c r="G851" s="4">
        <f t="shared" si="87"/>
        <v>9.5004094246699538</v>
      </c>
      <c r="H851" s="4">
        <f t="shared" si="88"/>
        <v>9.6064094246699199</v>
      </c>
    </row>
    <row r="852" spans="1:8">
      <c r="A852" t="s">
        <v>6445</v>
      </c>
      <c r="B852">
        <v>-1504.4194466500001</v>
      </c>
      <c r="C852">
        <v>178.506</v>
      </c>
      <c r="D852">
        <v>169.739</v>
      </c>
      <c r="E852">
        <v>165.517</v>
      </c>
      <c r="F852" s="3">
        <f t="shared" si="86"/>
        <v>11.12853585229664</v>
      </c>
      <c r="G852" s="4">
        <f t="shared" si="87"/>
        <v>9.4084879733670732</v>
      </c>
      <c r="H852" s="4">
        <f t="shared" si="88"/>
        <v>9.3444879733670518</v>
      </c>
    </row>
    <row r="853" spans="1:8">
      <c r="A853" t="s">
        <v>6446</v>
      </c>
      <c r="B853">
        <v>-1504.4193514900001</v>
      </c>
      <c r="C853">
        <v>177.035</v>
      </c>
      <c r="D853">
        <v>167.94</v>
      </c>
      <c r="E853">
        <v>163.56899999999999</v>
      </c>
      <c r="F853" s="3">
        <f t="shared" si="86"/>
        <v>11.188249656317117</v>
      </c>
      <c r="G853" s="4">
        <f t="shared" si="87"/>
        <v>7.997201777387545</v>
      </c>
      <c r="H853" s="4">
        <f t="shared" si="88"/>
        <v>7.4562017773875198</v>
      </c>
    </row>
    <row r="854" spans="1:8">
      <c r="A854" t="s">
        <v>6447</v>
      </c>
      <c r="B854">
        <v>-1504.4193243300001</v>
      </c>
      <c r="C854">
        <v>178.83500000000001</v>
      </c>
      <c r="D854">
        <v>170.095</v>
      </c>
      <c r="E854">
        <v>165.88</v>
      </c>
      <c r="F854" s="3">
        <f t="shared" si="86"/>
        <v>11.205292814302648</v>
      </c>
      <c r="G854" s="4">
        <f t="shared" si="87"/>
        <v>9.8142449353730967</v>
      </c>
      <c r="H854" s="4">
        <f t="shared" si="88"/>
        <v>9.7842449353730672</v>
      </c>
    </row>
    <row r="855" spans="1:8">
      <c r="A855" t="s">
        <v>6448</v>
      </c>
      <c r="B855">
        <v>-1504.4193206299999</v>
      </c>
      <c r="C855">
        <v>179.173</v>
      </c>
      <c r="D855">
        <v>170.44499999999999</v>
      </c>
      <c r="E855">
        <v>166.24199999999999</v>
      </c>
      <c r="F855" s="3">
        <f t="shared" si="86"/>
        <v>11.207614599582332</v>
      </c>
      <c r="G855" s="4">
        <f t="shared" si="87"/>
        <v>10.154566720652781</v>
      </c>
      <c r="H855" s="4">
        <f t="shared" si="88"/>
        <v>10.148566720652752</v>
      </c>
    </row>
    <row r="856" spans="1:8">
      <c r="A856" t="s">
        <v>6449</v>
      </c>
      <c r="B856">
        <v>-1504.4192914299999</v>
      </c>
      <c r="C856">
        <v>178.06</v>
      </c>
      <c r="D856">
        <v>169.09200000000001</v>
      </c>
      <c r="E856">
        <v>164.77799999999999</v>
      </c>
      <c r="F856" s="3">
        <f t="shared" si="86"/>
        <v>11.225937876964604</v>
      </c>
      <c r="G856" s="4">
        <f t="shared" si="87"/>
        <v>9.0598899980350325</v>
      </c>
      <c r="H856" s="4">
        <f t="shared" si="88"/>
        <v>8.7028899980350332</v>
      </c>
    </row>
    <row r="857" spans="1:8">
      <c r="A857" t="s">
        <v>6450</v>
      </c>
      <c r="B857">
        <v>-1504.4192723900001</v>
      </c>
      <c r="C857">
        <v>177.815</v>
      </c>
      <c r="D857">
        <v>168.904</v>
      </c>
      <c r="E857">
        <v>164.61500000000001</v>
      </c>
      <c r="F857" s="3">
        <f t="shared" si="86"/>
        <v>11.237885657763075</v>
      </c>
      <c r="G857" s="4">
        <f t="shared" si="87"/>
        <v>8.8268377788335215</v>
      </c>
      <c r="H857" s="4">
        <f t="shared" si="88"/>
        <v>8.5518377788335158</v>
      </c>
    </row>
    <row r="858" spans="1:8">
      <c r="A858" t="s">
        <v>6451</v>
      </c>
      <c r="B858">
        <v>-1504.41923071</v>
      </c>
      <c r="C858">
        <v>178.947</v>
      </c>
      <c r="D858">
        <v>170.26900000000001</v>
      </c>
      <c r="E858">
        <v>166.084</v>
      </c>
      <c r="F858" s="3">
        <f t="shared" si="86"/>
        <v>11.264040253782598</v>
      </c>
      <c r="G858" s="4">
        <f t="shared" si="87"/>
        <v>9.98499237485305</v>
      </c>
      <c r="H858" s="4">
        <f t="shared" si="88"/>
        <v>10.046992374853033</v>
      </c>
    </row>
    <row r="859" spans="1:8">
      <c r="A859" t="s">
        <v>6452</v>
      </c>
      <c r="B859">
        <v>-1504.4192189800001</v>
      </c>
      <c r="C859">
        <v>178.38499999999999</v>
      </c>
      <c r="D859">
        <v>169.607</v>
      </c>
      <c r="E859">
        <v>165.37799999999999</v>
      </c>
      <c r="F859" s="3">
        <f t="shared" si="86"/>
        <v>11.271400940135523</v>
      </c>
      <c r="G859" s="4">
        <f t="shared" si="87"/>
        <v>9.430353061205949</v>
      </c>
      <c r="H859" s="4">
        <f t="shared" si="88"/>
        <v>9.3483530612059269</v>
      </c>
    </row>
    <row r="860" spans="1:8">
      <c r="A860" t="s">
        <v>6453</v>
      </c>
      <c r="B860">
        <v>-1504.4192162300001</v>
      </c>
      <c r="C860">
        <v>178.20699999999999</v>
      </c>
      <c r="D860">
        <v>169.47</v>
      </c>
      <c r="E860">
        <v>165.25899999999999</v>
      </c>
      <c r="F860" s="3">
        <f t="shared" si="86"/>
        <v>11.273126591274</v>
      </c>
      <c r="G860" s="4">
        <f t="shared" si="87"/>
        <v>9.2540787123444375</v>
      </c>
      <c r="H860" s="4">
        <f t="shared" si="88"/>
        <v>9.2310787123444129</v>
      </c>
    </row>
    <row r="861" spans="1:8">
      <c r="A861" t="s">
        <v>6454</v>
      </c>
      <c r="B861">
        <v>-1504.4191569300001</v>
      </c>
      <c r="C861">
        <v>178.46899999999999</v>
      </c>
      <c r="D861">
        <v>169.727</v>
      </c>
      <c r="E861">
        <v>165.51300000000001</v>
      </c>
      <c r="F861" s="3">
        <f t="shared" si="86"/>
        <v>11.310337904608526</v>
      </c>
      <c r="G861" s="4">
        <f t="shared" si="87"/>
        <v>9.5532900256789617</v>
      </c>
      <c r="H861" s="4">
        <f t="shared" si="88"/>
        <v>9.5222900256789558</v>
      </c>
    </row>
    <row r="862" spans="1:8">
      <c r="A862" t="s">
        <v>6455</v>
      </c>
      <c r="B862">
        <v>-1504.41914961</v>
      </c>
      <c r="C862">
        <v>178.36199999999999</v>
      </c>
      <c r="D862">
        <v>169.53299999999999</v>
      </c>
      <c r="E862">
        <v>165.28399999999999</v>
      </c>
      <c r="F862" s="3">
        <f t="shared" si="86"/>
        <v>11.314931274225389</v>
      </c>
      <c r="G862" s="4">
        <f t="shared" si="87"/>
        <v>9.4508833952958184</v>
      </c>
      <c r="H862" s="4">
        <f t="shared" si="88"/>
        <v>9.2978833952957984</v>
      </c>
    </row>
    <row r="863" spans="1:8">
      <c r="A863" t="s">
        <v>6456</v>
      </c>
      <c r="B863">
        <v>-1504.41914582</v>
      </c>
      <c r="C863">
        <v>178.15700000000001</v>
      </c>
      <c r="D863">
        <v>169.43600000000001</v>
      </c>
      <c r="E863">
        <v>165.232</v>
      </c>
      <c r="F863" s="3">
        <f t="shared" si="86"/>
        <v>11.317309535190855</v>
      </c>
      <c r="G863" s="4">
        <f t="shared" si="87"/>
        <v>9.2482616562613202</v>
      </c>
      <c r="H863" s="4">
        <f t="shared" si="88"/>
        <v>9.2482616562612918</v>
      </c>
    </row>
    <row r="864" spans="1:8">
      <c r="A864" t="s">
        <v>6457</v>
      </c>
      <c r="B864">
        <v>-1504.4191184700001</v>
      </c>
      <c r="C864">
        <v>179.625</v>
      </c>
      <c r="D864">
        <v>170.983</v>
      </c>
      <c r="E864">
        <v>166.815</v>
      </c>
      <c r="F864" s="3">
        <f t="shared" si="86"/>
        <v>11.334471920004626</v>
      </c>
      <c r="G864" s="4">
        <f t="shared" si="87"/>
        <v>10.733424041075068</v>
      </c>
      <c r="H864" s="4">
        <f t="shared" si="88"/>
        <v>10.848424041075049</v>
      </c>
    </row>
    <row r="865" spans="1:8">
      <c r="A865" t="s">
        <v>6458</v>
      </c>
      <c r="B865">
        <v>-1504.4191061700001</v>
      </c>
      <c r="C865">
        <v>178.351</v>
      </c>
      <c r="D865">
        <v>169.55699999999999</v>
      </c>
      <c r="E865">
        <v>165.328</v>
      </c>
      <c r="F865" s="3">
        <f t="shared" si="86"/>
        <v>11.342190286842273</v>
      </c>
      <c r="G865" s="4">
        <f t="shared" si="87"/>
        <v>9.4671424079127178</v>
      </c>
      <c r="H865" s="4">
        <f t="shared" si="88"/>
        <v>9.3691424079127046</v>
      </c>
    </row>
    <row r="866" spans="1:8">
      <c r="A866" t="s">
        <v>6459</v>
      </c>
      <c r="B866">
        <v>-1504.4190863199999</v>
      </c>
      <c r="C866">
        <v>177.92099999999999</v>
      </c>
      <c r="D866">
        <v>168.93199999999999</v>
      </c>
      <c r="E866">
        <v>164.61</v>
      </c>
      <c r="F866" s="3">
        <f t="shared" si="86"/>
        <v>11.354646350524938</v>
      </c>
      <c r="G866" s="4">
        <f t="shared" si="87"/>
        <v>9.0495984715953739</v>
      </c>
      <c r="H866" s="4">
        <f t="shared" si="88"/>
        <v>8.6635984715953782</v>
      </c>
    </row>
    <row r="867" spans="1:8">
      <c r="A867" t="s">
        <v>6460</v>
      </c>
      <c r="B867">
        <v>-1504.4190575299999</v>
      </c>
      <c r="C867">
        <v>178.166</v>
      </c>
      <c r="D867">
        <v>169.25899999999999</v>
      </c>
      <c r="E867">
        <v>164.97300000000001</v>
      </c>
      <c r="F867" s="3">
        <f t="shared" si="86"/>
        <v>11.372712349022136</v>
      </c>
      <c r="G867" s="4">
        <f t="shared" si="87"/>
        <v>9.3126644700925851</v>
      </c>
      <c r="H867" s="4">
        <f t="shared" si="88"/>
        <v>9.0446644700925845</v>
      </c>
    </row>
    <row r="868" spans="1:8">
      <c r="A868" t="s">
        <v>6461</v>
      </c>
      <c r="B868">
        <v>-1504.4190396500001</v>
      </c>
      <c r="C868">
        <v>178.07300000000001</v>
      </c>
      <c r="D868">
        <v>169.27099999999999</v>
      </c>
      <c r="E868">
        <v>165.03200000000001</v>
      </c>
      <c r="F868" s="3">
        <f t="shared" si="86"/>
        <v>11.383932218793882</v>
      </c>
      <c r="G868" s="4">
        <f t="shared" si="87"/>
        <v>9.2308843398643319</v>
      </c>
      <c r="H868" s="4">
        <f t="shared" si="88"/>
        <v>9.114884339864318</v>
      </c>
    </row>
    <row r="869" spans="1:8">
      <c r="A869" t="s">
        <v>6462</v>
      </c>
      <c r="B869">
        <v>-1504.41902596</v>
      </c>
      <c r="C869">
        <v>178.679</v>
      </c>
      <c r="D869">
        <v>169.86500000000001</v>
      </c>
      <c r="E869">
        <v>165.62700000000001</v>
      </c>
      <c r="F869" s="3">
        <f t="shared" si="86"/>
        <v>11.392522823886404</v>
      </c>
      <c r="G869" s="4">
        <f t="shared" si="87"/>
        <v>9.845474944956834</v>
      </c>
      <c r="H869" s="4">
        <f t="shared" si="88"/>
        <v>9.7184749449568244</v>
      </c>
    </row>
    <row r="870" spans="1:8">
      <c r="A870" t="s">
        <v>6463</v>
      </c>
      <c r="B870">
        <v>-1504.4189997599999</v>
      </c>
      <c r="C870">
        <v>179.69900000000001</v>
      </c>
      <c r="D870">
        <v>171.11600000000001</v>
      </c>
      <c r="E870">
        <v>166.98099999999999</v>
      </c>
      <c r="F870" s="3">
        <f t="shared" si="86"/>
        <v>11.408963572844771</v>
      </c>
      <c r="G870" s="4">
        <f t="shared" si="87"/>
        <v>10.881915693915232</v>
      </c>
      <c r="H870" s="4">
        <f t="shared" si="88"/>
        <v>11.088915693915197</v>
      </c>
    </row>
    <row r="871" spans="1:8">
      <c r="A871" t="s">
        <v>6464</v>
      </c>
      <c r="B871">
        <v>-1504.4189968600001</v>
      </c>
      <c r="C871">
        <v>178.96299999999999</v>
      </c>
      <c r="D871">
        <v>170.37299999999999</v>
      </c>
      <c r="E871">
        <v>166.227</v>
      </c>
      <c r="F871" s="3">
        <f t="shared" si="86"/>
        <v>11.410783350268899</v>
      </c>
      <c r="G871" s="4">
        <f t="shared" si="87"/>
        <v>10.147735471339331</v>
      </c>
      <c r="H871" s="4">
        <f t="shared" si="88"/>
        <v>10.336735471339324</v>
      </c>
    </row>
    <row r="872" spans="1:8">
      <c r="A872" t="s">
        <v>6465</v>
      </c>
      <c r="B872">
        <v>-1504.41899313</v>
      </c>
      <c r="C872">
        <v>178.03299999999999</v>
      </c>
      <c r="D872">
        <v>169.16499999999999</v>
      </c>
      <c r="E872">
        <v>164.89400000000001</v>
      </c>
      <c r="F872" s="3">
        <f t="shared" si="86"/>
        <v>11.413123960777178</v>
      </c>
      <c r="G872" s="4">
        <f t="shared" si="87"/>
        <v>9.2200760818475942</v>
      </c>
      <c r="H872" s="4">
        <f t="shared" si="88"/>
        <v>9.0060760818475956</v>
      </c>
    </row>
    <row r="873" spans="1:8">
      <c r="A873" t="s">
        <v>6466</v>
      </c>
      <c r="B873">
        <v>-1504.41895456</v>
      </c>
      <c r="C873">
        <v>177.99100000000001</v>
      </c>
      <c r="D873">
        <v>169.16</v>
      </c>
      <c r="E873">
        <v>164.90700000000001</v>
      </c>
      <c r="F873" s="3">
        <f t="shared" si="86"/>
        <v>11.437327002201696</v>
      </c>
      <c r="G873" s="4">
        <f t="shared" si="87"/>
        <v>9.2022791232721488</v>
      </c>
      <c r="H873" s="4">
        <f t="shared" si="88"/>
        <v>9.0432791232721286</v>
      </c>
    </row>
    <row r="874" spans="1:8">
      <c r="A874" t="s">
        <v>6467</v>
      </c>
      <c r="B874">
        <v>-1504.4189454</v>
      </c>
      <c r="C874">
        <v>178.828</v>
      </c>
      <c r="D874">
        <v>170.07599999999999</v>
      </c>
      <c r="E874">
        <v>165.86</v>
      </c>
      <c r="F874" s="3">
        <f t="shared" si="86"/>
        <v>11.443074989215745</v>
      </c>
      <c r="G874" s="4">
        <f t="shared" si="87"/>
        <v>10.045027110286185</v>
      </c>
      <c r="H874" s="4">
        <f t="shared" si="88"/>
        <v>10.002027110286178</v>
      </c>
    </row>
    <row r="875" spans="1:8">
      <c r="A875" t="s">
        <v>6468</v>
      </c>
      <c r="B875">
        <v>-1504.4189179499999</v>
      </c>
      <c r="C875">
        <v>179.07</v>
      </c>
      <c r="D875">
        <v>170.35499999999999</v>
      </c>
      <c r="E875">
        <v>166.155</v>
      </c>
      <c r="F875" s="3">
        <f t="shared" si="86"/>
        <v>11.460300125029296</v>
      </c>
      <c r="G875" s="4">
        <f t="shared" si="87"/>
        <v>10.304252246099736</v>
      </c>
      <c r="H875" s="4">
        <f t="shared" si="88"/>
        <v>10.314252246099727</v>
      </c>
    </row>
    <row r="876" spans="1:8">
      <c r="A876" t="s">
        <v>6469</v>
      </c>
      <c r="B876">
        <v>-1504.4188893999999</v>
      </c>
      <c r="C876">
        <v>178.26599999999999</v>
      </c>
      <c r="D876">
        <v>169.42699999999999</v>
      </c>
      <c r="E876">
        <v>165.17</v>
      </c>
      <c r="F876" s="3">
        <f t="shared" si="86"/>
        <v>11.478215521269703</v>
      </c>
      <c r="G876" s="4">
        <f t="shared" si="87"/>
        <v>9.5181676423401314</v>
      </c>
      <c r="H876" s="4">
        <f t="shared" si="88"/>
        <v>9.3471676423401107</v>
      </c>
    </row>
    <row r="877" spans="1:8">
      <c r="A877" t="s">
        <v>6470</v>
      </c>
      <c r="B877">
        <v>-1504.41888133</v>
      </c>
      <c r="C877">
        <v>178.488</v>
      </c>
      <c r="D877">
        <v>169.745</v>
      </c>
      <c r="E877">
        <v>165.53200000000001</v>
      </c>
      <c r="F877" s="3">
        <f t="shared" si="86"/>
        <v>11.483279522885534</v>
      </c>
      <c r="G877" s="4">
        <f t="shared" si="87"/>
        <v>9.7452316439559752</v>
      </c>
      <c r="H877" s="4">
        <f t="shared" si="88"/>
        <v>9.7142316439559693</v>
      </c>
    </row>
    <row r="878" spans="1:8">
      <c r="A878" t="s">
        <v>6471</v>
      </c>
      <c r="B878">
        <v>-1504.41886316</v>
      </c>
      <c r="C878">
        <v>178.20599999999999</v>
      </c>
      <c r="D878">
        <v>169.32</v>
      </c>
      <c r="E878">
        <v>165.048</v>
      </c>
      <c r="F878" s="3">
        <f t="shared" si="86"/>
        <v>11.494681370485301</v>
      </c>
      <c r="G878" s="4">
        <f t="shared" si="87"/>
        <v>9.4746334915557213</v>
      </c>
      <c r="H878" s="4">
        <f t="shared" si="88"/>
        <v>9.2416334915557172</v>
      </c>
    </row>
    <row r="879" spans="1:8">
      <c r="A879" t="s">
        <v>6472</v>
      </c>
      <c r="B879">
        <v>-1504.41880932</v>
      </c>
      <c r="C879">
        <v>178.28800000000001</v>
      </c>
      <c r="D879">
        <v>169.43899999999999</v>
      </c>
      <c r="E879">
        <v>165.18199999999999</v>
      </c>
      <c r="F879" s="3">
        <f t="shared" si="86"/>
        <v>11.528466481942781</v>
      </c>
      <c r="G879" s="4">
        <f t="shared" si="87"/>
        <v>9.5904186030132337</v>
      </c>
      <c r="H879" s="4">
        <f t="shared" si="88"/>
        <v>9.4094186030131937</v>
      </c>
    </row>
    <row r="880" spans="1:8">
      <c r="A880" t="s">
        <v>6473</v>
      </c>
      <c r="B880">
        <v>-1504.4188085000001</v>
      </c>
      <c r="C880">
        <v>177.411</v>
      </c>
      <c r="D880">
        <v>168.44800000000001</v>
      </c>
      <c r="E880">
        <v>164.13499999999999</v>
      </c>
      <c r="F880" s="3">
        <f t="shared" si="86"/>
        <v>11.528981039712933</v>
      </c>
      <c r="G880" s="4">
        <f t="shared" si="87"/>
        <v>8.7139331607833697</v>
      </c>
      <c r="H880" s="4">
        <f t="shared" si="88"/>
        <v>8.3629331607833421</v>
      </c>
    </row>
    <row r="881" spans="1:8">
      <c r="A881" t="s">
        <v>6474</v>
      </c>
      <c r="B881">
        <v>-1504.41877314</v>
      </c>
      <c r="C881">
        <v>178.56299999999999</v>
      </c>
      <c r="D881">
        <v>169.732</v>
      </c>
      <c r="E881">
        <v>165.476</v>
      </c>
      <c r="F881" s="3">
        <f t="shared" si="86"/>
        <v>11.551169775685349</v>
      </c>
      <c r="G881" s="4">
        <f t="shared" si="87"/>
        <v>9.8881218967557629</v>
      </c>
      <c r="H881" s="4">
        <f t="shared" si="88"/>
        <v>9.7261218967557568</v>
      </c>
    </row>
    <row r="882" spans="1:8">
      <c r="A882" t="s">
        <v>6475</v>
      </c>
      <c r="B882">
        <v>-1504.4187215500001</v>
      </c>
      <c r="C882">
        <v>177.63900000000001</v>
      </c>
      <c r="D882">
        <v>168.58699999999999</v>
      </c>
      <c r="E882">
        <v>164.23599999999999</v>
      </c>
      <c r="F882" s="3">
        <f t="shared" si="86"/>
        <v>11.583542990717888</v>
      </c>
      <c r="G882" s="4">
        <f t="shared" si="87"/>
        <v>8.9964951117883345</v>
      </c>
      <c r="H882" s="4">
        <f t="shared" si="88"/>
        <v>8.5184951117882974</v>
      </c>
    </row>
    <row r="883" spans="1:8">
      <c r="A883" t="s">
        <v>6476</v>
      </c>
      <c r="B883">
        <v>-1504.4187108199999</v>
      </c>
      <c r="C883">
        <v>178.82400000000001</v>
      </c>
      <c r="D883">
        <v>170.11</v>
      </c>
      <c r="E883">
        <v>165.916</v>
      </c>
      <c r="F883" s="3">
        <f t="shared" si="86"/>
        <v>11.590276167786415</v>
      </c>
      <c r="G883" s="4">
        <f t="shared" si="87"/>
        <v>10.188228288856862</v>
      </c>
      <c r="H883" s="4">
        <f t="shared" si="88"/>
        <v>10.20522828885683</v>
      </c>
    </row>
    <row r="884" spans="1:8">
      <c r="A884" t="s">
        <v>6477</v>
      </c>
      <c r="B884">
        <v>-1504.41870554</v>
      </c>
      <c r="C884">
        <v>179.447</v>
      </c>
      <c r="D884">
        <v>170.72200000000001</v>
      </c>
      <c r="E884">
        <v>166.51599999999999</v>
      </c>
      <c r="F884" s="3">
        <f t="shared" si="86"/>
        <v>11.593589417863857</v>
      </c>
      <c r="G884" s="4">
        <f t="shared" si="87"/>
        <v>10.814541538934293</v>
      </c>
      <c r="H884" s="4">
        <f t="shared" si="88"/>
        <v>10.808541538934264</v>
      </c>
    </row>
    <row r="885" spans="1:8">
      <c r="A885" t="s">
        <v>6478</v>
      </c>
      <c r="B885">
        <v>-1504.4186915600001</v>
      </c>
      <c r="C885">
        <v>179.59899999999999</v>
      </c>
      <c r="D885">
        <v>170.869</v>
      </c>
      <c r="E885">
        <v>166.66300000000001</v>
      </c>
      <c r="F885" s="3">
        <f t="shared" si="86"/>
        <v>11.602362000641721</v>
      </c>
      <c r="G885" s="4">
        <f t="shared" si="87"/>
        <v>10.975314121712159</v>
      </c>
      <c r="H885" s="4">
        <f t="shared" si="88"/>
        <v>10.964314121712164</v>
      </c>
    </row>
    <row r="886" spans="1:8">
      <c r="A886" t="s">
        <v>6479</v>
      </c>
      <c r="B886">
        <v>-1504.41867802</v>
      </c>
      <c r="C886">
        <v>177.739</v>
      </c>
      <c r="D886">
        <v>168.94</v>
      </c>
      <c r="E886">
        <v>164.7</v>
      </c>
      <c r="F886" s="3">
        <f t="shared" si="86"/>
        <v>11.610858479305914</v>
      </c>
      <c r="G886" s="4">
        <f t="shared" si="87"/>
        <v>9.1238106003763733</v>
      </c>
      <c r="H886" s="4">
        <f t="shared" si="88"/>
        <v>9.0098106003763121</v>
      </c>
    </row>
    <row r="887" spans="1:8">
      <c r="A887" t="s">
        <v>6480</v>
      </c>
      <c r="B887">
        <v>-1504.41867183</v>
      </c>
      <c r="C887">
        <v>179.005</v>
      </c>
      <c r="D887">
        <v>170.232</v>
      </c>
      <c r="E887">
        <v>166.005</v>
      </c>
      <c r="F887" s="3">
        <f t="shared" si="86"/>
        <v>11.614742763124649</v>
      </c>
      <c r="G887" s="4">
        <f t="shared" si="87"/>
        <v>10.393694884195099</v>
      </c>
      <c r="H887" s="4">
        <f t="shared" si="88"/>
        <v>10.318694884195082</v>
      </c>
    </row>
    <row r="888" spans="1:8">
      <c r="A888" t="s">
        <v>6481</v>
      </c>
      <c r="B888">
        <v>-1504.41865035</v>
      </c>
      <c r="C888">
        <v>179.11099999999999</v>
      </c>
      <c r="D888">
        <v>170.41300000000001</v>
      </c>
      <c r="E888">
        <v>166.22800000000001</v>
      </c>
      <c r="F888" s="3">
        <f t="shared" si="86"/>
        <v>11.6282216671763</v>
      </c>
      <c r="G888" s="4">
        <f t="shared" si="87"/>
        <v>10.513173788246718</v>
      </c>
      <c r="H888" s="4">
        <f t="shared" si="88"/>
        <v>10.555173788246719</v>
      </c>
    </row>
    <row r="889" spans="1:8">
      <c r="A889" t="s">
        <v>6482</v>
      </c>
      <c r="B889">
        <v>-1504.4186254599999</v>
      </c>
      <c r="C889">
        <v>178.88499999999999</v>
      </c>
      <c r="D889">
        <v>170.15100000000001</v>
      </c>
      <c r="E889">
        <v>165.94</v>
      </c>
      <c r="F889" s="3">
        <f t="shared" si="86"/>
        <v>11.643840378679615</v>
      </c>
      <c r="G889" s="4">
        <f t="shared" si="87"/>
        <v>10.302792499750041</v>
      </c>
      <c r="H889" s="4">
        <f t="shared" si="88"/>
        <v>10.28279249975003</v>
      </c>
    </row>
    <row r="890" spans="1:8">
      <c r="A890" t="s">
        <v>6483</v>
      </c>
      <c r="B890">
        <v>-1504.4186176600001</v>
      </c>
      <c r="C890">
        <v>178.03200000000001</v>
      </c>
      <c r="D890">
        <v>168.94900000000001</v>
      </c>
      <c r="E890">
        <v>164.584</v>
      </c>
      <c r="F890" s="3">
        <f t="shared" si="86"/>
        <v>11.648734952667382</v>
      </c>
      <c r="G890" s="4">
        <f t="shared" si="87"/>
        <v>9.4546870737378299</v>
      </c>
      <c r="H890" s="4">
        <f t="shared" si="88"/>
        <v>8.9316870737378053</v>
      </c>
    </row>
    <row r="891" spans="1:8">
      <c r="A891" t="s">
        <v>6484</v>
      </c>
      <c r="B891">
        <v>-1504.4185895600001</v>
      </c>
      <c r="C891">
        <v>179.256</v>
      </c>
      <c r="D891">
        <v>170.65799999999999</v>
      </c>
      <c r="E891">
        <v>166.51300000000001</v>
      </c>
      <c r="F891" s="3">
        <f t="shared" si="86"/>
        <v>11.666367969622801</v>
      </c>
      <c r="G891" s="4">
        <f t="shared" si="87"/>
        <v>10.696320090693234</v>
      </c>
      <c r="H891" s="4">
        <f t="shared" si="88"/>
        <v>10.878320090693222</v>
      </c>
    </row>
    <row r="892" spans="1:8">
      <c r="A892" t="s">
        <v>6485</v>
      </c>
      <c r="B892">
        <v>-1504.4185395899999</v>
      </c>
      <c r="C892">
        <v>179.97</v>
      </c>
      <c r="D892">
        <v>171.428</v>
      </c>
      <c r="E892">
        <v>167.31</v>
      </c>
      <c r="F892" s="3">
        <f t="shared" si="86"/>
        <v>11.69772461945767</v>
      </c>
      <c r="G892" s="4">
        <f t="shared" si="87"/>
        <v>11.441676740528123</v>
      </c>
      <c r="H892" s="4">
        <f t="shared" si="88"/>
        <v>11.706676740528081</v>
      </c>
    </row>
    <row r="893" spans="1:8">
      <c r="A893" t="s">
        <v>6486</v>
      </c>
      <c r="B893">
        <v>-1504.41850277</v>
      </c>
      <c r="C893">
        <v>177.24199999999999</v>
      </c>
      <c r="D893">
        <v>168.38800000000001</v>
      </c>
      <c r="E893">
        <v>164.124</v>
      </c>
      <c r="F893" s="3">
        <f t="shared" si="86"/>
        <v>11.720829519170787</v>
      </c>
      <c r="G893" s="4">
        <f t="shared" si="87"/>
        <v>8.7367816402412188</v>
      </c>
      <c r="H893" s="4">
        <f t="shared" si="88"/>
        <v>8.5437816402412068</v>
      </c>
    </row>
    <row r="894" spans="1:8">
      <c r="A894" t="s">
        <v>6487</v>
      </c>
      <c r="B894">
        <v>-1504.41850157</v>
      </c>
      <c r="C894">
        <v>178.11500000000001</v>
      </c>
      <c r="D894">
        <v>169.21700000000001</v>
      </c>
      <c r="E894">
        <v>164.934</v>
      </c>
      <c r="F894" s="3">
        <f t="shared" si="86"/>
        <v>11.721582530597422</v>
      </c>
      <c r="G894" s="4">
        <f t="shared" si="87"/>
        <v>9.6105346516678765</v>
      </c>
      <c r="H894" s="4">
        <f t="shared" si="88"/>
        <v>9.3545346516678478</v>
      </c>
    </row>
    <row r="895" spans="1:8">
      <c r="A895" t="s">
        <v>6488</v>
      </c>
      <c r="B895">
        <v>-1504.41846872</v>
      </c>
      <c r="C895">
        <v>178.77199999999999</v>
      </c>
      <c r="D895">
        <v>170.10900000000001</v>
      </c>
      <c r="E895">
        <v>165.93100000000001</v>
      </c>
      <c r="F895" s="3">
        <f t="shared" si="86"/>
        <v>11.74219621768815</v>
      </c>
      <c r="G895" s="4">
        <f t="shared" si="87"/>
        <v>10.288148338758589</v>
      </c>
      <c r="H895" s="4">
        <f t="shared" si="88"/>
        <v>10.372148338758592</v>
      </c>
    </row>
    <row r="896" spans="1:8">
      <c r="A896" t="s">
        <v>6489</v>
      </c>
      <c r="B896">
        <v>-1504.4184482799999</v>
      </c>
      <c r="C896">
        <v>179.51</v>
      </c>
      <c r="D896">
        <v>170.786</v>
      </c>
      <c r="E896">
        <v>166.578</v>
      </c>
      <c r="F896" s="3">
        <f t="shared" si="86"/>
        <v>11.755022511912813</v>
      </c>
      <c r="G896" s="4">
        <f t="shared" si="87"/>
        <v>11.038974632983241</v>
      </c>
      <c r="H896" s="4">
        <f t="shared" si="88"/>
        <v>11.031974632983236</v>
      </c>
    </row>
    <row r="897" spans="1:8">
      <c r="A897" t="s">
        <v>6490</v>
      </c>
      <c r="B897">
        <v>-1504.4184398699999</v>
      </c>
      <c r="C897">
        <v>178.31200000000001</v>
      </c>
      <c r="D897">
        <v>169.393</v>
      </c>
      <c r="E897">
        <v>165.09800000000001</v>
      </c>
      <c r="F897" s="3">
        <f t="shared" si="86"/>
        <v>11.760299866785216</v>
      </c>
      <c r="G897" s="4">
        <f t="shared" si="87"/>
        <v>9.8462519878556805</v>
      </c>
      <c r="H897" s="4">
        <f t="shared" si="88"/>
        <v>9.5572519878556648</v>
      </c>
    </row>
    <row r="898" spans="1:8">
      <c r="A898" t="s">
        <v>6491</v>
      </c>
      <c r="B898">
        <v>-1504.41843969</v>
      </c>
      <c r="C898">
        <v>178.66900000000001</v>
      </c>
      <c r="D898">
        <v>169.95500000000001</v>
      </c>
      <c r="E898">
        <v>165.75399999999999</v>
      </c>
      <c r="F898" s="3">
        <f t="shared" si="86"/>
        <v>11.760412818442139</v>
      </c>
      <c r="G898" s="4">
        <f t="shared" si="87"/>
        <v>10.203364939512596</v>
      </c>
      <c r="H898" s="4">
        <f t="shared" si="88"/>
        <v>10.213364939512559</v>
      </c>
    </row>
    <row r="899" spans="1:8">
      <c r="A899" t="s">
        <v>6492</v>
      </c>
      <c r="B899">
        <v>-1504.4183242300001</v>
      </c>
      <c r="C899">
        <v>178.51599999999999</v>
      </c>
      <c r="D899">
        <v>169.76</v>
      </c>
      <c r="E899">
        <v>165.53899999999999</v>
      </c>
      <c r="F899" s="3">
        <f t="shared" si="86"/>
        <v>11.832865065287589</v>
      </c>
      <c r="G899" s="4">
        <f t="shared" si="87"/>
        <v>10.12281718635802</v>
      </c>
      <c r="H899" s="4">
        <f t="shared" si="88"/>
        <v>10.070817186357999</v>
      </c>
    </row>
    <row r="900" spans="1:8">
      <c r="A900" t="s">
        <v>6493</v>
      </c>
      <c r="B900">
        <v>-1504.4183193599999</v>
      </c>
      <c r="C900">
        <v>178.35300000000001</v>
      </c>
      <c r="D900">
        <v>169.63399999999999</v>
      </c>
      <c r="E900">
        <v>165.43100000000001</v>
      </c>
      <c r="F900" s="3">
        <f t="shared" si="86"/>
        <v>11.835921036622633</v>
      </c>
      <c r="G900" s="4">
        <f t="shared" si="87"/>
        <v>9.9628731576930818</v>
      </c>
      <c r="H900" s="4">
        <f t="shared" si="88"/>
        <v>9.9658731576930677</v>
      </c>
    </row>
    <row r="901" spans="1:8">
      <c r="A901" t="s">
        <v>6494</v>
      </c>
      <c r="B901">
        <v>-1504.4183130399999</v>
      </c>
      <c r="C901">
        <v>177.43199999999999</v>
      </c>
      <c r="D901">
        <v>168.38300000000001</v>
      </c>
      <c r="E901">
        <v>164.029</v>
      </c>
      <c r="F901" s="3">
        <f t="shared" si="86"/>
        <v>11.839886896669741</v>
      </c>
      <c r="G901" s="4">
        <f t="shared" si="87"/>
        <v>9.0458390177401782</v>
      </c>
      <c r="H901" s="4">
        <f t="shared" si="88"/>
        <v>8.5678390177401695</v>
      </c>
    </row>
    <row r="902" spans="1:8">
      <c r="A902" t="s">
        <v>6495</v>
      </c>
      <c r="B902">
        <v>-1504.4182905800001</v>
      </c>
      <c r="C902">
        <v>177.99299999999999</v>
      </c>
      <c r="D902">
        <v>169.036</v>
      </c>
      <c r="E902">
        <v>164.72200000000001</v>
      </c>
      <c r="F902" s="3">
        <f t="shared" si="86"/>
        <v>11.853980759948513</v>
      </c>
      <c r="G902" s="4">
        <f t="shared" si="87"/>
        <v>9.6209328810189447</v>
      </c>
      <c r="H902" s="4">
        <f t="shared" si="88"/>
        <v>9.2749328810189411</v>
      </c>
    </row>
    <row r="903" spans="1:8">
      <c r="A903" t="s">
        <v>6496</v>
      </c>
      <c r="B903">
        <v>-1504.4182318600001</v>
      </c>
      <c r="C903">
        <v>176.40700000000001</v>
      </c>
      <c r="D903">
        <v>167.33600000000001</v>
      </c>
      <c r="E903">
        <v>162.976</v>
      </c>
      <c r="F903" s="3">
        <f t="shared" ref="F903:F966" si="89">(B903-$B$6)*$P$3</f>
        <v>11.890828117769676</v>
      </c>
      <c r="G903" s="4">
        <f t="shared" ref="G903:G966" si="90">F903-$F$11+C903-$C$11</f>
        <v>8.0717802388401196</v>
      </c>
      <c r="H903" s="4">
        <f t="shared" ref="H903:H966" si="91">F903-$F$11+E903-$E$11</f>
        <v>7.565780238840091</v>
      </c>
    </row>
    <row r="904" spans="1:8">
      <c r="A904" t="s">
        <v>6497</v>
      </c>
      <c r="B904">
        <v>-1504.41822404</v>
      </c>
      <c r="C904">
        <v>179.40600000000001</v>
      </c>
      <c r="D904">
        <v>170.75299999999999</v>
      </c>
      <c r="E904">
        <v>166.58600000000001</v>
      </c>
      <c r="F904" s="3">
        <f t="shared" si="89"/>
        <v>11.895735242100077</v>
      </c>
      <c r="G904" s="4">
        <f t="shared" si="90"/>
        <v>11.075687363170516</v>
      </c>
      <c r="H904" s="4">
        <f t="shared" si="91"/>
        <v>11.180687363170506</v>
      </c>
    </row>
    <row r="905" spans="1:8">
      <c r="A905" t="s">
        <v>6498</v>
      </c>
      <c r="B905">
        <v>-1504.41820527</v>
      </c>
      <c r="C905">
        <v>179.75899999999999</v>
      </c>
      <c r="D905">
        <v>171.096</v>
      </c>
      <c r="E905">
        <v>166.91900000000001</v>
      </c>
      <c r="F905" s="3">
        <f t="shared" si="89"/>
        <v>11.907513595413162</v>
      </c>
      <c r="G905" s="4">
        <f t="shared" si="90"/>
        <v>11.440465716483601</v>
      </c>
      <c r="H905" s="4">
        <f t="shared" si="91"/>
        <v>11.525465716483609</v>
      </c>
    </row>
    <row r="906" spans="1:8">
      <c r="A906" t="s">
        <v>6499</v>
      </c>
      <c r="B906">
        <v>-1504.4181736999999</v>
      </c>
      <c r="C906">
        <v>177.976</v>
      </c>
      <c r="D906">
        <v>169.00899999999999</v>
      </c>
      <c r="E906">
        <v>164.696</v>
      </c>
      <c r="F906" s="3">
        <f t="shared" si="89"/>
        <v>11.927324070420111</v>
      </c>
      <c r="G906" s="4">
        <f t="shared" si="90"/>
        <v>9.677276191490563</v>
      </c>
      <c r="H906" s="4">
        <f t="shared" si="91"/>
        <v>9.3222761914905448</v>
      </c>
    </row>
    <row r="907" spans="1:8">
      <c r="A907" t="s">
        <v>6500</v>
      </c>
      <c r="B907">
        <v>-1504.4181567200001</v>
      </c>
      <c r="C907">
        <v>177.304</v>
      </c>
      <c r="D907">
        <v>168.28200000000001</v>
      </c>
      <c r="E907">
        <v>163.94499999999999</v>
      </c>
      <c r="F907" s="3">
        <f t="shared" si="89"/>
        <v>11.937979181621882</v>
      </c>
      <c r="G907" s="4">
        <f t="shared" si="90"/>
        <v>9.0159313026923371</v>
      </c>
      <c r="H907" s="4">
        <f t="shared" si="91"/>
        <v>8.5819313026923112</v>
      </c>
    </row>
    <row r="908" spans="1:8">
      <c r="A908" t="s">
        <v>6501</v>
      </c>
      <c r="B908">
        <v>-1504.4181286099999</v>
      </c>
      <c r="C908">
        <v>179.09</v>
      </c>
      <c r="D908">
        <v>170.35499999999999</v>
      </c>
      <c r="E908">
        <v>166.14500000000001</v>
      </c>
      <c r="F908" s="3">
        <f t="shared" si="89"/>
        <v>11.955618473748618</v>
      </c>
      <c r="G908" s="4">
        <f t="shared" si="90"/>
        <v>10.819570594819055</v>
      </c>
      <c r="H908" s="4">
        <f t="shared" si="91"/>
        <v>10.799570594819045</v>
      </c>
    </row>
    <row r="909" spans="1:8">
      <c r="A909" t="s">
        <v>6502</v>
      </c>
      <c r="B909">
        <v>-1504.41811702</v>
      </c>
      <c r="C909">
        <v>177.68299999999999</v>
      </c>
      <c r="D909">
        <v>168.69399999999999</v>
      </c>
      <c r="E909">
        <v>164.37200000000001</v>
      </c>
      <c r="F909" s="3">
        <f t="shared" si="89"/>
        <v>11.962891308844531</v>
      </c>
      <c r="G909" s="4">
        <f t="shared" si="90"/>
        <v>9.4198434299149767</v>
      </c>
      <c r="H909" s="4">
        <f t="shared" si="91"/>
        <v>9.033843429914981</v>
      </c>
    </row>
    <row r="910" spans="1:8">
      <c r="A910" t="s">
        <v>6503</v>
      </c>
      <c r="B910">
        <v>-1504.4181168600001</v>
      </c>
      <c r="C910">
        <v>177.78700000000001</v>
      </c>
      <c r="D910">
        <v>168.76599999999999</v>
      </c>
      <c r="E910">
        <v>164.42500000000001</v>
      </c>
      <c r="F910" s="3">
        <f t="shared" si="89"/>
        <v>11.962991710301498</v>
      </c>
      <c r="G910" s="4">
        <f t="shared" si="90"/>
        <v>9.5239438313719518</v>
      </c>
      <c r="H910" s="4">
        <f t="shared" si="91"/>
        <v>9.08694383137194</v>
      </c>
    </row>
    <row r="911" spans="1:8">
      <c r="A911" t="s">
        <v>6504</v>
      </c>
      <c r="B911">
        <v>-1504.4181147500001</v>
      </c>
      <c r="C911">
        <v>179.07499999999999</v>
      </c>
      <c r="D911">
        <v>170.273</v>
      </c>
      <c r="E911">
        <v>166.03</v>
      </c>
      <c r="F911" s="3">
        <f t="shared" si="89"/>
        <v>11.964315755326748</v>
      </c>
      <c r="G911" s="4">
        <f t="shared" si="90"/>
        <v>10.813267876397163</v>
      </c>
      <c r="H911" s="4">
        <f t="shared" si="91"/>
        <v>10.693267876397186</v>
      </c>
    </row>
    <row r="912" spans="1:8">
      <c r="A912" t="s">
        <v>6505</v>
      </c>
      <c r="B912">
        <v>-1504.4180687099999</v>
      </c>
      <c r="C912">
        <v>178.745</v>
      </c>
      <c r="D912">
        <v>169.91300000000001</v>
      </c>
      <c r="E912">
        <v>165.65899999999999</v>
      </c>
      <c r="F912" s="3">
        <f t="shared" si="89"/>
        <v>11.99320629279646</v>
      </c>
      <c r="G912" s="4">
        <f t="shared" si="90"/>
        <v>10.512158413866899</v>
      </c>
      <c r="H912" s="4">
        <f t="shared" si="91"/>
        <v>10.35115841386687</v>
      </c>
    </row>
    <row r="913" spans="1:8">
      <c r="A913" t="s">
        <v>6506</v>
      </c>
      <c r="B913">
        <v>-1504.41806544</v>
      </c>
      <c r="C913">
        <v>178.21600000000001</v>
      </c>
      <c r="D913">
        <v>169.351</v>
      </c>
      <c r="E913">
        <v>165.08099999999999</v>
      </c>
      <c r="F913" s="3">
        <f t="shared" si="89"/>
        <v>11.995258248848433</v>
      </c>
      <c r="G913" s="4">
        <f t="shared" si="90"/>
        <v>9.9852103699188888</v>
      </c>
      <c r="H913" s="4">
        <f t="shared" si="91"/>
        <v>9.7752103699188524</v>
      </c>
    </row>
    <row r="914" spans="1:8">
      <c r="A914" t="s">
        <v>6507</v>
      </c>
      <c r="B914">
        <v>-1504.4180348800001</v>
      </c>
      <c r="C914">
        <v>177.60400000000001</v>
      </c>
      <c r="D914">
        <v>168.62200000000001</v>
      </c>
      <c r="E914">
        <v>164.298</v>
      </c>
      <c r="F914" s="3">
        <f t="shared" si="89"/>
        <v>12.014434939114309</v>
      </c>
      <c r="G914" s="4">
        <f t="shared" si="90"/>
        <v>9.3923870601847739</v>
      </c>
      <c r="H914" s="4">
        <f t="shared" si="91"/>
        <v>9.0113870601847452</v>
      </c>
    </row>
    <row r="915" spans="1:8">
      <c r="A915" t="s">
        <v>6508</v>
      </c>
      <c r="B915">
        <v>-1504.41798253</v>
      </c>
      <c r="C915">
        <v>178.26300000000001</v>
      </c>
      <c r="D915">
        <v>169.482</v>
      </c>
      <c r="E915">
        <v>165.25399999999999</v>
      </c>
      <c r="F915" s="3">
        <f t="shared" si="89"/>
        <v>12.047285061459812</v>
      </c>
      <c r="G915" s="4">
        <f t="shared" si="90"/>
        <v>10.084237182530245</v>
      </c>
      <c r="H915" s="4">
        <f t="shared" si="91"/>
        <v>10.000237182530213</v>
      </c>
    </row>
    <row r="916" spans="1:8">
      <c r="A916" t="s">
        <v>6509</v>
      </c>
      <c r="B916">
        <v>-1504.41797754</v>
      </c>
      <c r="C916">
        <v>177.62</v>
      </c>
      <c r="D916">
        <v>168.58600000000001</v>
      </c>
      <c r="E916">
        <v>164.245</v>
      </c>
      <c r="F916" s="3">
        <f t="shared" si="89"/>
        <v>12.050416333851913</v>
      </c>
      <c r="G916" s="4">
        <f t="shared" si="90"/>
        <v>9.444368454922369</v>
      </c>
      <c r="H916" s="4">
        <f t="shared" si="91"/>
        <v>8.9943684549223519</v>
      </c>
    </row>
    <row r="917" spans="1:8">
      <c r="A917" t="s">
        <v>6510</v>
      </c>
      <c r="B917">
        <v>-1504.41796529</v>
      </c>
      <c r="C917">
        <v>179.69900000000001</v>
      </c>
      <c r="D917">
        <v>171.059</v>
      </c>
      <c r="E917">
        <v>166.89099999999999</v>
      </c>
      <c r="F917" s="3">
        <f t="shared" si="89"/>
        <v>12.05810332526101</v>
      </c>
      <c r="G917" s="4">
        <f t="shared" si="90"/>
        <v>11.531055446331465</v>
      </c>
      <c r="H917" s="4">
        <f t="shared" si="91"/>
        <v>11.648055446331426</v>
      </c>
    </row>
    <row r="918" spans="1:8">
      <c r="A918" t="s">
        <v>6511</v>
      </c>
      <c r="B918">
        <v>-1504.4179546</v>
      </c>
      <c r="C918">
        <v>178.66800000000001</v>
      </c>
      <c r="D918">
        <v>169.81899999999999</v>
      </c>
      <c r="E918">
        <v>165.55500000000001</v>
      </c>
      <c r="F918" s="3">
        <f t="shared" si="89"/>
        <v>12.064811401786946</v>
      </c>
      <c r="G918" s="4">
        <f t="shared" si="90"/>
        <v>10.506763522857398</v>
      </c>
      <c r="H918" s="4">
        <f t="shared" si="91"/>
        <v>10.318763522857381</v>
      </c>
    </row>
    <row r="919" spans="1:8">
      <c r="A919" t="s">
        <v>6512</v>
      </c>
      <c r="B919">
        <v>-1504.4179235900001</v>
      </c>
      <c r="C919">
        <v>179.62</v>
      </c>
      <c r="D919">
        <v>170.95099999999999</v>
      </c>
      <c r="E919">
        <v>166.77099999999999</v>
      </c>
      <c r="F919" s="3">
        <f t="shared" si="89"/>
        <v>12.08427047133781</v>
      </c>
      <c r="G919" s="4">
        <f t="shared" si="90"/>
        <v>11.478222592408258</v>
      </c>
      <c r="H919" s="4">
        <f t="shared" si="91"/>
        <v>11.554222592408223</v>
      </c>
    </row>
    <row r="920" spans="1:8">
      <c r="A920" t="s">
        <v>6513</v>
      </c>
      <c r="B920">
        <v>-1504.4179228</v>
      </c>
      <c r="C920">
        <v>178.46100000000001</v>
      </c>
      <c r="D920">
        <v>169.59700000000001</v>
      </c>
      <c r="E920">
        <v>165.32499999999999</v>
      </c>
      <c r="F920" s="3">
        <f t="shared" si="89"/>
        <v>12.084766203879369</v>
      </c>
      <c r="G920" s="4">
        <f t="shared" si="90"/>
        <v>10.319718324949832</v>
      </c>
      <c r="H920" s="4">
        <f t="shared" si="91"/>
        <v>10.108718324949791</v>
      </c>
    </row>
    <row r="921" spans="1:8">
      <c r="A921" t="s">
        <v>6514</v>
      </c>
      <c r="B921">
        <v>-1504.41789862</v>
      </c>
      <c r="C921">
        <v>178.821</v>
      </c>
      <c r="D921">
        <v>170.09800000000001</v>
      </c>
      <c r="E921">
        <v>165.893</v>
      </c>
      <c r="F921" s="3">
        <f t="shared" si="89"/>
        <v>12.099939383640947</v>
      </c>
      <c r="G921" s="4">
        <f t="shared" si="90"/>
        <v>10.694891504711393</v>
      </c>
      <c r="H921" s="4">
        <f t="shared" si="91"/>
        <v>10.691891504711379</v>
      </c>
    </row>
    <row r="922" spans="1:8">
      <c r="A922" t="s">
        <v>6515</v>
      </c>
      <c r="B922">
        <v>-1504.41788617</v>
      </c>
      <c r="C922">
        <v>177.821</v>
      </c>
      <c r="D922">
        <v>168.82900000000001</v>
      </c>
      <c r="E922">
        <v>164.505</v>
      </c>
      <c r="F922" s="3">
        <f t="shared" si="89"/>
        <v>12.107751876906924</v>
      </c>
      <c r="G922" s="4">
        <f t="shared" si="90"/>
        <v>9.7027039979773519</v>
      </c>
      <c r="H922" s="4">
        <f t="shared" si="91"/>
        <v>9.3117039979773324</v>
      </c>
    </row>
    <row r="923" spans="1:8">
      <c r="A923" t="s">
        <v>6516</v>
      </c>
      <c r="B923">
        <v>-1504.4178706099999</v>
      </c>
      <c r="C923">
        <v>179.61500000000001</v>
      </c>
      <c r="D923">
        <v>170.92699999999999</v>
      </c>
      <c r="E923">
        <v>166.739</v>
      </c>
      <c r="F923" s="3">
        <f t="shared" si="89"/>
        <v>12.117515924767904</v>
      </c>
      <c r="G923" s="4">
        <f t="shared" si="90"/>
        <v>11.506468045838346</v>
      </c>
      <c r="H923" s="4">
        <f t="shared" si="91"/>
        <v>11.555468045838325</v>
      </c>
    </row>
    <row r="924" spans="1:8">
      <c r="A924" t="s">
        <v>6517</v>
      </c>
      <c r="B924">
        <v>-1504.41783457</v>
      </c>
      <c r="C924">
        <v>176.37</v>
      </c>
      <c r="D924">
        <v>167.131</v>
      </c>
      <c r="E924">
        <v>162.69900000000001</v>
      </c>
      <c r="F924" s="3">
        <f t="shared" si="89"/>
        <v>12.140131367110781</v>
      </c>
      <c r="G924" s="4">
        <f t="shared" si="90"/>
        <v>8.2840834881812384</v>
      </c>
      <c r="H924" s="4">
        <f t="shared" si="91"/>
        <v>7.5380834881812291</v>
      </c>
    </row>
    <row r="925" spans="1:8">
      <c r="A925" t="s">
        <v>6518</v>
      </c>
      <c r="B925">
        <v>-1504.4177752400001</v>
      </c>
      <c r="C925">
        <v>179.625</v>
      </c>
      <c r="D925">
        <v>170.995</v>
      </c>
      <c r="E925">
        <v>166.83099999999999</v>
      </c>
      <c r="F925" s="3">
        <f t="shared" si="89"/>
        <v>12.1773615056739</v>
      </c>
      <c r="G925" s="4">
        <f t="shared" si="90"/>
        <v>11.576313626744337</v>
      </c>
      <c r="H925" s="4">
        <f t="shared" si="91"/>
        <v>11.707313626744309</v>
      </c>
    </row>
    <row r="926" spans="1:8">
      <c r="A926" t="s">
        <v>6519</v>
      </c>
      <c r="B926">
        <v>-1504.4177620400001</v>
      </c>
      <c r="C926">
        <v>178.267</v>
      </c>
      <c r="D926">
        <v>169.411</v>
      </c>
      <c r="E926">
        <v>165.14599999999999</v>
      </c>
      <c r="F926" s="3">
        <f t="shared" si="89"/>
        <v>12.185644631081523</v>
      </c>
      <c r="G926" s="4">
        <f t="shared" si="90"/>
        <v>10.226596752151949</v>
      </c>
      <c r="H926" s="4">
        <f t="shared" si="91"/>
        <v>10.030596752151922</v>
      </c>
    </row>
    <row r="927" spans="1:8">
      <c r="A927" t="s">
        <v>6520</v>
      </c>
      <c r="B927">
        <v>-1504.4177450100001</v>
      </c>
      <c r="C927">
        <v>178.23500000000001</v>
      </c>
      <c r="D927">
        <v>169.35</v>
      </c>
      <c r="E927">
        <v>165.06899999999999</v>
      </c>
      <c r="F927" s="3">
        <f t="shared" si="89"/>
        <v>12.196331117854523</v>
      </c>
      <c r="G927" s="4">
        <f t="shared" si="90"/>
        <v>10.205283238924977</v>
      </c>
      <c r="H927" s="4">
        <f t="shared" si="91"/>
        <v>9.9642832389249349</v>
      </c>
    </row>
    <row r="928" spans="1:8">
      <c r="A928" t="s">
        <v>6521</v>
      </c>
      <c r="B928">
        <v>-1504.41774197</v>
      </c>
      <c r="C928">
        <v>178.60499999999999</v>
      </c>
      <c r="D928">
        <v>169.78700000000001</v>
      </c>
      <c r="E928">
        <v>165.53700000000001</v>
      </c>
      <c r="F928" s="3">
        <f t="shared" si="89"/>
        <v>12.198238746821021</v>
      </c>
      <c r="G928" s="4">
        <f t="shared" si="90"/>
        <v>10.57719086789146</v>
      </c>
      <c r="H928" s="4">
        <f t="shared" si="91"/>
        <v>10.434190867891459</v>
      </c>
    </row>
    <row r="929" spans="1:8">
      <c r="A929" t="s">
        <v>6522</v>
      </c>
      <c r="B929">
        <v>-1504.4177273299999</v>
      </c>
      <c r="C929">
        <v>178.10599999999999</v>
      </c>
      <c r="D929">
        <v>169.15</v>
      </c>
      <c r="E929">
        <v>164.84399999999999</v>
      </c>
      <c r="F929" s="3">
        <f t="shared" si="89"/>
        <v>12.20742548591207</v>
      </c>
      <c r="G929" s="4">
        <f t="shared" si="90"/>
        <v>10.0873776069825</v>
      </c>
      <c r="H929" s="4">
        <f t="shared" si="91"/>
        <v>9.7503776069824823</v>
      </c>
    </row>
    <row r="930" spans="1:8">
      <c r="A930" t="s">
        <v>6523</v>
      </c>
      <c r="B930">
        <v>-1504.41770838</v>
      </c>
      <c r="C930">
        <v>177.827</v>
      </c>
      <c r="D930">
        <v>168.875</v>
      </c>
      <c r="E930">
        <v>164.566</v>
      </c>
      <c r="F930" s="3">
        <f t="shared" si="89"/>
        <v>12.219316790882079</v>
      </c>
      <c r="G930" s="4">
        <f t="shared" si="90"/>
        <v>9.8202689119525246</v>
      </c>
      <c r="H930" s="4">
        <f t="shared" si="91"/>
        <v>9.4842689119525119</v>
      </c>
    </row>
    <row r="931" spans="1:8">
      <c r="A931" t="s">
        <v>6524</v>
      </c>
      <c r="B931">
        <v>-1504.4176654400001</v>
      </c>
      <c r="C931">
        <v>177.84399999999999</v>
      </c>
      <c r="D931">
        <v>168.96299999999999</v>
      </c>
      <c r="E931">
        <v>164.68700000000001</v>
      </c>
      <c r="F931" s="3">
        <f t="shared" si="89"/>
        <v>12.246262048785425</v>
      </c>
      <c r="G931" s="4">
        <f t="shared" si="90"/>
        <v>9.8642141698558703</v>
      </c>
      <c r="H931" s="4">
        <f t="shared" si="91"/>
        <v>9.632214169855871</v>
      </c>
    </row>
    <row r="932" spans="1:8">
      <c r="A932" t="s">
        <v>6525</v>
      </c>
      <c r="B932">
        <v>-1504.4176479499999</v>
      </c>
      <c r="C932">
        <v>177.70599999999999</v>
      </c>
      <c r="D932">
        <v>168.73699999999999</v>
      </c>
      <c r="E932">
        <v>164.41900000000001</v>
      </c>
      <c r="F932" s="3">
        <f t="shared" si="89"/>
        <v>12.257237190014731</v>
      </c>
      <c r="G932" s="4">
        <f t="shared" si="90"/>
        <v>9.7371893110851602</v>
      </c>
      <c r="H932" s="4">
        <f t="shared" si="91"/>
        <v>9.3751893110851654</v>
      </c>
    </row>
    <row r="933" spans="1:8">
      <c r="A933" t="s">
        <v>6526</v>
      </c>
      <c r="B933">
        <v>-1504.4176072600001</v>
      </c>
      <c r="C933">
        <v>179.167</v>
      </c>
      <c r="D933">
        <v>170.482</v>
      </c>
      <c r="E933">
        <v>166.292</v>
      </c>
      <c r="F933" s="3">
        <f t="shared" si="89"/>
        <v>12.282770551493138</v>
      </c>
      <c r="G933" s="4">
        <f t="shared" si="90"/>
        <v>11.223722672563582</v>
      </c>
      <c r="H933" s="4">
        <f t="shared" si="91"/>
        <v>11.273722672563565</v>
      </c>
    </row>
    <row r="934" spans="1:8">
      <c r="A934" t="s">
        <v>6527</v>
      </c>
      <c r="B934">
        <v>-1504.41756919</v>
      </c>
      <c r="C934">
        <v>178.54599999999999</v>
      </c>
      <c r="D934">
        <v>169.863</v>
      </c>
      <c r="E934">
        <v>165.67500000000001</v>
      </c>
      <c r="F934" s="3">
        <f t="shared" si="89"/>
        <v>12.306659838204119</v>
      </c>
      <c r="G934" s="4">
        <f t="shared" si="90"/>
        <v>10.626611959274555</v>
      </c>
      <c r="H934" s="4">
        <f t="shared" si="91"/>
        <v>10.680611959274557</v>
      </c>
    </row>
    <row r="935" spans="1:8">
      <c r="A935" t="s">
        <v>6528</v>
      </c>
      <c r="B935">
        <v>-1504.41747861</v>
      </c>
      <c r="C935">
        <v>178.798</v>
      </c>
      <c r="D935">
        <v>169.98099999999999</v>
      </c>
      <c r="E935">
        <v>165.74199999999999</v>
      </c>
      <c r="F935" s="3">
        <f t="shared" si="89"/>
        <v>12.363499648717573</v>
      </c>
      <c r="G935" s="4">
        <f t="shared" si="90"/>
        <v>10.935451769788017</v>
      </c>
      <c r="H935" s="4">
        <f t="shared" si="91"/>
        <v>10.804451769787988</v>
      </c>
    </row>
    <row r="936" spans="1:8">
      <c r="A936" t="s">
        <v>6529</v>
      </c>
      <c r="B936">
        <v>-1504.4174727300001</v>
      </c>
      <c r="C936">
        <v>178.63399999999999</v>
      </c>
      <c r="D936">
        <v>169.839</v>
      </c>
      <c r="E936">
        <v>165.59899999999999</v>
      </c>
      <c r="F936" s="3">
        <f t="shared" si="89"/>
        <v>12.367189404508331</v>
      </c>
      <c r="G936" s="4">
        <f t="shared" si="90"/>
        <v>10.775141525578761</v>
      </c>
      <c r="H936" s="4">
        <f t="shared" si="91"/>
        <v>10.665141525578747</v>
      </c>
    </row>
    <row r="937" spans="1:8">
      <c r="A937" t="s">
        <v>6530</v>
      </c>
      <c r="B937">
        <v>-1504.4174468199999</v>
      </c>
      <c r="C937">
        <v>178.179</v>
      </c>
      <c r="D937">
        <v>169.346</v>
      </c>
      <c r="E937">
        <v>165.09100000000001</v>
      </c>
      <c r="F937" s="3">
        <f t="shared" si="89"/>
        <v>12.383448175781357</v>
      </c>
      <c r="G937" s="4">
        <f t="shared" si="90"/>
        <v>10.336400296851792</v>
      </c>
      <c r="H937" s="4">
        <f t="shared" si="91"/>
        <v>10.173400296851781</v>
      </c>
    </row>
    <row r="938" spans="1:8">
      <c r="A938" t="s">
        <v>6531</v>
      </c>
      <c r="B938">
        <v>-1504.4173978199999</v>
      </c>
      <c r="C938">
        <v>177.47900000000001</v>
      </c>
      <c r="D938">
        <v>168.61600000000001</v>
      </c>
      <c r="E938">
        <v>164.34899999999999</v>
      </c>
      <c r="F938" s="3">
        <f t="shared" si="89"/>
        <v>12.414196141275065</v>
      </c>
      <c r="G938" s="4">
        <f t="shared" si="90"/>
        <v>9.6671482623455063</v>
      </c>
      <c r="H938" s="4">
        <f t="shared" si="91"/>
        <v>9.4621482623454654</v>
      </c>
    </row>
    <row r="939" spans="1:8">
      <c r="A939" t="s">
        <v>6532</v>
      </c>
      <c r="B939">
        <v>-1504.4173971800001</v>
      </c>
      <c r="C939">
        <v>179.172</v>
      </c>
      <c r="D939">
        <v>170.476</v>
      </c>
      <c r="E939">
        <v>166.28</v>
      </c>
      <c r="F939" s="3">
        <f t="shared" si="89"/>
        <v>12.414597747245615</v>
      </c>
      <c r="G939" s="4">
        <f t="shared" si="90"/>
        <v>11.360549868316042</v>
      </c>
      <c r="H939" s="4">
        <f t="shared" si="91"/>
        <v>11.393549868316029</v>
      </c>
    </row>
    <row r="940" spans="1:8">
      <c r="A940" t="s">
        <v>6533</v>
      </c>
      <c r="B940">
        <v>-1504.4173766399999</v>
      </c>
      <c r="C940">
        <v>178.15299999999999</v>
      </c>
      <c r="D940">
        <v>169.32599999999999</v>
      </c>
      <c r="E940">
        <v>165.071</v>
      </c>
      <c r="F940" s="3">
        <f t="shared" si="89"/>
        <v>12.427486792470058</v>
      </c>
      <c r="G940" s="4">
        <f t="shared" si="90"/>
        <v>10.354438913540491</v>
      </c>
      <c r="H940" s="4">
        <f t="shared" si="91"/>
        <v>10.197438913540481</v>
      </c>
    </row>
    <row r="941" spans="1:8">
      <c r="A941" t="s">
        <v>6534</v>
      </c>
      <c r="B941">
        <v>-1504.41733103</v>
      </c>
      <c r="C941">
        <v>177.886</v>
      </c>
      <c r="D941">
        <v>168.923</v>
      </c>
      <c r="E941">
        <v>164.607</v>
      </c>
      <c r="F941" s="3">
        <f t="shared" si="89"/>
        <v>12.45610750071206</v>
      </c>
      <c r="G941" s="4">
        <f t="shared" si="90"/>
        <v>10.116059621782483</v>
      </c>
      <c r="H941" s="4">
        <f t="shared" si="91"/>
        <v>9.7620596217824698</v>
      </c>
    </row>
    <row r="942" spans="1:8">
      <c r="A942" t="s">
        <v>6535</v>
      </c>
      <c r="B942">
        <v>-1504.4172731199999</v>
      </c>
      <c r="C942">
        <v>178.35499999999999</v>
      </c>
      <c r="D942">
        <v>169.648</v>
      </c>
      <c r="E942">
        <v>165.44800000000001</v>
      </c>
      <c r="F942" s="3">
        <f t="shared" si="89"/>
        <v>12.492446575934386</v>
      </c>
      <c r="G942" s="4">
        <f t="shared" si="90"/>
        <v>10.621398697004821</v>
      </c>
      <c r="H942" s="4">
        <f t="shared" si="91"/>
        <v>10.639398697004822</v>
      </c>
    </row>
    <row r="943" spans="1:8">
      <c r="A943" t="s">
        <v>6536</v>
      </c>
      <c r="B943">
        <v>-1504.4172340099999</v>
      </c>
      <c r="C943">
        <v>178.21899999999999</v>
      </c>
      <c r="D943">
        <v>169.315</v>
      </c>
      <c r="E943">
        <v>165.024</v>
      </c>
      <c r="F943" s="3">
        <f t="shared" si="89"/>
        <v>12.516988472472356</v>
      </c>
      <c r="G943" s="4">
        <f t="shared" si="90"/>
        <v>10.50994059354278</v>
      </c>
      <c r="H943" s="4">
        <f t="shared" si="91"/>
        <v>10.239940593542769</v>
      </c>
    </row>
    <row r="944" spans="1:8">
      <c r="A944" t="s">
        <v>6537</v>
      </c>
      <c r="B944">
        <v>-1504.4172230500001</v>
      </c>
      <c r="C944">
        <v>177.97800000000001</v>
      </c>
      <c r="D944">
        <v>169.11799999999999</v>
      </c>
      <c r="E944">
        <v>164.84899999999999</v>
      </c>
      <c r="F944" s="3">
        <f t="shared" si="89"/>
        <v>12.523865976483677</v>
      </c>
      <c r="G944" s="4">
        <f t="shared" si="90"/>
        <v>10.275818097554122</v>
      </c>
      <c r="H944" s="4">
        <f t="shared" si="91"/>
        <v>10.071818097554086</v>
      </c>
    </row>
    <row r="945" spans="1:8">
      <c r="A945" t="s">
        <v>6538</v>
      </c>
      <c r="B945">
        <v>-1504.4171669299999</v>
      </c>
      <c r="C945">
        <v>179.20699999999999</v>
      </c>
      <c r="D945">
        <v>170.429</v>
      </c>
      <c r="E945">
        <v>166.20099999999999</v>
      </c>
      <c r="F945" s="3">
        <f t="shared" si="89"/>
        <v>12.55908180973737</v>
      </c>
      <c r="G945" s="4">
        <f t="shared" si="90"/>
        <v>11.540033930807795</v>
      </c>
      <c r="H945" s="4">
        <f t="shared" si="91"/>
        <v>11.459033930807777</v>
      </c>
    </row>
    <row r="946" spans="1:8">
      <c r="A946" t="s">
        <v>6539</v>
      </c>
      <c r="B946">
        <v>-1504.41715916</v>
      </c>
      <c r="C946">
        <v>179.54900000000001</v>
      </c>
      <c r="D946">
        <v>170.881</v>
      </c>
      <c r="E946">
        <v>166.70099999999999</v>
      </c>
      <c r="F946" s="3">
        <f t="shared" si="89"/>
        <v>12.563957558496542</v>
      </c>
      <c r="G946" s="4">
        <f t="shared" si="90"/>
        <v>11.886909679566998</v>
      </c>
      <c r="H946" s="4">
        <f t="shared" si="91"/>
        <v>11.963909679566967</v>
      </c>
    </row>
    <row r="947" spans="1:8">
      <c r="A947" t="s">
        <v>6540</v>
      </c>
      <c r="B947">
        <v>-1504.4171365</v>
      </c>
      <c r="C947">
        <v>178.54499999999999</v>
      </c>
      <c r="D947">
        <v>169.66900000000001</v>
      </c>
      <c r="E947">
        <v>165.398</v>
      </c>
      <c r="F947" s="3">
        <f t="shared" si="89"/>
        <v>12.578176923774873</v>
      </c>
      <c r="G947" s="4">
        <f t="shared" si="90"/>
        <v>10.897129044845315</v>
      </c>
      <c r="H947" s="4">
        <f t="shared" si="91"/>
        <v>10.675129044845306</v>
      </c>
    </row>
    <row r="948" spans="1:8">
      <c r="A948" t="s">
        <v>6541</v>
      </c>
      <c r="B948">
        <v>-1504.41709289</v>
      </c>
      <c r="C948">
        <v>178.90600000000001</v>
      </c>
      <c r="D948">
        <v>170.142</v>
      </c>
      <c r="E948">
        <v>165.92099999999999</v>
      </c>
      <c r="F948" s="3">
        <f t="shared" si="89"/>
        <v>12.605542613020043</v>
      </c>
      <c r="G948" s="4">
        <f t="shared" si="90"/>
        <v>11.285494734090491</v>
      </c>
      <c r="H948" s="4">
        <f t="shared" si="91"/>
        <v>11.225494734090461</v>
      </c>
    </row>
    <row r="949" spans="1:8">
      <c r="A949" t="s">
        <v>6542</v>
      </c>
      <c r="B949">
        <v>-1504.4170785900001</v>
      </c>
      <c r="C949">
        <v>177.37200000000001</v>
      </c>
      <c r="D949">
        <v>168.36500000000001</v>
      </c>
      <c r="E949">
        <v>164.03399999999999</v>
      </c>
      <c r="F949" s="3">
        <f t="shared" si="89"/>
        <v>12.614515998854522</v>
      </c>
      <c r="G949" s="4">
        <f t="shared" si="90"/>
        <v>9.7604681199249796</v>
      </c>
      <c r="H949" s="4">
        <f t="shared" si="91"/>
        <v>9.3474681199249403</v>
      </c>
    </row>
    <row r="950" spans="1:8">
      <c r="A950" t="s">
        <v>6543</v>
      </c>
      <c r="B950">
        <v>-1504.4170635800001</v>
      </c>
      <c r="C950">
        <v>178.71199999999999</v>
      </c>
      <c r="D950">
        <v>169.851</v>
      </c>
      <c r="E950">
        <v>165.583</v>
      </c>
      <c r="F950" s="3">
        <f t="shared" si="89"/>
        <v>12.623934916430734</v>
      </c>
      <c r="G950" s="4">
        <f t="shared" si="90"/>
        <v>11.109887037501153</v>
      </c>
      <c r="H950" s="4">
        <f t="shared" si="91"/>
        <v>10.905887037501145</v>
      </c>
    </row>
    <row r="951" spans="1:8">
      <c r="A951" t="s">
        <v>6544</v>
      </c>
      <c r="B951">
        <v>-1504.41704323</v>
      </c>
      <c r="C951">
        <v>180.14</v>
      </c>
      <c r="D951">
        <v>171.61799999999999</v>
      </c>
      <c r="E951">
        <v>167.506</v>
      </c>
      <c r="F951" s="3">
        <f t="shared" si="89"/>
        <v>12.636704734826935</v>
      </c>
      <c r="G951" s="4">
        <f t="shared" si="90"/>
        <v>12.550656855897358</v>
      </c>
      <c r="H951" s="4">
        <f t="shared" si="91"/>
        <v>12.841656855897355</v>
      </c>
    </row>
    <row r="952" spans="1:8">
      <c r="A952" t="s">
        <v>6545</v>
      </c>
      <c r="B952">
        <v>-1504.41696527</v>
      </c>
      <c r="C952">
        <v>178.738</v>
      </c>
      <c r="D952">
        <v>169.87799999999999</v>
      </c>
      <c r="E952">
        <v>165.61099999999999</v>
      </c>
      <c r="F952" s="3">
        <f t="shared" si="89"/>
        <v>12.685625375446127</v>
      </c>
      <c r="G952" s="4">
        <f t="shared" si="90"/>
        <v>11.197577496516573</v>
      </c>
      <c r="H952" s="4">
        <f t="shared" si="91"/>
        <v>10.995577496516546</v>
      </c>
    </row>
    <row r="953" spans="1:8">
      <c r="A953" t="s">
        <v>6546</v>
      </c>
      <c r="B953">
        <v>-1504.4169017900001</v>
      </c>
      <c r="C953">
        <v>179.036</v>
      </c>
      <c r="D953">
        <v>170.309</v>
      </c>
      <c r="E953">
        <v>166.10400000000001</v>
      </c>
      <c r="F953" s="3">
        <f t="shared" si="89"/>
        <v>12.725459678431237</v>
      </c>
      <c r="G953" s="4">
        <f t="shared" si="90"/>
        <v>11.535411799501674</v>
      </c>
      <c r="H953" s="4">
        <f t="shared" si="91"/>
        <v>11.528411799501669</v>
      </c>
    </row>
    <row r="954" spans="1:8">
      <c r="A954" t="s">
        <v>6547</v>
      </c>
      <c r="B954">
        <v>-1504.4168956000001</v>
      </c>
      <c r="C954">
        <v>177.76400000000001</v>
      </c>
      <c r="D954">
        <v>168.797</v>
      </c>
      <c r="E954">
        <v>164.48500000000001</v>
      </c>
      <c r="F954" s="3">
        <f t="shared" si="89"/>
        <v>12.729343962249972</v>
      </c>
      <c r="G954" s="4">
        <f t="shared" si="90"/>
        <v>10.267296083320417</v>
      </c>
      <c r="H954" s="4">
        <f t="shared" si="91"/>
        <v>9.9132960833204038</v>
      </c>
    </row>
    <row r="955" spans="1:8">
      <c r="A955" t="s">
        <v>6548</v>
      </c>
      <c r="B955">
        <v>-1504.4168549599999</v>
      </c>
      <c r="C955">
        <v>177.71299999999999</v>
      </c>
      <c r="D955">
        <v>168.732</v>
      </c>
      <c r="E955">
        <v>164.40799999999999</v>
      </c>
      <c r="F955" s="3">
        <f t="shared" si="89"/>
        <v>12.754845948442508</v>
      </c>
      <c r="G955" s="4">
        <f t="shared" si="90"/>
        <v>10.241798069512953</v>
      </c>
      <c r="H955" s="4">
        <f t="shared" si="91"/>
        <v>9.861798069512929</v>
      </c>
    </row>
    <row r="956" spans="1:8">
      <c r="A956" t="s">
        <v>6549</v>
      </c>
      <c r="B956">
        <v>-1504.41682958</v>
      </c>
      <c r="C956">
        <v>179.61699999999999</v>
      </c>
      <c r="D956">
        <v>170.995</v>
      </c>
      <c r="E956">
        <v>166.834</v>
      </c>
      <c r="F956" s="3">
        <f t="shared" si="89"/>
        <v>12.770772139488043</v>
      </c>
      <c r="G956" s="4">
        <f t="shared" si="90"/>
        <v>12.161724260558486</v>
      </c>
      <c r="H956" s="4">
        <f t="shared" si="91"/>
        <v>12.303724260558482</v>
      </c>
    </row>
    <row r="957" spans="1:8">
      <c r="A957" t="s">
        <v>6550</v>
      </c>
      <c r="B957">
        <v>-1504.4168249899999</v>
      </c>
      <c r="C957">
        <v>177.98599999999999</v>
      </c>
      <c r="D957">
        <v>169.16499999999999</v>
      </c>
      <c r="E957">
        <v>164.91399999999999</v>
      </c>
      <c r="F957" s="3">
        <f t="shared" si="89"/>
        <v>12.773652408166384</v>
      </c>
      <c r="G957" s="4">
        <f t="shared" si="90"/>
        <v>10.533604529236811</v>
      </c>
      <c r="H957" s="4">
        <f t="shared" si="91"/>
        <v>10.386604529236791</v>
      </c>
    </row>
    <row r="958" spans="1:8">
      <c r="A958" t="s">
        <v>6551</v>
      </c>
      <c r="B958">
        <v>-1504.41681208</v>
      </c>
      <c r="C958">
        <v>177.203</v>
      </c>
      <c r="D958">
        <v>168.072</v>
      </c>
      <c r="E958">
        <v>163.68299999999999</v>
      </c>
      <c r="F958" s="3">
        <f t="shared" si="89"/>
        <v>12.781753555745988</v>
      </c>
      <c r="G958" s="4">
        <f t="shared" si="90"/>
        <v>9.7587056768164189</v>
      </c>
      <c r="H958" s="4">
        <f t="shared" si="91"/>
        <v>9.1637056768163916</v>
      </c>
    </row>
    <row r="959" spans="1:8">
      <c r="A959" t="s">
        <v>6552</v>
      </c>
      <c r="B959">
        <v>-1504.4167941000001</v>
      </c>
      <c r="C959">
        <v>178.19499999999999</v>
      </c>
      <c r="D959">
        <v>169.34899999999999</v>
      </c>
      <c r="E959">
        <v>165.09</v>
      </c>
      <c r="F959" s="3">
        <f t="shared" si="89"/>
        <v>12.793036176517514</v>
      </c>
      <c r="G959" s="4">
        <f t="shared" si="90"/>
        <v>10.761988297587948</v>
      </c>
      <c r="H959" s="4">
        <f t="shared" si="91"/>
        <v>10.581988297587941</v>
      </c>
    </row>
    <row r="960" spans="1:8">
      <c r="A960" t="s">
        <v>6553</v>
      </c>
      <c r="B960">
        <v>-1504.4167866</v>
      </c>
      <c r="C960">
        <v>179.25</v>
      </c>
      <c r="D960">
        <v>170.60900000000001</v>
      </c>
      <c r="E960">
        <v>166.44200000000001</v>
      </c>
      <c r="F960" s="3">
        <f t="shared" si="89"/>
        <v>12.797742497791301</v>
      </c>
      <c r="G960" s="4">
        <f t="shared" si="90"/>
        <v>11.821694618861727</v>
      </c>
      <c r="H960" s="4">
        <f t="shared" si="91"/>
        <v>11.938694618861717</v>
      </c>
    </row>
    <row r="961" spans="1:8">
      <c r="A961" t="s">
        <v>6554</v>
      </c>
      <c r="B961">
        <v>-1504.41668966</v>
      </c>
      <c r="C961">
        <v>177.89400000000001</v>
      </c>
      <c r="D961">
        <v>168.91800000000001</v>
      </c>
      <c r="E961">
        <v>164.596</v>
      </c>
      <c r="F961" s="3">
        <f t="shared" si="89"/>
        <v>12.858573268751774</v>
      </c>
      <c r="G961" s="4">
        <f t="shared" si="90"/>
        <v>10.526525389822211</v>
      </c>
      <c r="H961" s="4">
        <f t="shared" si="91"/>
        <v>10.153525389822192</v>
      </c>
    </row>
    <row r="962" spans="1:8">
      <c r="A962" t="s">
        <v>6555</v>
      </c>
      <c r="B962">
        <v>-1504.4166345900001</v>
      </c>
      <c r="C962">
        <v>176.41900000000001</v>
      </c>
      <c r="D962">
        <v>167.41</v>
      </c>
      <c r="E962">
        <v>163.07599999999999</v>
      </c>
      <c r="F962" s="3">
        <f t="shared" si="89"/>
        <v>12.893130216864483</v>
      </c>
      <c r="G962" s="4">
        <f t="shared" si="90"/>
        <v>9.0860823379349256</v>
      </c>
      <c r="H962" s="4">
        <f t="shared" si="91"/>
        <v>8.6680823379348908</v>
      </c>
    </row>
    <row r="963" spans="1:8">
      <c r="A963" t="s">
        <v>6556</v>
      </c>
      <c r="B963">
        <v>-1504.41663455</v>
      </c>
      <c r="C963">
        <v>177.083</v>
      </c>
      <c r="D963">
        <v>167.93799999999999</v>
      </c>
      <c r="E963">
        <v>163.54499999999999</v>
      </c>
      <c r="F963" s="3">
        <f t="shared" si="89"/>
        <v>12.893155317264394</v>
      </c>
      <c r="G963" s="4">
        <f t="shared" si="90"/>
        <v>9.7501074383348225</v>
      </c>
      <c r="H963" s="4">
        <f t="shared" si="91"/>
        <v>9.1371074383347946</v>
      </c>
    </row>
    <row r="964" spans="1:8">
      <c r="A964" t="s">
        <v>6557</v>
      </c>
      <c r="B964">
        <v>-1504.41661931</v>
      </c>
      <c r="C964">
        <v>177.79499999999999</v>
      </c>
      <c r="D964">
        <v>168.82599999999999</v>
      </c>
      <c r="E964">
        <v>164.50800000000001</v>
      </c>
      <c r="F964" s="3">
        <f t="shared" si="89"/>
        <v>12.902718562068761</v>
      </c>
      <c r="G964" s="4">
        <f t="shared" si="90"/>
        <v>10.471670683139195</v>
      </c>
      <c r="H964" s="4">
        <f t="shared" si="91"/>
        <v>10.1096706831392</v>
      </c>
    </row>
    <row r="965" spans="1:8">
      <c r="A965" t="s">
        <v>6558</v>
      </c>
      <c r="B965">
        <v>-1504.4166090799999</v>
      </c>
      <c r="C965">
        <v>180.19200000000001</v>
      </c>
      <c r="D965">
        <v>171.65100000000001</v>
      </c>
      <c r="E965">
        <v>167.53</v>
      </c>
      <c r="F965" s="3">
        <f t="shared" si="89"/>
        <v>12.90913798428107</v>
      </c>
      <c r="G965" s="4">
        <f t="shared" si="90"/>
        <v>12.875090105351518</v>
      </c>
      <c r="H965" s="4">
        <f t="shared" si="91"/>
        <v>13.138090105351495</v>
      </c>
    </row>
    <row r="966" spans="1:8">
      <c r="A966" t="s">
        <v>6559</v>
      </c>
      <c r="B966">
        <v>-1504.4165482799999</v>
      </c>
      <c r="C966">
        <v>177.595</v>
      </c>
      <c r="D966">
        <v>168.61199999999999</v>
      </c>
      <c r="E966">
        <v>164.29</v>
      </c>
      <c r="F966" s="3">
        <f t="shared" si="89"/>
        <v>12.947290561898887</v>
      </c>
      <c r="G966" s="4">
        <f t="shared" si="90"/>
        <v>10.316242682969317</v>
      </c>
      <c r="H966" s="4">
        <f t="shared" si="91"/>
        <v>9.9362426829692936</v>
      </c>
    </row>
    <row r="967" spans="1:8">
      <c r="A967" t="s">
        <v>6560</v>
      </c>
      <c r="B967">
        <v>-1504.4165269099999</v>
      </c>
      <c r="C967">
        <v>179.15799999999999</v>
      </c>
      <c r="D967">
        <v>170.39099999999999</v>
      </c>
      <c r="E967">
        <v>166.166</v>
      </c>
      <c r="F967" s="3">
        <f t="shared" ref="F967:F1030" si="92">(B967-$B$6)*$P$3</f>
        <v>12.960700439922121</v>
      </c>
      <c r="G967" s="4">
        <f t="shared" ref="G967:G1030" si="93">F967-$F$11+C967-$C$11</f>
        <v>11.892652560992559</v>
      </c>
      <c r="H967" s="4">
        <f t="shared" ref="H967:H1030" si="94">F967-$F$11+E967-$E$11</f>
        <v>11.825652560992552</v>
      </c>
    </row>
    <row r="968" spans="1:8">
      <c r="A968" t="s">
        <v>6561</v>
      </c>
      <c r="B968">
        <v>-1504.4165239399999</v>
      </c>
      <c r="C968">
        <v>179.005</v>
      </c>
      <c r="D968">
        <v>170.297</v>
      </c>
      <c r="E968">
        <v>166.10400000000001</v>
      </c>
      <c r="F968" s="3">
        <f t="shared" si="92"/>
        <v>12.962564143117435</v>
      </c>
      <c r="G968" s="4">
        <f t="shared" si="93"/>
        <v>11.741516264187879</v>
      </c>
      <c r="H968" s="4">
        <f t="shared" si="94"/>
        <v>11.76551626418788</v>
      </c>
    </row>
    <row r="969" spans="1:8">
      <c r="A969" t="s">
        <v>6562</v>
      </c>
      <c r="B969">
        <v>-1504.41651443</v>
      </c>
      <c r="C969">
        <v>178.227</v>
      </c>
      <c r="D969">
        <v>169.34100000000001</v>
      </c>
      <c r="E969">
        <v>165.06100000000001</v>
      </c>
      <c r="F969" s="3">
        <f t="shared" si="92"/>
        <v>12.968531758416692</v>
      </c>
      <c r="G969" s="4">
        <f t="shared" si="93"/>
        <v>10.969483879487143</v>
      </c>
      <c r="H969" s="4">
        <f t="shared" si="94"/>
        <v>10.728483879487129</v>
      </c>
    </row>
    <row r="970" spans="1:8">
      <c r="A970" t="s">
        <v>6563</v>
      </c>
      <c r="B970">
        <v>-1504.41648601</v>
      </c>
      <c r="C970">
        <v>176.58199999999999</v>
      </c>
      <c r="D970">
        <v>167.518</v>
      </c>
      <c r="E970">
        <v>163.16</v>
      </c>
      <c r="F970" s="3">
        <f t="shared" si="92"/>
        <v>12.986365578428725</v>
      </c>
      <c r="G970" s="4">
        <f t="shared" si="93"/>
        <v>9.3423176994991479</v>
      </c>
      <c r="H970" s="4">
        <f t="shared" si="94"/>
        <v>8.8453176994991338</v>
      </c>
    </row>
    <row r="971" spans="1:8">
      <c r="A971" t="s">
        <v>6564</v>
      </c>
      <c r="B971">
        <v>-1504.41648558</v>
      </c>
      <c r="C971">
        <v>177.499</v>
      </c>
      <c r="D971">
        <v>168.42</v>
      </c>
      <c r="E971">
        <v>164.059</v>
      </c>
      <c r="F971" s="3">
        <f t="shared" si="92"/>
        <v>12.986635407513758</v>
      </c>
      <c r="G971" s="4">
        <f t="shared" si="93"/>
        <v>10.259587528584206</v>
      </c>
      <c r="H971" s="4">
        <f t="shared" si="94"/>
        <v>9.7445875285841907</v>
      </c>
    </row>
    <row r="972" spans="1:8">
      <c r="A972" t="s">
        <v>6565</v>
      </c>
      <c r="B972">
        <v>-1504.4164613400001</v>
      </c>
      <c r="C972">
        <v>177.36099999999999</v>
      </c>
      <c r="D972">
        <v>168.27799999999999</v>
      </c>
      <c r="E972">
        <v>163.91</v>
      </c>
      <c r="F972" s="3">
        <f t="shared" si="92"/>
        <v>13.001846237732526</v>
      </c>
      <c r="G972" s="4">
        <f t="shared" si="93"/>
        <v>10.136798358802963</v>
      </c>
      <c r="H972" s="4">
        <f t="shared" si="94"/>
        <v>9.6107983588029526</v>
      </c>
    </row>
    <row r="973" spans="1:8">
      <c r="A973" t="s">
        <v>6566</v>
      </c>
      <c r="B973">
        <v>-1504.41642626</v>
      </c>
      <c r="C973">
        <v>178.904</v>
      </c>
      <c r="D973">
        <v>170.18</v>
      </c>
      <c r="E973">
        <v>165.97399999999999</v>
      </c>
      <c r="F973" s="3">
        <f t="shared" si="92"/>
        <v>13.023859271048238</v>
      </c>
      <c r="G973" s="4">
        <f t="shared" si="93"/>
        <v>11.701811392118685</v>
      </c>
      <c r="H973" s="4">
        <f t="shared" si="94"/>
        <v>11.696811392118661</v>
      </c>
    </row>
    <row r="974" spans="1:8">
      <c r="A974" t="s">
        <v>6567</v>
      </c>
      <c r="B974">
        <v>-1504.4163396199999</v>
      </c>
      <c r="C974">
        <v>178.779</v>
      </c>
      <c r="D974">
        <v>170.00200000000001</v>
      </c>
      <c r="E974">
        <v>165.774</v>
      </c>
      <c r="F974" s="3">
        <f t="shared" si="92"/>
        <v>13.078226694167896</v>
      </c>
      <c r="G974" s="4">
        <f t="shared" si="93"/>
        <v>11.631178815238343</v>
      </c>
      <c r="H974" s="4">
        <f t="shared" si="94"/>
        <v>11.55117881523833</v>
      </c>
    </row>
    <row r="975" spans="1:8">
      <c r="A975" t="s">
        <v>6568</v>
      </c>
      <c r="B975">
        <v>-1504.41633224</v>
      </c>
      <c r="C975">
        <v>180.02199999999999</v>
      </c>
      <c r="D975">
        <v>171.48500000000001</v>
      </c>
      <c r="E975">
        <v>167.36699999999999</v>
      </c>
      <c r="F975" s="3">
        <f t="shared" si="92"/>
        <v>13.082857714241948</v>
      </c>
      <c r="G975" s="4">
        <f t="shared" si="93"/>
        <v>12.878809835312381</v>
      </c>
      <c r="H975" s="4">
        <f t="shared" si="94"/>
        <v>13.148809835312363</v>
      </c>
    </row>
    <row r="976" spans="1:8">
      <c r="A976" t="s">
        <v>6569</v>
      </c>
      <c r="B976">
        <v>-1504.4163255000001</v>
      </c>
      <c r="C976">
        <v>177.1</v>
      </c>
      <c r="D976">
        <v>167.97900000000001</v>
      </c>
      <c r="E976">
        <v>163.59399999999999</v>
      </c>
      <c r="F976" s="3">
        <f t="shared" si="92"/>
        <v>13.087087128202771</v>
      </c>
      <c r="G976" s="4">
        <f t="shared" si="93"/>
        <v>9.9610392492731989</v>
      </c>
      <c r="H976" s="4">
        <f t="shared" si="94"/>
        <v>9.3800392492731817</v>
      </c>
    </row>
    <row r="977" spans="1:8">
      <c r="A977" t="s">
        <v>6570</v>
      </c>
      <c r="B977">
        <v>-1504.4163208099999</v>
      </c>
      <c r="C977">
        <v>176.90199999999999</v>
      </c>
      <c r="D977">
        <v>167.911</v>
      </c>
      <c r="E977">
        <v>163.58600000000001</v>
      </c>
      <c r="F977" s="3">
        <f t="shared" si="92"/>
        <v>13.090030147880892</v>
      </c>
      <c r="G977" s="4">
        <f t="shared" si="93"/>
        <v>9.7659822689513192</v>
      </c>
      <c r="H977" s="4">
        <f t="shared" si="94"/>
        <v>9.374982268951328</v>
      </c>
    </row>
    <row r="978" spans="1:8">
      <c r="A978" t="s">
        <v>6571</v>
      </c>
      <c r="B978">
        <v>-1504.41629362</v>
      </c>
      <c r="C978">
        <v>177.66499999999999</v>
      </c>
      <c r="D978">
        <v>168.61199999999999</v>
      </c>
      <c r="E978">
        <v>164.25800000000001</v>
      </c>
      <c r="F978" s="3">
        <f t="shared" si="92"/>
        <v>13.107092131095017</v>
      </c>
      <c r="G978" s="4">
        <f t="shared" si="93"/>
        <v>10.546044252165444</v>
      </c>
      <c r="H978" s="4">
        <f t="shared" si="94"/>
        <v>10.064044252165445</v>
      </c>
    </row>
    <row r="979" spans="1:8">
      <c r="A979" t="s">
        <v>6572</v>
      </c>
      <c r="B979">
        <v>-1504.4162865200001</v>
      </c>
      <c r="C979">
        <v>177.06</v>
      </c>
      <c r="D979">
        <v>168.04400000000001</v>
      </c>
      <c r="E979">
        <v>163.70599999999999</v>
      </c>
      <c r="F979" s="3">
        <f t="shared" si="92"/>
        <v>13.111547448512367</v>
      </c>
      <c r="G979" s="4">
        <f t="shared" si="93"/>
        <v>9.9454995695828075</v>
      </c>
      <c r="H979" s="4">
        <f t="shared" si="94"/>
        <v>9.516499569582777</v>
      </c>
    </row>
    <row r="980" spans="1:8">
      <c r="A980" t="s">
        <v>6573</v>
      </c>
      <c r="B980">
        <v>-1504.4162861499999</v>
      </c>
      <c r="C980">
        <v>176.46600000000001</v>
      </c>
      <c r="D980">
        <v>167.37200000000001</v>
      </c>
      <c r="E980">
        <v>163.00200000000001</v>
      </c>
      <c r="F980" s="3">
        <f t="shared" si="92"/>
        <v>13.11177962714021</v>
      </c>
      <c r="G980" s="4">
        <f t="shared" si="93"/>
        <v>9.3517317482106534</v>
      </c>
      <c r="H980" s="4">
        <f t="shared" si="94"/>
        <v>8.8127317482106378</v>
      </c>
    </row>
    <row r="981" spans="1:8">
      <c r="A981" t="s">
        <v>6574</v>
      </c>
      <c r="B981">
        <v>-1504.4162686499999</v>
      </c>
      <c r="C981">
        <v>178.60900000000001</v>
      </c>
      <c r="D981">
        <v>169.88300000000001</v>
      </c>
      <c r="E981">
        <v>165.67500000000001</v>
      </c>
      <c r="F981" s="3">
        <f t="shared" si="92"/>
        <v>13.122761043398155</v>
      </c>
      <c r="G981" s="4">
        <f t="shared" si="93"/>
        <v>11.505713164468602</v>
      </c>
      <c r="H981" s="4">
        <f t="shared" si="94"/>
        <v>11.496713164468588</v>
      </c>
    </row>
    <row r="982" spans="1:8">
      <c r="A982" t="s">
        <v>6575</v>
      </c>
      <c r="B982">
        <v>-1504.4162545300001</v>
      </c>
      <c r="C982">
        <v>177.00800000000001</v>
      </c>
      <c r="D982">
        <v>167.96799999999999</v>
      </c>
      <c r="E982">
        <v>163.619</v>
      </c>
      <c r="F982" s="3">
        <f t="shared" si="92"/>
        <v>13.131621477433029</v>
      </c>
      <c r="G982" s="4">
        <f t="shared" si="93"/>
        <v>9.9135735985034898</v>
      </c>
      <c r="H982" s="4">
        <f t="shared" si="94"/>
        <v>9.4495735985034628</v>
      </c>
    </row>
    <row r="983" spans="1:8">
      <c r="A983" t="s">
        <v>6576</v>
      </c>
      <c r="B983">
        <v>-1504.41625135</v>
      </c>
      <c r="C983">
        <v>179.65</v>
      </c>
      <c r="D983">
        <v>170.898</v>
      </c>
      <c r="E983">
        <v>166.68100000000001</v>
      </c>
      <c r="F983" s="3">
        <f t="shared" si="92"/>
        <v>13.133616957656541</v>
      </c>
      <c r="G983" s="4">
        <f t="shared" si="93"/>
        <v>12.557569078726999</v>
      </c>
      <c r="H983" s="4">
        <f t="shared" si="94"/>
        <v>12.513569078726988</v>
      </c>
    </row>
    <row r="984" spans="1:8">
      <c r="A984" t="s">
        <v>6577</v>
      </c>
      <c r="B984">
        <v>-1504.4162410199999</v>
      </c>
      <c r="C984">
        <v>179.292</v>
      </c>
      <c r="D984">
        <v>170.523</v>
      </c>
      <c r="E984">
        <v>166.298</v>
      </c>
      <c r="F984" s="3">
        <f t="shared" si="92"/>
        <v>13.140099130868629</v>
      </c>
      <c r="G984" s="4">
        <f t="shared" si="93"/>
        <v>12.206051251939073</v>
      </c>
      <c r="H984" s="4">
        <f t="shared" si="94"/>
        <v>12.137051251939056</v>
      </c>
    </row>
    <row r="985" spans="1:8">
      <c r="A985" t="s">
        <v>6578</v>
      </c>
      <c r="B985">
        <v>-1504.41612581</v>
      </c>
      <c r="C985">
        <v>179.154</v>
      </c>
      <c r="D985">
        <v>170.501</v>
      </c>
      <c r="E985">
        <v>166.327</v>
      </c>
      <c r="F985" s="3">
        <f t="shared" si="92"/>
        <v>13.212394500285971</v>
      </c>
      <c r="G985" s="4">
        <f t="shared" si="93"/>
        <v>12.1403466213564</v>
      </c>
      <c r="H985" s="4">
        <f t="shared" si="94"/>
        <v>12.238346621356385</v>
      </c>
    </row>
    <row r="986" spans="1:8">
      <c r="A986" t="s">
        <v>6579</v>
      </c>
      <c r="B986">
        <v>-1504.41612553</v>
      </c>
      <c r="C986">
        <v>178.393</v>
      </c>
      <c r="D986">
        <v>169.57900000000001</v>
      </c>
      <c r="E986">
        <v>165.33</v>
      </c>
      <c r="F986" s="3">
        <f t="shared" si="92"/>
        <v>13.212570202942672</v>
      </c>
      <c r="G986" s="4">
        <f t="shared" si="93"/>
        <v>11.379522324013124</v>
      </c>
      <c r="H986" s="4">
        <f t="shared" si="94"/>
        <v>11.241522324013118</v>
      </c>
    </row>
    <row r="987" spans="1:8">
      <c r="A987" t="s">
        <v>6580</v>
      </c>
      <c r="B987">
        <v>-1504.4161039000001</v>
      </c>
      <c r="C987">
        <v>177.119</v>
      </c>
      <c r="D987">
        <v>167.97900000000001</v>
      </c>
      <c r="E987">
        <v>163.58600000000001</v>
      </c>
      <c r="F987" s="3">
        <f t="shared" si="92"/>
        <v>13.226143233422654</v>
      </c>
      <c r="G987" s="4">
        <f t="shared" si="93"/>
        <v>10.119095354493084</v>
      </c>
      <c r="H987" s="4">
        <f t="shared" si="94"/>
        <v>9.5110953544930794</v>
      </c>
    </row>
    <row r="988" spans="1:8">
      <c r="A988" t="s">
        <v>6581</v>
      </c>
      <c r="B988">
        <v>-1504.41610113</v>
      </c>
      <c r="C988">
        <v>177.13800000000001</v>
      </c>
      <c r="D988">
        <v>168.00800000000001</v>
      </c>
      <c r="E988">
        <v>163.619</v>
      </c>
      <c r="F988" s="3">
        <f t="shared" si="92"/>
        <v>13.227881434761088</v>
      </c>
      <c r="G988" s="4">
        <f t="shared" si="93"/>
        <v>10.13983355583153</v>
      </c>
      <c r="H988" s="4">
        <f t="shared" si="94"/>
        <v>9.5458335558315071</v>
      </c>
    </row>
    <row r="989" spans="1:8">
      <c r="A989" t="s">
        <v>6582</v>
      </c>
      <c r="B989">
        <v>-1504.4160796199999</v>
      </c>
      <c r="C989">
        <v>178.809</v>
      </c>
      <c r="D989">
        <v>170.04300000000001</v>
      </c>
      <c r="E989">
        <v>165.815</v>
      </c>
      <c r="F989" s="3">
        <f t="shared" si="92"/>
        <v>13.241379164184012</v>
      </c>
      <c r="G989" s="4">
        <f t="shared" si="93"/>
        <v>11.824331285254459</v>
      </c>
      <c r="H989" s="4">
        <f t="shared" si="94"/>
        <v>11.755331285254442</v>
      </c>
    </row>
    <row r="990" spans="1:8">
      <c r="A990" t="s">
        <v>6583</v>
      </c>
      <c r="B990">
        <v>-1504.41607159</v>
      </c>
      <c r="C990">
        <v>177.30500000000001</v>
      </c>
      <c r="D990">
        <v>168.31299999999999</v>
      </c>
      <c r="E990">
        <v>163.98599999999999</v>
      </c>
      <c r="F990" s="3">
        <f t="shared" si="92"/>
        <v>13.246418065399931</v>
      </c>
      <c r="G990" s="4">
        <f t="shared" si="93"/>
        <v>10.325370186470366</v>
      </c>
      <c r="H990" s="4">
        <f t="shared" si="94"/>
        <v>9.9313701864703319</v>
      </c>
    </row>
    <row r="991" spans="1:8">
      <c r="A991" t="s">
        <v>6584</v>
      </c>
      <c r="B991">
        <v>-1504.41607</v>
      </c>
      <c r="C991">
        <v>177.56</v>
      </c>
      <c r="D991">
        <v>168.60499999999999</v>
      </c>
      <c r="E991">
        <v>164.29499999999999</v>
      </c>
      <c r="F991" s="3">
        <f t="shared" si="92"/>
        <v>13.247415805511686</v>
      </c>
      <c r="G991" s="4">
        <f t="shared" si="93"/>
        <v>10.581367926582118</v>
      </c>
      <c r="H991" s="4">
        <f t="shared" si="94"/>
        <v>10.241367926582086</v>
      </c>
    </row>
    <row r="992" spans="1:8">
      <c r="A992" t="s">
        <v>6585</v>
      </c>
      <c r="B992">
        <v>-1504.4160381900001</v>
      </c>
      <c r="C992">
        <v>178.238</v>
      </c>
      <c r="D992">
        <v>169.4</v>
      </c>
      <c r="E992">
        <v>165.14400000000001</v>
      </c>
      <c r="F992" s="3">
        <f t="shared" si="92"/>
        <v>13.267376882632748</v>
      </c>
      <c r="G992" s="4">
        <f t="shared" si="93"/>
        <v>11.279329003703197</v>
      </c>
      <c r="H992" s="4">
        <f t="shared" si="94"/>
        <v>11.110329003703185</v>
      </c>
    </row>
    <row r="993" spans="1:8">
      <c r="A993" t="s">
        <v>6586</v>
      </c>
      <c r="B993">
        <v>-1504.41602476</v>
      </c>
      <c r="C993">
        <v>179.12700000000001</v>
      </c>
      <c r="D993">
        <v>170.477</v>
      </c>
      <c r="E993">
        <v>166.31399999999999</v>
      </c>
      <c r="F993" s="3">
        <f t="shared" si="92"/>
        <v>13.275804335268523</v>
      </c>
      <c r="G993" s="4">
        <f t="shared" si="93"/>
        <v>12.176756456338978</v>
      </c>
      <c r="H993" s="4">
        <f t="shared" si="94"/>
        <v>12.288756456338945</v>
      </c>
    </row>
    <row r="994" spans="1:8">
      <c r="A994" t="s">
        <v>6587</v>
      </c>
      <c r="B994">
        <v>-1504.4160184100001</v>
      </c>
      <c r="C994">
        <v>178.87799999999999</v>
      </c>
      <c r="D994">
        <v>170.21100000000001</v>
      </c>
      <c r="E994">
        <v>166.03700000000001</v>
      </c>
      <c r="F994" s="3">
        <f t="shared" si="92"/>
        <v>13.279789020544227</v>
      </c>
      <c r="G994" s="4">
        <f t="shared" si="93"/>
        <v>11.931741141614651</v>
      </c>
      <c r="H994" s="4">
        <f t="shared" si="94"/>
        <v>12.015741141614654</v>
      </c>
    </row>
    <row r="995" spans="1:8">
      <c r="A995" t="s">
        <v>6588</v>
      </c>
      <c r="B995">
        <v>-1504.4159911900001</v>
      </c>
      <c r="C995">
        <v>179.584</v>
      </c>
      <c r="D995">
        <v>170.91900000000001</v>
      </c>
      <c r="E995">
        <v>166.74199999999999</v>
      </c>
      <c r="F995" s="3">
        <f t="shared" si="92"/>
        <v>13.296869829129625</v>
      </c>
      <c r="G995" s="4">
        <f t="shared" si="93"/>
        <v>12.654821950200073</v>
      </c>
      <c r="H995" s="4">
        <f t="shared" si="94"/>
        <v>12.737821950200043</v>
      </c>
    </row>
    <row r="996" spans="1:8">
      <c r="A996" t="s">
        <v>6589</v>
      </c>
      <c r="B996">
        <v>-1504.4159766</v>
      </c>
      <c r="C996">
        <v>177.495</v>
      </c>
      <c r="D996">
        <v>168.464</v>
      </c>
      <c r="E996">
        <v>164.11799999999999</v>
      </c>
      <c r="F996" s="3">
        <f t="shared" si="92"/>
        <v>13.306025192792124</v>
      </c>
      <c r="G996" s="4">
        <f t="shared" si="93"/>
        <v>10.574977313862576</v>
      </c>
      <c r="H996" s="4">
        <f t="shared" si="94"/>
        <v>10.122977313862549</v>
      </c>
    </row>
    <row r="997" spans="1:8">
      <c r="A997" t="s">
        <v>6590</v>
      </c>
      <c r="B997">
        <v>-1504.4159617299999</v>
      </c>
      <c r="C997">
        <v>178.76400000000001</v>
      </c>
      <c r="D997">
        <v>170.06800000000001</v>
      </c>
      <c r="E997">
        <v>165.87299999999999</v>
      </c>
      <c r="F997" s="3">
        <f t="shared" si="92"/>
        <v>13.315356259111326</v>
      </c>
      <c r="G997" s="4">
        <f t="shared" si="93"/>
        <v>11.853308380181772</v>
      </c>
      <c r="H997" s="4">
        <f t="shared" si="94"/>
        <v>11.887308380181736</v>
      </c>
    </row>
    <row r="998" spans="1:8">
      <c r="A998" t="s">
        <v>6591</v>
      </c>
      <c r="B998">
        <v>-1504.41595409</v>
      </c>
      <c r="C998">
        <v>176.751</v>
      </c>
      <c r="D998">
        <v>167.529</v>
      </c>
      <c r="E998">
        <v>163.09800000000001</v>
      </c>
      <c r="F998" s="3">
        <f t="shared" si="92"/>
        <v>13.320150431642125</v>
      </c>
      <c r="G998" s="4">
        <f t="shared" si="93"/>
        <v>9.8451025527125751</v>
      </c>
      <c r="H998" s="4">
        <f t="shared" si="94"/>
        <v>9.1171025527125664</v>
      </c>
    </row>
    <row r="999" spans="1:8">
      <c r="A999" t="s">
        <v>6592</v>
      </c>
      <c r="B999">
        <v>-1504.4159361100001</v>
      </c>
      <c r="C999">
        <v>177.49299999999999</v>
      </c>
      <c r="D999">
        <v>168.41300000000001</v>
      </c>
      <c r="E999">
        <v>164.04499999999999</v>
      </c>
      <c r="F999" s="3">
        <f t="shared" si="92"/>
        <v>13.331433052413651</v>
      </c>
      <c r="G999" s="4">
        <f t="shared" si="93"/>
        <v>10.598385173484075</v>
      </c>
      <c r="H999" s="4">
        <f t="shared" si="94"/>
        <v>10.075385173484051</v>
      </c>
    </row>
    <row r="1000" spans="1:8">
      <c r="A1000" t="s">
        <v>6593</v>
      </c>
      <c r="B1000">
        <v>-1504.4158625299999</v>
      </c>
      <c r="C1000">
        <v>178.52099999999999</v>
      </c>
      <c r="D1000">
        <v>169.714</v>
      </c>
      <c r="E1000">
        <v>165.46899999999999</v>
      </c>
      <c r="F1000" s="3">
        <f t="shared" si="92"/>
        <v>13.377605201525377</v>
      </c>
      <c r="G1000" s="4">
        <f t="shared" si="93"/>
        <v>11.672557322595793</v>
      </c>
      <c r="H1000" s="4">
        <f t="shared" si="94"/>
        <v>11.545557322595783</v>
      </c>
    </row>
    <row r="1001" spans="1:8">
      <c r="A1001" t="s">
        <v>6594</v>
      </c>
      <c r="B1001">
        <v>-1504.4157875799999</v>
      </c>
      <c r="C1001">
        <v>178.536</v>
      </c>
      <c r="D1001">
        <v>169.66300000000001</v>
      </c>
      <c r="E1001">
        <v>165.38800000000001</v>
      </c>
      <c r="F1001" s="3">
        <f t="shared" si="92"/>
        <v>13.424637038549342</v>
      </c>
      <c r="G1001" s="4">
        <f t="shared" si="93"/>
        <v>11.734589159619787</v>
      </c>
      <c r="H1001" s="4">
        <f t="shared" si="94"/>
        <v>11.511589159619774</v>
      </c>
    </row>
    <row r="1002" spans="1:8">
      <c r="A1002" t="s">
        <v>6595</v>
      </c>
      <c r="B1002">
        <v>-1504.4157209800001</v>
      </c>
      <c r="C1002">
        <v>178.911</v>
      </c>
      <c r="D1002">
        <v>170.221</v>
      </c>
      <c r="E1002">
        <v>166.02799999999999</v>
      </c>
      <c r="F1002" s="3">
        <f t="shared" si="92"/>
        <v>13.466429171158095</v>
      </c>
      <c r="G1002" s="4">
        <f t="shared" si="93"/>
        <v>12.151381292228535</v>
      </c>
      <c r="H1002" s="4">
        <f t="shared" si="94"/>
        <v>12.193381292228509</v>
      </c>
    </row>
    <row r="1003" spans="1:8">
      <c r="A1003" t="s">
        <v>6596</v>
      </c>
      <c r="B1003">
        <v>-1504.4157189699999</v>
      </c>
      <c r="C1003">
        <v>177.64500000000001</v>
      </c>
      <c r="D1003">
        <v>168.59899999999999</v>
      </c>
      <c r="E1003">
        <v>164.25</v>
      </c>
      <c r="F1003" s="3">
        <f t="shared" si="92"/>
        <v>13.467690465326244</v>
      </c>
      <c r="G1003" s="4">
        <f t="shared" si="93"/>
        <v>10.886642586396704</v>
      </c>
      <c r="H1003" s="4">
        <f t="shared" si="94"/>
        <v>10.416642586396677</v>
      </c>
    </row>
    <row r="1004" spans="1:8">
      <c r="A1004" t="s">
        <v>6597</v>
      </c>
      <c r="B1004">
        <v>-1504.41568054</v>
      </c>
      <c r="C1004">
        <v>178.53299999999999</v>
      </c>
      <c r="D1004">
        <v>169.69300000000001</v>
      </c>
      <c r="E1004">
        <v>165.434</v>
      </c>
      <c r="F1004" s="3">
        <f t="shared" si="92"/>
        <v>13.491805655351072</v>
      </c>
      <c r="G1004" s="4">
        <f t="shared" si="93"/>
        <v>11.798757776421496</v>
      </c>
      <c r="H1004" s="4">
        <f t="shared" si="94"/>
        <v>11.62475777642149</v>
      </c>
    </row>
    <row r="1005" spans="1:8">
      <c r="A1005" t="s">
        <v>6598</v>
      </c>
      <c r="B1005">
        <v>-1504.4156678700001</v>
      </c>
      <c r="C1005">
        <v>177.50200000000001</v>
      </c>
      <c r="D1005">
        <v>168.52099999999999</v>
      </c>
      <c r="E1005">
        <v>164.19800000000001</v>
      </c>
      <c r="F1005" s="3">
        <f t="shared" si="92"/>
        <v>13.499756200673884</v>
      </c>
      <c r="G1005" s="4">
        <f t="shared" si="93"/>
        <v>10.775708321744332</v>
      </c>
      <c r="H1005" s="4">
        <f t="shared" si="94"/>
        <v>10.396708321744313</v>
      </c>
    </row>
    <row r="1006" spans="1:8">
      <c r="A1006" t="s">
        <v>6599</v>
      </c>
      <c r="B1006">
        <v>-1504.41563101</v>
      </c>
      <c r="C1006">
        <v>177.82300000000001</v>
      </c>
      <c r="D1006">
        <v>168.804</v>
      </c>
      <c r="E1006">
        <v>164.464</v>
      </c>
      <c r="F1006" s="3">
        <f t="shared" si="92"/>
        <v>13.522886200929593</v>
      </c>
      <c r="G1006" s="4">
        <f t="shared" si="93"/>
        <v>11.119838322000049</v>
      </c>
      <c r="H1006" s="4">
        <f t="shared" si="94"/>
        <v>10.685838322000023</v>
      </c>
    </row>
    <row r="1007" spans="1:8">
      <c r="A1007" t="s">
        <v>6600</v>
      </c>
      <c r="B1007">
        <v>-1504.4156225300001</v>
      </c>
      <c r="C1007">
        <v>178.44800000000001</v>
      </c>
      <c r="D1007">
        <v>169.542</v>
      </c>
      <c r="E1007">
        <v>165.256</v>
      </c>
      <c r="F1007" s="3">
        <f t="shared" si="92"/>
        <v>13.528207481430501</v>
      </c>
      <c r="G1007" s="4">
        <f t="shared" si="93"/>
        <v>11.750159602500958</v>
      </c>
      <c r="H1007" s="4">
        <f t="shared" si="94"/>
        <v>11.483159602500933</v>
      </c>
    </row>
    <row r="1008" spans="1:8">
      <c r="A1008" t="s">
        <v>6601</v>
      </c>
      <c r="B1008">
        <v>-1504.4156082699999</v>
      </c>
      <c r="C1008">
        <v>178.52</v>
      </c>
      <c r="D1008">
        <v>169.75700000000001</v>
      </c>
      <c r="E1008">
        <v>165.53100000000001</v>
      </c>
      <c r="F1008" s="3">
        <f t="shared" si="92"/>
        <v>13.537155767007746</v>
      </c>
      <c r="G1008" s="4">
        <f t="shared" si="93"/>
        <v>11.831107888078208</v>
      </c>
      <c r="H1008" s="4">
        <f t="shared" si="94"/>
        <v>11.767107888078186</v>
      </c>
    </row>
    <row r="1009" spans="1:8">
      <c r="A1009" t="s">
        <v>6602</v>
      </c>
      <c r="B1009">
        <v>-1504.4155567</v>
      </c>
      <c r="C1009">
        <v>179.22300000000001</v>
      </c>
      <c r="D1009">
        <v>170.46600000000001</v>
      </c>
      <c r="E1009">
        <v>166.244</v>
      </c>
      <c r="F1009" s="3">
        <f t="shared" si="92"/>
        <v>13.569516431840331</v>
      </c>
      <c r="G1009" s="4">
        <f t="shared" si="93"/>
        <v>12.566468552910777</v>
      </c>
      <c r="H1009" s="4">
        <f t="shared" si="94"/>
        <v>12.512468552910747</v>
      </c>
    </row>
    <row r="1010" spans="1:8">
      <c r="A1010" t="s">
        <v>6603</v>
      </c>
      <c r="B1010">
        <v>-1504.41547182</v>
      </c>
      <c r="C1010">
        <v>179.08099999999999</v>
      </c>
      <c r="D1010">
        <v>170.36</v>
      </c>
      <c r="E1010">
        <v>166.15199999999999</v>
      </c>
      <c r="F1010" s="3">
        <f t="shared" si="92"/>
        <v>13.622779438219947</v>
      </c>
      <c r="G1010" s="4">
        <f t="shared" si="93"/>
        <v>12.477731559290362</v>
      </c>
      <c r="H1010" s="4">
        <f t="shared" si="94"/>
        <v>12.473731559290371</v>
      </c>
    </row>
    <row r="1011" spans="1:8">
      <c r="A1011" t="s">
        <v>6604</v>
      </c>
      <c r="B1011">
        <v>-1504.4154507600001</v>
      </c>
      <c r="C1011">
        <v>179.042</v>
      </c>
      <c r="D1011">
        <v>170.37799999999999</v>
      </c>
      <c r="E1011">
        <v>166.196</v>
      </c>
      <c r="F1011" s="3">
        <f t="shared" si="92"/>
        <v>13.635994788215205</v>
      </c>
      <c r="G1011" s="4">
        <f t="shared" si="93"/>
        <v>12.451946909285653</v>
      </c>
      <c r="H1011" s="4">
        <f t="shared" si="94"/>
        <v>12.530946909285632</v>
      </c>
    </row>
    <row r="1012" spans="1:8">
      <c r="A1012" t="s">
        <v>6605</v>
      </c>
      <c r="B1012">
        <v>-1504.4154057400001</v>
      </c>
      <c r="C1012">
        <v>178.34200000000001</v>
      </c>
      <c r="D1012">
        <v>169.477</v>
      </c>
      <c r="E1012">
        <v>165.209</v>
      </c>
      <c r="F1012" s="3">
        <f t="shared" si="92"/>
        <v>13.664245265915206</v>
      </c>
      <c r="G1012" s="4">
        <f t="shared" si="93"/>
        <v>11.780197386985662</v>
      </c>
      <c r="H1012" s="4">
        <f t="shared" si="94"/>
        <v>11.572197386985636</v>
      </c>
    </row>
    <row r="1013" spans="1:8">
      <c r="A1013" t="s">
        <v>6606</v>
      </c>
      <c r="B1013">
        <v>-1504.41540181</v>
      </c>
      <c r="C1013">
        <v>178.04300000000001</v>
      </c>
      <c r="D1013">
        <v>169.09899999999999</v>
      </c>
      <c r="E1013">
        <v>164.791</v>
      </c>
      <c r="F1013" s="3">
        <f t="shared" si="92"/>
        <v>13.666711378280363</v>
      </c>
      <c r="G1013" s="4">
        <f t="shared" si="93"/>
        <v>11.483663499350797</v>
      </c>
      <c r="H1013" s="4">
        <f t="shared" si="94"/>
        <v>11.156663499350771</v>
      </c>
    </row>
    <row r="1014" spans="1:8">
      <c r="A1014" t="s">
        <v>6607</v>
      </c>
      <c r="B1014">
        <v>-1504.41538094</v>
      </c>
      <c r="C1014">
        <v>177.00200000000001</v>
      </c>
      <c r="D1014">
        <v>167.85499999999999</v>
      </c>
      <c r="E1014">
        <v>163.46100000000001</v>
      </c>
      <c r="F1014" s="3">
        <f t="shared" si="92"/>
        <v>13.679807501590059</v>
      </c>
      <c r="G1014" s="4">
        <f t="shared" si="93"/>
        <v>10.455759622660509</v>
      </c>
      <c r="H1014" s="4">
        <f t="shared" si="94"/>
        <v>9.8397596226604946</v>
      </c>
    </row>
    <row r="1015" spans="1:8">
      <c r="A1015" t="s">
        <v>6608</v>
      </c>
      <c r="B1015">
        <v>-1504.4153249200001</v>
      </c>
      <c r="C1015">
        <v>177.29499999999999</v>
      </c>
      <c r="D1015">
        <v>168.29300000000001</v>
      </c>
      <c r="E1015">
        <v>163.96199999999999</v>
      </c>
      <c r="F1015" s="3">
        <f t="shared" si="92"/>
        <v>13.714960583701293</v>
      </c>
      <c r="G1015" s="4">
        <f t="shared" si="93"/>
        <v>10.783912704771723</v>
      </c>
      <c r="H1015" s="4">
        <f t="shared" si="94"/>
        <v>10.375912704771707</v>
      </c>
    </row>
    <row r="1016" spans="1:8">
      <c r="A1016" t="s">
        <v>6609</v>
      </c>
      <c r="B1016">
        <v>-1504.4152845000001</v>
      </c>
      <c r="C1016">
        <v>178.02799999999999</v>
      </c>
      <c r="D1016">
        <v>169.078</v>
      </c>
      <c r="E1016">
        <v>164.77099999999999</v>
      </c>
      <c r="F1016" s="3">
        <f t="shared" si="92"/>
        <v>13.740324517694315</v>
      </c>
      <c r="G1016" s="4">
        <f t="shared" si="93"/>
        <v>11.542276638764747</v>
      </c>
      <c r="H1016" s="4">
        <f t="shared" si="94"/>
        <v>11.210276638764725</v>
      </c>
    </row>
    <row r="1017" spans="1:8">
      <c r="A1017" t="s">
        <v>6610</v>
      </c>
      <c r="B1017">
        <v>-1504.4152741400001</v>
      </c>
      <c r="C1017">
        <v>178.501</v>
      </c>
      <c r="D1017">
        <v>169.559</v>
      </c>
      <c r="E1017">
        <v>165.25700000000001</v>
      </c>
      <c r="F1017" s="3">
        <f t="shared" si="92"/>
        <v>13.746825516134997</v>
      </c>
      <c r="G1017" s="4">
        <f t="shared" si="93"/>
        <v>12.021777637205446</v>
      </c>
      <c r="H1017" s="4">
        <f t="shared" si="94"/>
        <v>11.702777637205429</v>
      </c>
    </row>
    <row r="1018" spans="1:8">
      <c r="A1018" t="s">
        <v>6611</v>
      </c>
      <c r="B1018">
        <v>-1504.4152365100001</v>
      </c>
      <c r="C1018">
        <v>177.06200000000001</v>
      </c>
      <c r="D1018">
        <v>167.87200000000001</v>
      </c>
      <c r="E1018">
        <v>163.45699999999999</v>
      </c>
      <c r="F1018" s="3">
        <f t="shared" si="92"/>
        <v>13.770438698589629</v>
      </c>
      <c r="G1018" s="4">
        <f t="shared" si="93"/>
        <v>10.606390819660078</v>
      </c>
      <c r="H1018" s="4">
        <f t="shared" si="94"/>
        <v>9.9263908196600426</v>
      </c>
    </row>
    <row r="1019" spans="1:8">
      <c r="A1019" t="s">
        <v>6612</v>
      </c>
      <c r="B1019">
        <v>-1504.4151293899999</v>
      </c>
      <c r="C1019">
        <v>176.59</v>
      </c>
      <c r="D1019">
        <v>167.46799999999999</v>
      </c>
      <c r="E1019">
        <v>163.08199999999999</v>
      </c>
      <c r="F1019" s="3">
        <f t="shared" si="92"/>
        <v>13.837657516333863</v>
      </c>
      <c r="G1019" s="4">
        <f t="shared" si="93"/>
        <v>10.201609637404317</v>
      </c>
      <c r="H1019" s="4">
        <f t="shared" si="94"/>
        <v>9.6186096374042904</v>
      </c>
    </row>
    <row r="1020" spans="1:8">
      <c r="A1020" t="s">
        <v>6613</v>
      </c>
      <c r="B1020">
        <v>-1504.4150254599999</v>
      </c>
      <c r="C1020">
        <v>177.791</v>
      </c>
      <c r="D1020">
        <v>168.80699999999999</v>
      </c>
      <c r="E1020">
        <v>164.48400000000001</v>
      </c>
      <c r="F1020" s="3">
        <f t="shared" si="92"/>
        <v>13.902874578683267</v>
      </c>
      <c r="G1020" s="4">
        <f t="shared" si="93"/>
        <v>11.467826699753715</v>
      </c>
      <c r="H1020" s="4">
        <f t="shared" si="94"/>
        <v>11.08582669975371</v>
      </c>
    </row>
    <row r="1021" spans="1:8">
      <c r="A1021" t="s">
        <v>6614</v>
      </c>
      <c r="B1021">
        <v>-1504.41502083</v>
      </c>
      <c r="C1021">
        <v>177.04</v>
      </c>
      <c r="D1021">
        <v>167.84</v>
      </c>
      <c r="E1021">
        <v>163.41999999999999</v>
      </c>
      <c r="F1021" s="3">
        <f t="shared" si="92"/>
        <v>13.905779947618841</v>
      </c>
      <c r="G1021" s="4">
        <f t="shared" si="93"/>
        <v>10.719732068689268</v>
      </c>
      <c r="H1021" s="4">
        <f t="shared" si="94"/>
        <v>10.024732068689246</v>
      </c>
    </row>
    <row r="1022" spans="1:8">
      <c r="A1022" t="s">
        <v>6615</v>
      </c>
      <c r="B1022">
        <v>-1504.4150181499999</v>
      </c>
      <c r="C1022">
        <v>178.46199999999999</v>
      </c>
      <c r="D1022">
        <v>169.61</v>
      </c>
      <c r="E1022">
        <v>165.34800000000001</v>
      </c>
      <c r="F1022" s="3">
        <f t="shared" si="92"/>
        <v>13.907461673128815</v>
      </c>
      <c r="G1022" s="4">
        <f t="shared" si="93"/>
        <v>12.143413794199233</v>
      </c>
      <c r="H1022" s="4">
        <f t="shared" si="94"/>
        <v>11.95441379419924</v>
      </c>
    </row>
    <row r="1023" spans="1:8">
      <c r="A1023" t="s">
        <v>6616</v>
      </c>
      <c r="B1023">
        <v>-1504.41498551</v>
      </c>
      <c r="C1023">
        <v>177.505</v>
      </c>
      <c r="D1023">
        <v>168.512</v>
      </c>
      <c r="E1023">
        <v>164.18199999999999</v>
      </c>
      <c r="F1023" s="3">
        <f t="shared" si="92"/>
        <v>13.927943583191345</v>
      </c>
      <c r="G1023" s="4">
        <f t="shared" si="93"/>
        <v>11.206895704261768</v>
      </c>
      <c r="H1023" s="4">
        <f t="shared" si="94"/>
        <v>10.808895704261744</v>
      </c>
    </row>
    <row r="1024" spans="1:8">
      <c r="A1024" t="s">
        <v>6617</v>
      </c>
      <c r="B1024">
        <v>-1504.4149552700001</v>
      </c>
      <c r="C1024">
        <v>177.80199999999999</v>
      </c>
      <c r="D1024">
        <v>168.864</v>
      </c>
      <c r="E1024">
        <v>164.56</v>
      </c>
      <c r="F1024" s="3">
        <f t="shared" si="92"/>
        <v>13.946919470400607</v>
      </c>
      <c r="G1024" s="4">
        <f t="shared" si="93"/>
        <v>11.522871591471045</v>
      </c>
      <c r="H1024" s="4">
        <f t="shared" si="94"/>
        <v>11.205871591471038</v>
      </c>
    </row>
    <row r="1025" spans="1:8">
      <c r="A1025" t="s">
        <v>6618</v>
      </c>
      <c r="B1025">
        <v>-1504.41495126</v>
      </c>
      <c r="C1025">
        <v>176.87299999999999</v>
      </c>
      <c r="D1025">
        <v>167.81299999999999</v>
      </c>
      <c r="E1025">
        <v>163.458</v>
      </c>
      <c r="F1025" s="3">
        <f t="shared" si="92"/>
        <v>13.949435783565587</v>
      </c>
      <c r="G1025" s="4">
        <f t="shared" si="93"/>
        <v>10.596387904636003</v>
      </c>
      <c r="H1025" s="4">
        <f t="shared" si="94"/>
        <v>10.106387904636023</v>
      </c>
    </row>
    <row r="1026" spans="1:8">
      <c r="A1026" t="s">
        <v>6619</v>
      </c>
      <c r="B1026">
        <v>-1504.41494085</v>
      </c>
      <c r="C1026">
        <v>178.96899999999999</v>
      </c>
      <c r="D1026">
        <v>170.28299999999999</v>
      </c>
      <c r="E1026">
        <v>166.1</v>
      </c>
      <c r="F1026" s="3">
        <f t="shared" si="92"/>
        <v>13.955968157434821</v>
      </c>
      <c r="G1026" s="4">
        <f t="shared" si="93"/>
        <v>12.698920278505256</v>
      </c>
      <c r="H1026" s="4">
        <f t="shared" si="94"/>
        <v>12.754920278505239</v>
      </c>
    </row>
    <row r="1027" spans="1:8">
      <c r="A1027" t="s">
        <v>6620</v>
      </c>
      <c r="B1027">
        <v>-1504.4149399400001</v>
      </c>
      <c r="C1027">
        <v>177.77699999999999</v>
      </c>
      <c r="D1027">
        <v>168.83</v>
      </c>
      <c r="E1027">
        <v>164.52199999999999</v>
      </c>
      <c r="F1027" s="3">
        <f t="shared" si="92"/>
        <v>13.956539191033434</v>
      </c>
      <c r="G1027" s="4">
        <f t="shared" si="93"/>
        <v>11.507491312103866</v>
      </c>
      <c r="H1027" s="4">
        <f t="shared" si="94"/>
        <v>11.177491312103854</v>
      </c>
    </row>
    <row r="1028" spans="1:8">
      <c r="A1028" t="s">
        <v>6621</v>
      </c>
      <c r="B1028">
        <v>-1504.4148442999999</v>
      </c>
      <c r="C1028">
        <v>177.27</v>
      </c>
      <c r="D1028">
        <v>168.209</v>
      </c>
      <c r="E1028">
        <v>163.852</v>
      </c>
      <c r="F1028" s="3">
        <f t="shared" si="92"/>
        <v>14.016554199710173</v>
      </c>
      <c r="G1028" s="4">
        <f t="shared" si="93"/>
        <v>11.060506320780632</v>
      </c>
      <c r="H1028" s="4">
        <f t="shared" si="94"/>
        <v>10.567506320780609</v>
      </c>
    </row>
    <row r="1029" spans="1:8">
      <c r="A1029" t="s">
        <v>6622</v>
      </c>
      <c r="B1029">
        <v>-1504.4148303899999</v>
      </c>
      <c r="C1029">
        <v>176.416</v>
      </c>
      <c r="D1029">
        <v>167.232</v>
      </c>
      <c r="E1029">
        <v>162.81899999999999</v>
      </c>
      <c r="F1029" s="3">
        <f t="shared" si="92"/>
        <v>14.025282856859532</v>
      </c>
      <c r="G1029" s="4">
        <f t="shared" si="93"/>
        <v>10.215234977929981</v>
      </c>
      <c r="H1029" s="4">
        <f t="shared" si="94"/>
        <v>9.5432349779299557</v>
      </c>
    </row>
    <row r="1030" spans="1:8">
      <c r="A1030" t="s">
        <v>6623</v>
      </c>
      <c r="B1030">
        <v>-1504.41482311</v>
      </c>
      <c r="C1030">
        <v>177.24100000000001</v>
      </c>
      <c r="D1030">
        <v>168.14400000000001</v>
      </c>
      <c r="E1030">
        <v>163.767</v>
      </c>
      <c r="F1030" s="3">
        <f t="shared" si="92"/>
        <v>14.029851125933805</v>
      </c>
      <c r="G1030" s="4">
        <f t="shared" si="93"/>
        <v>11.044803247004268</v>
      </c>
      <c r="H1030" s="4">
        <f t="shared" si="94"/>
        <v>10.495803247004233</v>
      </c>
    </row>
    <row r="1031" spans="1:8">
      <c r="A1031" t="s">
        <v>6624</v>
      </c>
      <c r="B1031">
        <v>-1504.4148177100001</v>
      </c>
      <c r="C1031">
        <v>177.29599999999999</v>
      </c>
      <c r="D1031">
        <v>168.30099999999999</v>
      </c>
      <c r="E1031">
        <v>163.97200000000001</v>
      </c>
      <c r="F1031" s="3">
        <f t="shared" ref="F1031:F1094" si="95">(B1031-$B$6)*$P$3</f>
        <v>14.033239677210981</v>
      </c>
      <c r="G1031" s="4">
        <f t="shared" ref="G1031:G1094" si="96">F1031-$F$11+C1031-$C$11</f>
        <v>11.103191798281415</v>
      </c>
      <c r="H1031" s="4">
        <f t="shared" ref="H1031:H1094" si="97">F1031-$F$11+E1031-$E$11</f>
        <v>10.704191798281414</v>
      </c>
    </row>
    <row r="1032" spans="1:8">
      <c r="A1032" t="s">
        <v>6625</v>
      </c>
      <c r="B1032">
        <v>-1504.41474064</v>
      </c>
      <c r="C1032">
        <v>179.40799999999999</v>
      </c>
      <c r="D1032">
        <v>170.715</v>
      </c>
      <c r="E1032">
        <v>166.523</v>
      </c>
      <c r="F1032" s="3">
        <f t="shared" si="95"/>
        <v>14.081601834431513</v>
      </c>
      <c r="G1032" s="4">
        <f t="shared" si="96"/>
        <v>13.263553955501948</v>
      </c>
      <c r="H1032" s="4">
        <f t="shared" si="97"/>
        <v>13.30355395550194</v>
      </c>
    </row>
    <row r="1033" spans="1:8">
      <c r="A1033" t="s">
        <v>6626</v>
      </c>
      <c r="B1033">
        <v>-1504.41467625</v>
      </c>
      <c r="C1033">
        <v>177.41300000000001</v>
      </c>
      <c r="D1033">
        <v>168.41499999999999</v>
      </c>
      <c r="E1033">
        <v>164.08600000000001</v>
      </c>
      <c r="F1033" s="3">
        <f t="shared" si="95"/>
        <v>14.122007171157918</v>
      </c>
      <c r="G1033" s="4">
        <f t="shared" si="96"/>
        <v>11.308959292228366</v>
      </c>
      <c r="H1033" s="4">
        <f t="shared" si="97"/>
        <v>10.90695929222835</v>
      </c>
    </row>
    <row r="1034" spans="1:8">
      <c r="A1034" t="s">
        <v>6627</v>
      </c>
      <c r="B1034">
        <v>-1504.4145943000001</v>
      </c>
      <c r="C1034">
        <v>179.65799999999999</v>
      </c>
      <c r="D1034">
        <v>171.07400000000001</v>
      </c>
      <c r="E1034">
        <v>166.93899999999999</v>
      </c>
      <c r="F1034" s="3">
        <f t="shared" si="95"/>
        <v>14.173431574599453</v>
      </c>
      <c r="G1034" s="4">
        <f t="shared" si="96"/>
        <v>13.605383695669872</v>
      </c>
      <c r="H1034" s="4">
        <f t="shared" si="97"/>
        <v>13.811383695669861</v>
      </c>
    </row>
    <row r="1035" spans="1:8">
      <c r="A1035" t="s">
        <v>6628</v>
      </c>
      <c r="B1035">
        <v>-1504.414561</v>
      </c>
      <c r="C1035">
        <v>176.96100000000001</v>
      </c>
      <c r="D1035">
        <v>167.869</v>
      </c>
      <c r="E1035">
        <v>163.49799999999999</v>
      </c>
      <c r="F1035" s="3">
        <f t="shared" si="95"/>
        <v>14.194327640975169</v>
      </c>
      <c r="G1035" s="4">
        <f t="shared" si="96"/>
        <v>10.92927976204561</v>
      </c>
      <c r="H1035" s="4">
        <f t="shared" si="97"/>
        <v>10.391279762045571</v>
      </c>
    </row>
    <row r="1036" spans="1:8">
      <c r="A1036" t="s">
        <v>6629</v>
      </c>
      <c r="B1036">
        <v>-1504.4145409400001</v>
      </c>
      <c r="C1036">
        <v>177.952</v>
      </c>
      <c r="D1036">
        <v>169.12899999999999</v>
      </c>
      <c r="E1036">
        <v>164.87700000000001</v>
      </c>
      <c r="F1036" s="3">
        <f t="shared" si="95"/>
        <v>14.206915481543351</v>
      </c>
      <c r="G1036" s="4">
        <f t="shared" si="96"/>
        <v>11.932867602613783</v>
      </c>
      <c r="H1036" s="4">
        <f t="shared" si="97"/>
        <v>11.782867602613777</v>
      </c>
    </row>
    <row r="1037" spans="1:8">
      <c r="A1037" t="s">
        <v>6630</v>
      </c>
      <c r="B1037">
        <v>-1504.41447294</v>
      </c>
      <c r="C1037">
        <v>177.73099999999999</v>
      </c>
      <c r="D1037">
        <v>168.86</v>
      </c>
      <c r="E1037">
        <v>164.58799999999999</v>
      </c>
      <c r="F1037" s="3">
        <f t="shared" si="95"/>
        <v>14.249586127578297</v>
      </c>
      <c r="G1037" s="4">
        <f t="shared" si="96"/>
        <v>11.754538248648743</v>
      </c>
      <c r="H1037" s="4">
        <f t="shared" si="97"/>
        <v>11.536538248648725</v>
      </c>
    </row>
    <row r="1038" spans="1:8">
      <c r="A1038" t="s">
        <v>6631</v>
      </c>
      <c r="B1038">
        <v>-1504.4144398999999</v>
      </c>
      <c r="C1038">
        <v>177.11500000000001</v>
      </c>
      <c r="D1038">
        <v>168.15799999999999</v>
      </c>
      <c r="E1038">
        <v>163.845</v>
      </c>
      <c r="F1038" s="3">
        <f t="shared" si="95"/>
        <v>14.270319041497267</v>
      </c>
      <c r="G1038" s="4">
        <f t="shared" si="96"/>
        <v>11.159271162567705</v>
      </c>
      <c r="H1038" s="4">
        <f t="shared" si="97"/>
        <v>10.814271162567678</v>
      </c>
    </row>
    <row r="1039" spans="1:8">
      <c r="A1039" t="s">
        <v>6632</v>
      </c>
      <c r="B1039">
        <v>-1504.4144260600001</v>
      </c>
      <c r="C1039">
        <v>178.024</v>
      </c>
      <c r="D1039">
        <v>169.12299999999999</v>
      </c>
      <c r="E1039">
        <v>164.83600000000001</v>
      </c>
      <c r="F1039" s="3">
        <f t="shared" si="95"/>
        <v>14.27900377287544</v>
      </c>
      <c r="G1039" s="4">
        <f t="shared" si="96"/>
        <v>12.076955893945893</v>
      </c>
      <c r="H1039" s="4">
        <f t="shared" si="97"/>
        <v>11.813955893945888</v>
      </c>
    </row>
    <row r="1040" spans="1:8">
      <c r="A1040" t="s">
        <v>6633</v>
      </c>
      <c r="B1040">
        <v>-1504.41441328</v>
      </c>
      <c r="C1040">
        <v>178.19200000000001</v>
      </c>
      <c r="D1040">
        <v>169.364</v>
      </c>
      <c r="E1040">
        <v>165.11099999999999</v>
      </c>
      <c r="F1040" s="3">
        <f t="shared" si="95"/>
        <v>14.287023344369349</v>
      </c>
      <c r="G1040" s="4">
        <f t="shared" si="96"/>
        <v>12.252975465439789</v>
      </c>
      <c r="H1040" s="4">
        <f t="shared" si="97"/>
        <v>12.096975465439755</v>
      </c>
    </row>
    <row r="1041" spans="1:8">
      <c r="A1041" t="s">
        <v>6634</v>
      </c>
      <c r="B1041">
        <v>-1504.4144029300001</v>
      </c>
      <c r="C1041">
        <v>177.166</v>
      </c>
      <c r="D1041">
        <v>168.22499999999999</v>
      </c>
      <c r="E1041">
        <v>163.92099999999999</v>
      </c>
      <c r="F1041" s="3">
        <f t="shared" si="95"/>
        <v>14.293518067638713</v>
      </c>
      <c r="G1041" s="4">
        <f t="shared" si="96"/>
        <v>11.233470188709163</v>
      </c>
      <c r="H1041" s="4">
        <f t="shared" si="97"/>
        <v>10.913470188709141</v>
      </c>
    </row>
    <row r="1042" spans="1:8">
      <c r="A1042" t="s">
        <v>6635</v>
      </c>
      <c r="B1042">
        <v>-1504.4142840300001</v>
      </c>
      <c r="C1042">
        <v>178.61199999999999</v>
      </c>
      <c r="D1042">
        <v>169.87799999999999</v>
      </c>
      <c r="E1042">
        <v>165.66499999999999</v>
      </c>
      <c r="F1042" s="3">
        <f t="shared" si="95"/>
        <v>14.36812894716442</v>
      </c>
      <c r="G1042" s="4">
        <f t="shared" si="96"/>
        <v>12.754081068234854</v>
      </c>
      <c r="H1042" s="4">
        <f t="shared" si="97"/>
        <v>12.732081068234834</v>
      </c>
    </row>
    <row r="1043" spans="1:8">
      <c r="A1043" t="s">
        <v>6636</v>
      </c>
      <c r="B1043">
        <v>-1504.4142697100001</v>
      </c>
      <c r="C1043">
        <v>177.64599999999999</v>
      </c>
      <c r="D1043">
        <v>168.68199999999999</v>
      </c>
      <c r="E1043">
        <v>164.364</v>
      </c>
      <c r="F1043" s="3">
        <f t="shared" si="95"/>
        <v>14.377114883198853</v>
      </c>
      <c r="G1043" s="4">
        <f t="shared" si="96"/>
        <v>11.79706700426928</v>
      </c>
      <c r="H1043" s="4">
        <f t="shared" si="97"/>
        <v>11.440067004269281</v>
      </c>
    </row>
    <row r="1044" spans="1:8">
      <c r="A1044" t="s">
        <v>6637</v>
      </c>
      <c r="B1044">
        <v>-1504.4142141699999</v>
      </c>
      <c r="C1044">
        <v>178.96600000000001</v>
      </c>
      <c r="D1044">
        <v>170.18700000000001</v>
      </c>
      <c r="E1044">
        <v>165.95500000000001</v>
      </c>
      <c r="F1044" s="3">
        <f t="shared" si="95"/>
        <v>14.411966760939185</v>
      </c>
      <c r="G1044" s="4">
        <f t="shared" si="96"/>
        <v>13.151918882009625</v>
      </c>
      <c r="H1044" s="4">
        <f t="shared" si="97"/>
        <v>13.065918882009612</v>
      </c>
    </row>
    <row r="1045" spans="1:8">
      <c r="A1045" t="s">
        <v>6638</v>
      </c>
      <c r="B1045">
        <v>-1504.41420956</v>
      </c>
      <c r="C1045">
        <v>177.958</v>
      </c>
      <c r="D1045">
        <v>168.983</v>
      </c>
      <c r="E1045">
        <v>164.661</v>
      </c>
      <c r="F1045" s="3">
        <f t="shared" si="95"/>
        <v>14.414859579674804</v>
      </c>
      <c r="G1045" s="4">
        <f t="shared" si="96"/>
        <v>12.146811700745246</v>
      </c>
      <c r="H1045" s="4">
        <f t="shared" si="97"/>
        <v>11.774811700745232</v>
      </c>
    </row>
    <row r="1046" spans="1:8">
      <c r="A1046" t="s">
        <v>6639</v>
      </c>
      <c r="B1046">
        <v>-1504.4141603800001</v>
      </c>
      <c r="C1046">
        <v>176.41300000000001</v>
      </c>
      <c r="D1046">
        <v>167.23500000000001</v>
      </c>
      <c r="E1046">
        <v>162.82300000000001</v>
      </c>
      <c r="F1046" s="3">
        <f t="shared" si="95"/>
        <v>14.445720496825436</v>
      </c>
      <c r="G1046" s="4">
        <f t="shared" si="96"/>
        <v>10.632672617895878</v>
      </c>
      <c r="H1046" s="4">
        <f t="shared" si="97"/>
        <v>9.9676726178958575</v>
      </c>
    </row>
    <row r="1047" spans="1:8">
      <c r="A1047" t="s">
        <v>6640</v>
      </c>
      <c r="B1047">
        <v>-1504.4141496</v>
      </c>
      <c r="C1047">
        <v>178.84</v>
      </c>
      <c r="D1047">
        <v>169.995</v>
      </c>
      <c r="E1047">
        <v>165.73400000000001</v>
      </c>
      <c r="F1047" s="3">
        <f t="shared" si="95"/>
        <v>14.452485049322513</v>
      </c>
      <c r="G1047" s="4">
        <f t="shared" si="96"/>
        <v>13.066437170392959</v>
      </c>
      <c r="H1047" s="4">
        <f t="shared" si="97"/>
        <v>12.885437170392947</v>
      </c>
    </row>
    <row r="1048" spans="1:8">
      <c r="A1048" t="s">
        <v>6641</v>
      </c>
      <c r="B1048">
        <v>-1504.41412485</v>
      </c>
      <c r="C1048">
        <v>178.23400000000001</v>
      </c>
      <c r="D1048">
        <v>169.23099999999999</v>
      </c>
      <c r="E1048">
        <v>164.9</v>
      </c>
      <c r="F1048" s="3">
        <f t="shared" si="95"/>
        <v>14.468015909426136</v>
      </c>
      <c r="G1048" s="4">
        <f t="shared" si="96"/>
        <v>12.475968030496574</v>
      </c>
      <c r="H1048" s="4">
        <f t="shared" si="97"/>
        <v>12.066968030496554</v>
      </c>
    </row>
    <row r="1049" spans="1:8">
      <c r="A1049" t="s">
        <v>6642</v>
      </c>
      <c r="B1049">
        <v>-1504.4140717299999</v>
      </c>
      <c r="C1049">
        <v>176.96799999999999</v>
      </c>
      <c r="D1049">
        <v>167.76900000000001</v>
      </c>
      <c r="E1049">
        <v>163.346</v>
      </c>
      <c r="F1049" s="3">
        <f t="shared" si="95"/>
        <v>14.501349214113242</v>
      </c>
      <c r="G1049" s="4">
        <f t="shared" si="96"/>
        <v>11.243301335183673</v>
      </c>
      <c r="H1049" s="4">
        <f t="shared" si="97"/>
        <v>10.546301335183671</v>
      </c>
    </row>
    <row r="1050" spans="1:8">
      <c r="A1050" t="s">
        <v>6643</v>
      </c>
      <c r="B1050">
        <v>-1504.41402105</v>
      </c>
      <c r="C1050">
        <v>177.57400000000001</v>
      </c>
      <c r="D1050">
        <v>168.55500000000001</v>
      </c>
      <c r="E1050">
        <v>164.21199999999999</v>
      </c>
      <c r="F1050" s="3">
        <f t="shared" si="95"/>
        <v>14.533151395547169</v>
      </c>
      <c r="G1050" s="4">
        <f t="shared" si="96"/>
        <v>11.881103516617628</v>
      </c>
      <c r="H1050" s="4">
        <f t="shared" si="97"/>
        <v>11.444103516617588</v>
      </c>
    </row>
    <row r="1051" spans="1:8">
      <c r="A1051" t="s">
        <v>6644</v>
      </c>
      <c r="B1051">
        <v>-1504.41397581</v>
      </c>
      <c r="C1051">
        <v>177.93100000000001</v>
      </c>
      <c r="D1051">
        <v>169.04</v>
      </c>
      <c r="E1051">
        <v>164.756</v>
      </c>
      <c r="F1051" s="3">
        <f t="shared" si="95"/>
        <v>14.561539925304004</v>
      </c>
      <c r="G1051" s="4">
        <f t="shared" si="96"/>
        <v>12.266492046374452</v>
      </c>
      <c r="H1051" s="4">
        <f t="shared" si="97"/>
        <v>12.016492046374424</v>
      </c>
    </row>
    <row r="1052" spans="1:8">
      <c r="A1052" t="s">
        <v>6645</v>
      </c>
      <c r="B1052">
        <v>-1504.41394049</v>
      </c>
      <c r="C1052">
        <v>177.91</v>
      </c>
      <c r="D1052">
        <v>168.99600000000001</v>
      </c>
      <c r="E1052">
        <v>164.70400000000001</v>
      </c>
      <c r="F1052" s="3">
        <f t="shared" si="95"/>
        <v>14.583703560876508</v>
      </c>
      <c r="G1052" s="4">
        <f t="shared" si="96"/>
        <v>12.267655681946934</v>
      </c>
      <c r="H1052" s="4">
        <f t="shared" si="97"/>
        <v>11.986655681946928</v>
      </c>
    </row>
    <row r="1053" spans="1:8">
      <c r="A1053" t="s">
        <v>6646</v>
      </c>
      <c r="B1053">
        <v>-1504.41388317</v>
      </c>
      <c r="C1053">
        <v>178.71199999999999</v>
      </c>
      <c r="D1053">
        <v>169.91200000000001</v>
      </c>
      <c r="E1053">
        <v>165.66800000000001</v>
      </c>
      <c r="F1053" s="3">
        <f t="shared" si="95"/>
        <v>14.619672405414157</v>
      </c>
      <c r="G1053" s="4">
        <f t="shared" si="96"/>
        <v>13.105624526484576</v>
      </c>
      <c r="H1053" s="4">
        <f t="shared" si="97"/>
        <v>12.986624526484576</v>
      </c>
    </row>
    <row r="1054" spans="1:8">
      <c r="A1054" t="s">
        <v>6647</v>
      </c>
      <c r="B1054">
        <v>-1504.41384629</v>
      </c>
      <c r="C1054">
        <v>177.941</v>
      </c>
      <c r="D1054">
        <v>168.929</v>
      </c>
      <c r="E1054">
        <v>164.59399999999999</v>
      </c>
      <c r="F1054" s="3">
        <f t="shared" si="95"/>
        <v>14.642814955727141</v>
      </c>
      <c r="G1054" s="4">
        <f t="shared" si="96"/>
        <v>12.357767076797586</v>
      </c>
      <c r="H1054" s="4">
        <f t="shared" si="97"/>
        <v>11.935767076797561</v>
      </c>
    </row>
    <row r="1055" spans="1:8">
      <c r="A1055" t="s">
        <v>6648</v>
      </c>
      <c r="B1055">
        <v>-1504.41374677</v>
      </c>
      <c r="C1055">
        <v>177.499</v>
      </c>
      <c r="D1055">
        <v>168.53299999999999</v>
      </c>
      <c r="E1055">
        <v>164.21600000000001</v>
      </c>
      <c r="F1055" s="3">
        <f t="shared" si="95"/>
        <v>14.705264701197807</v>
      </c>
      <c r="G1055" s="4">
        <f t="shared" si="96"/>
        <v>11.978216822268251</v>
      </c>
      <c r="H1055" s="4">
        <f t="shared" si="97"/>
        <v>11.620216822268247</v>
      </c>
    </row>
    <row r="1056" spans="1:8">
      <c r="A1056" t="s">
        <v>6649</v>
      </c>
      <c r="B1056">
        <v>-1504.4136679799999</v>
      </c>
      <c r="C1056">
        <v>178.51599999999999</v>
      </c>
      <c r="D1056">
        <v>169.66300000000001</v>
      </c>
      <c r="E1056">
        <v>165.398</v>
      </c>
      <c r="F1056" s="3">
        <f t="shared" si="95"/>
        <v>14.75470617475847</v>
      </c>
      <c r="G1056" s="4">
        <f t="shared" si="96"/>
        <v>13.044658295828896</v>
      </c>
      <c r="H1056" s="4">
        <f t="shared" si="97"/>
        <v>12.851658295828884</v>
      </c>
    </row>
    <row r="1057" spans="1:8">
      <c r="A1057" t="s">
        <v>6650</v>
      </c>
      <c r="B1057">
        <v>-1504.4136537500001</v>
      </c>
      <c r="C1057">
        <v>178.83</v>
      </c>
      <c r="D1057">
        <v>170.04499999999999</v>
      </c>
      <c r="E1057">
        <v>165.81399999999999</v>
      </c>
      <c r="F1057" s="3">
        <f t="shared" si="95"/>
        <v>14.763635634821762</v>
      </c>
      <c r="G1057" s="4">
        <f t="shared" si="96"/>
        <v>13.367587755892202</v>
      </c>
      <c r="H1057" s="4">
        <f t="shared" si="97"/>
        <v>13.276587755892166</v>
      </c>
    </row>
    <row r="1058" spans="1:8">
      <c r="A1058" t="s">
        <v>6651</v>
      </c>
      <c r="B1058">
        <v>-1504.4134814199999</v>
      </c>
      <c r="C1058">
        <v>177.91800000000001</v>
      </c>
      <c r="D1058">
        <v>169.066</v>
      </c>
      <c r="E1058">
        <v>164.79900000000001</v>
      </c>
      <c r="F1058" s="3">
        <f t="shared" si="95"/>
        <v>14.871774347062551</v>
      </c>
      <c r="G1058" s="4">
        <f t="shared" si="96"/>
        <v>12.563726468132984</v>
      </c>
      <c r="H1058" s="4">
        <f t="shared" si="97"/>
        <v>12.369726468132995</v>
      </c>
    </row>
    <row r="1059" spans="1:8">
      <c r="A1059" t="s">
        <v>6652</v>
      </c>
      <c r="B1059">
        <v>-1504.41346398</v>
      </c>
      <c r="C1059">
        <v>177.05699999999999</v>
      </c>
      <c r="D1059">
        <v>167.93799999999999</v>
      </c>
      <c r="E1059">
        <v>163.55000000000001</v>
      </c>
      <c r="F1059" s="3">
        <f t="shared" si="95"/>
        <v>14.882718112720628</v>
      </c>
      <c r="G1059" s="4">
        <f t="shared" si="96"/>
        <v>11.713670233791049</v>
      </c>
      <c r="H1059" s="4">
        <f t="shared" si="97"/>
        <v>11.131670233791056</v>
      </c>
    </row>
    <row r="1060" spans="1:8">
      <c r="A1060" t="s">
        <v>6653</v>
      </c>
      <c r="B1060">
        <v>-1504.4134422100001</v>
      </c>
      <c r="C1060">
        <v>177.98400000000001</v>
      </c>
      <c r="D1060">
        <v>169.11199999999999</v>
      </c>
      <c r="E1060">
        <v>164.83799999999999</v>
      </c>
      <c r="F1060" s="3">
        <f t="shared" si="95"/>
        <v>14.896378994457621</v>
      </c>
      <c r="G1060" s="4">
        <f t="shared" si="96"/>
        <v>12.654331115528066</v>
      </c>
      <c r="H1060" s="4">
        <f t="shared" si="97"/>
        <v>12.433331115528034</v>
      </c>
    </row>
    <row r="1061" spans="1:8">
      <c r="A1061" t="s">
        <v>6654</v>
      </c>
      <c r="B1061">
        <v>-1504.4134120399999</v>
      </c>
      <c r="C1061">
        <v>177.53700000000001</v>
      </c>
      <c r="D1061">
        <v>168.61</v>
      </c>
      <c r="E1061">
        <v>164.31100000000001</v>
      </c>
      <c r="F1061" s="3">
        <f t="shared" si="95"/>
        <v>14.915310956181056</v>
      </c>
      <c r="G1061" s="4">
        <f t="shared" si="96"/>
        <v>12.226263077251502</v>
      </c>
      <c r="H1061" s="4">
        <f t="shared" si="97"/>
        <v>11.925263077251486</v>
      </c>
    </row>
    <row r="1062" spans="1:8">
      <c r="A1062" t="s">
        <v>6655</v>
      </c>
      <c r="B1062">
        <v>-1504.41339401</v>
      </c>
      <c r="C1062">
        <v>178.39</v>
      </c>
      <c r="D1062">
        <v>169.50800000000001</v>
      </c>
      <c r="E1062">
        <v>165.232</v>
      </c>
      <c r="F1062" s="3">
        <f t="shared" si="95"/>
        <v>14.926624952381133</v>
      </c>
      <c r="G1062" s="4">
        <f t="shared" si="96"/>
        <v>13.090577073451556</v>
      </c>
      <c r="H1062" s="4">
        <f t="shared" si="97"/>
        <v>12.857577073451552</v>
      </c>
    </row>
    <row r="1063" spans="1:8">
      <c r="A1063" t="s">
        <v>6656</v>
      </c>
      <c r="B1063">
        <v>-1504.4133068900001</v>
      </c>
      <c r="C1063">
        <v>177.73699999999999</v>
      </c>
      <c r="D1063">
        <v>168.767</v>
      </c>
      <c r="E1063">
        <v>164.44399999999999</v>
      </c>
      <c r="F1063" s="3">
        <f t="shared" si="95"/>
        <v>14.981293580014372</v>
      </c>
      <c r="G1063" s="4">
        <f t="shared" si="96"/>
        <v>12.492245701084812</v>
      </c>
      <c r="H1063" s="4">
        <f t="shared" si="97"/>
        <v>12.124245701084789</v>
      </c>
    </row>
    <row r="1064" spans="1:8">
      <c r="A1064" t="s">
        <v>6657</v>
      </c>
      <c r="B1064">
        <v>-1504.41305573</v>
      </c>
      <c r="C1064">
        <v>178.80600000000001</v>
      </c>
      <c r="D1064">
        <v>169.99799999999999</v>
      </c>
      <c r="E1064">
        <v>165.75299999999999</v>
      </c>
      <c r="F1064" s="3">
        <f t="shared" si="95"/>
        <v>15.138898866073054</v>
      </c>
      <c r="G1064" s="4">
        <f t="shared" si="96"/>
        <v>13.718850987143497</v>
      </c>
      <c r="H1064" s="4">
        <f t="shared" si="97"/>
        <v>13.590850987143455</v>
      </c>
    </row>
    <row r="1065" spans="1:8">
      <c r="A1065" t="s">
        <v>6658</v>
      </c>
      <c r="B1065">
        <v>-1504.41296736</v>
      </c>
      <c r="C1065">
        <v>178.54300000000001</v>
      </c>
      <c r="D1065">
        <v>169.81</v>
      </c>
      <c r="E1065">
        <v>165.60400000000001</v>
      </c>
      <c r="F1065" s="3">
        <f t="shared" si="95"/>
        <v>15.194351880561479</v>
      </c>
      <c r="G1065" s="4">
        <f t="shared" si="96"/>
        <v>13.511304001631913</v>
      </c>
      <c r="H1065" s="4">
        <f t="shared" si="97"/>
        <v>13.497304001631903</v>
      </c>
    </row>
    <row r="1066" spans="1:8">
      <c r="A1066" t="s">
        <v>6659</v>
      </c>
      <c r="B1066">
        <v>-1504.4129384299999</v>
      </c>
      <c r="C1066">
        <v>177.94900000000001</v>
      </c>
      <c r="D1066">
        <v>169.02199999999999</v>
      </c>
      <c r="E1066">
        <v>164.72</v>
      </c>
      <c r="F1066" s="3">
        <f t="shared" si="95"/>
        <v>15.212505730458368</v>
      </c>
      <c r="G1066" s="4">
        <f t="shared" si="96"/>
        <v>12.93545785152881</v>
      </c>
      <c r="H1066" s="4">
        <f t="shared" si="97"/>
        <v>12.631457851528779</v>
      </c>
    </row>
    <row r="1067" spans="1:8">
      <c r="A1067" t="s">
        <v>6660</v>
      </c>
      <c r="B1067">
        <v>-1504.4129361400001</v>
      </c>
      <c r="C1067">
        <v>177.154</v>
      </c>
      <c r="D1067">
        <v>168.12700000000001</v>
      </c>
      <c r="E1067">
        <v>163.78200000000001</v>
      </c>
      <c r="F1067" s="3">
        <f t="shared" si="95"/>
        <v>15.213942727140541</v>
      </c>
      <c r="G1067" s="4">
        <f t="shared" si="96"/>
        <v>12.141894848210967</v>
      </c>
      <c r="H1067" s="4">
        <f t="shared" si="97"/>
        <v>11.694894848210964</v>
      </c>
    </row>
    <row r="1068" spans="1:8">
      <c r="A1068" t="s">
        <v>6661</v>
      </c>
      <c r="B1068">
        <v>-1504.4129239199999</v>
      </c>
      <c r="C1068">
        <v>177.566</v>
      </c>
      <c r="D1068">
        <v>168.60599999999999</v>
      </c>
      <c r="E1068">
        <v>164.292</v>
      </c>
      <c r="F1068" s="3">
        <f t="shared" si="95"/>
        <v>15.221610893321044</v>
      </c>
      <c r="G1068" s="4">
        <f t="shared" si="96"/>
        <v>12.561563014391481</v>
      </c>
      <c r="H1068" s="4">
        <f t="shared" si="97"/>
        <v>12.212563014391463</v>
      </c>
    </row>
    <row r="1069" spans="1:8">
      <c r="A1069" t="s">
        <v>6662</v>
      </c>
      <c r="B1069">
        <v>-1504.41285027</v>
      </c>
      <c r="C1069">
        <v>178.702</v>
      </c>
      <c r="D1069">
        <v>169.83099999999999</v>
      </c>
      <c r="E1069">
        <v>165.55500000000001</v>
      </c>
      <c r="F1069" s="3">
        <f t="shared" si="95"/>
        <v>15.267826967918596</v>
      </c>
      <c r="G1069" s="4">
        <f t="shared" si="96"/>
        <v>13.743779088989044</v>
      </c>
      <c r="H1069" s="4">
        <f t="shared" si="97"/>
        <v>13.521779088989035</v>
      </c>
    </row>
    <row r="1070" spans="1:8">
      <c r="A1070" t="s">
        <v>6663</v>
      </c>
      <c r="B1070">
        <v>-1504.41284453</v>
      </c>
      <c r="C1070">
        <v>177.227</v>
      </c>
      <c r="D1070">
        <v>168.36199999999999</v>
      </c>
      <c r="E1070">
        <v>164.08600000000001</v>
      </c>
      <c r="F1070" s="3">
        <f t="shared" si="95"/>
        <v>15.271428872452343</v>
      </c>
      <c r="G1070" s="4">
        <f t="shared" si="96"/>
        <v>12.272380993522802</v>
      </c>
      <c r="H1070" s="4">
        <f t="shared" si="97"/>
        <v>12.056380993522765</v>
      </c>
    </row>
    <row r="1071" spans="1:8">
      <c r="A1071" t="s">
        <v>6664</v>
      </c>
      <c r="B1071">
        <v>-1504.4127818300001</v>
      </c>
      <c r="C1071">
        <v>176.261</v>
      </c>
      <c r="D1071">
        <v>166.97</v>
      </c>
      <c r="E1071">
        <v>162.51</v>
      </c>
      <c r="F1071" s="3">
        <f t="shared" si="95"/>
        <v>15.310773718067212</v>
      </c>
      <c r="G1071" s="4">
        <f t="shared" si="96"/>
        <v>11.345725839137657</v>
      </c>
      <c r="H1071" s="4">
        <f t="shared" si="97"/>
        <v>10.519725839137635</v>
      </c>
    </row>
    <row r="1072" spans="1:8">
      <c r="A1072" t="s">
        <v>6665</v>
      </c>
      <c r="B1072">
        <v>-1504.41273843</v>
      </c>
      <c r="C1072">
        <v>178.1</v>
      </c>
      <c r="D1072">
        <v>169.18600000000001</v>
      </c>
      <c r="E1072">
        <v>164.893</v>
      </c>
      <c r="F1072" s="3">
        <f t="shared" si="95"/>
        <v>15.338007630426864</v>
      </c>
      <c r="G1072" s="4">
        <f t="shared" si="96"/>
        <v>13.21195975149729</v>
      </c>
      <c r="H1072" s="4">
        <f t="shared" si="97"/>
        <v>12.929959751497279</v>
      </c>
    </row>
    <row r="1073" spans="1:8">
      <c r="A1073" t="s">
        <v>6666</v>
      </c>
      <c r="B1073">
        <v>-1504.4121988300001</v>
      </c>
      <c r="C1073">
        <v>178.68100000000001</v>
      </c>
      <c r="D1073">
        <v>169.91800000000001</v>
      </c>
      <c r="E1073">
        <v>165.691</v>
      </c>
      <c r="F1073" s="3">
        <f t="shared" si="95"/>
        <v>15.676611756570974</v>
      </c>
      <c r="G1073" s="4">
        <f t="shared" si="96"/>
        <v>14.13156387764144</v>
      </c>
      <c r="H1073" s="4">
        <f t="shared" si="97"/>
        <v>14.066563877641414</v>
      </c>
    </row>
    <row r="1074" spans="1:8">
      <c r="A1074" t="s">
        <v>6667</v>
      </c>
      <c r="B1074">
        <v>-1504.41217394</v>
      </c>
      <c r="C1074">
        <v>176.39099999999999</v>
      </c>
      <c r="D1074">
        <v>167.16900000000001</v>
      </c>
      <c r="E1074">
        <v>162.74</v>
      </c>
      <c r="F1074" s="3">
        <f t="shared" si="95"/>
        <v>15.692230468074289</v>
      </c>
      <c r="G1074" s="4">
        <f t="shared" si="96"/>
        <v>11.857182589144713</v>
      </c>
      <c r="H1074" s="4">
        <f t="shared" si="97"/>
        <v>11.131182589144714</v>
      </c>
    </row>
    <row r="1075" spans="1:8">
      <c r="A1075" t="s">
        <v>6668</v>
      </c>
      <c r="B1075">
        <v>-1504.4118262899999</v>
      </c>
      <c r="C1075">
        <v>178.774</v>
      </c>
      <c r="D1075">
        <v>169.95500000000001</v>
      </c>
      <c r="E1075">
        <v>165.703</v>
      </c>
      <c r="F1075" s="3">
        <f t="shared" si="95"/>
        <v>15.910384145808457</v>
      </c>
      <c r="G1075" s="4">
        <f t="shared" si="96"/>
        <v>14.458336266878888</v>
      </c>
      <c r="H1075" s="4">
        <f t="shared" si="97"/>
        <v>14.312336266878873</v>
      </c>
    </row>
    <row r="1076" spans="1:8">
      <c r="A1076" t="s">
        <v>6669</v>
      </c>
      <c r="B1076">
        <v>-1504.4117654300001</v>
      </c>
      <c r="C1076">
        <v>177.65100000000001</v>
      </c>
      <c r="D1076">
        <v>168.62200000000001</v>
      </c>
      <c r="E1076">
        <v>164.27500000000001</v>
      </c>
      <c r="F1076" s="3">
        <f t="shared" si="95"/>
        <v>15.948574373883464</v>
      </c>
      <c r="G1076" s="4">
        <f t="shared" si="96"/>
        <v>13.373526494953921</v>
      </c>
      <c r="H1076" s="4">
        <f t="shared" si="97"/>
        <v>12.9225264949539</v>
      </c>
    </row>
    <row r="1077" spans="1:8">
      <c r="A1077" t="s">
        <v>6670</v>
      </c>
      <c r="B1077">
        <v>-1504.4115913099999</v>
      </c>
      <c r="C1077">
        <v>177.52199999999999</v>
      </c>
      <c r="D1077">
        <v>168.45699999999999</v>
      </c>
      <c r="E1077">
        <v>164.09399999999999</v>
      </c>
      <c r="F1077" s="3">
        <f t="shared" si="95"/>
        <v>16.057836328092886</v>
      </c>
      <c r="G1077" s="4">
        <f t="shared" si="96"/>
        <v>13.353788449163318</v>
      </c>
      <c r="H1077" s="4">
        <f t="shared" si="97"/>
        <v>12.850788449163304</v>
      </c>
    </row>
    <row r="1078" spans="1:8">
      <c r="A1078" t="s">
        <v>6671</v>
      </c>
      <c r="B1078">
        <v>-1504.41146996</v>
      </c>
      <c r="C1078">
        <v>178.51900000000001</v>
      </c>
      <c r="D1078">
        <v>169.68299999999999</v>
      </c>
      <c r="E1078">
        <v>165.422</v>
      </c>
      <c r="F1078" s="3">
        <f t="shared" si="95"/>
        <v>16.133984605900412</v>
      </c>
      <c r="G1078" s="4">
        <f t="shared" si="96"/>
        <v>14.426936726970865</v>
      </c>
      <c r="H1078" s="4">
        <f t="shared" si="97"/>
        <v>14.25493672697084</v>
      </c>
    </row>
    <row r="1079" spans="1:8">
      <c r="A1079" t="s">
        <v>6672</v>
      </c>
      <c r="B1079">
        <v>-1504.4113599499999</v>
      </c>
      <c r="C1079">
        <v>177.19300000000001</v>
      </c>
      <c r="D1079">
        <v>168.06200000000001</v>
      </c>
      <c r="E1079">
        <v>163.66900000000001</v>
      </c>
      <c r="F1079" s="3">
        <f t="shared" si="95"/>
        <v>16.203016926040135</v>
      </c>
      <c r="G1079" s="4">
        <f t="shared" si="96"/>
        <v>13.169969047110584</v>
      </c>
      <c r="H1079" s="4">
        <f t="shared" si="97"/>
        <v>12.570969047110566</v>
      </c>
    </row>
    <row r="1080" spans="1:8">
      <c r="A1080" t="s">
        <v>6673</v>
      </c>
      <c r="B1080">
        <v>-1504.41134201</v>
      </c>
      <c r="C1080">
        <v>177.62100000000001</v>
      </c>
      <c r="D1080">
        <v>168.583</v>
      </c>
      <c r="E1080">
        <v>164.232</v>
      </c>
      <c r="F1080" s="3">
        <f t="shared" si="95"/>
        <v>16.21427444641175</v>
      </c>
      <c r="G1080" s="4">
        <f t="shared" si="96"/>
        <v>13.60922656748221</v>
      </c>
      <c r="H1080" s="4">
        <f t="shared" si="97"/>
        <v>13.145226567482183</v>
      </c>
    </row>
    <row r="1081" spans="1:8">
      <c r="A1081" t="s">
        <v>6674</v>
      </c>
      <c r="B1081">
        <v>-1504.41121967</v>
      </c>
      <c r="C1081">
        <v>178.56200000000001</v>
      </c>
      <c r="D1081">
        <v>169.64699999999999</v>
      </c>
      <c r="E1081">
        <v>165.35300000000001</v>
      </c>
      <c r="F1081" s="3">
        <f t="shared" si="95"/>
        <v>16.291043958617713</v>
      </c>
      <c r="G1081" s="4">
        <f t="shared" si="96"/>
        <v>14.626996079688155</v>
      </c>
      <c r="H1081" s="4">
        <f t="shared" si="97"/>
        <v>14.342996079688135</v>
      </c>
    </row>
    <row r="1082" spans="1:8">
      <c r="A1082" t="s">
        <v>6675</v>
      </c>
      <c r="B1082">
        <v>-1504.4112129600001</v>
      </c>
      <c r="C1082">
        <v>177.33799999999999</v>
      </c>
      <c r="D1082">
        <v>168.25399999999999</v>
      </c>
      <c r="E1082">
        <v>163.881</v>
      </c>
      <c r="F1082" s="3">
        <f t="shared" si="95"/>
        <v>16.295254547349941</v>
      </c>
      <c r="G1082" s="4">
        <f t="shared" si="96"/>
        <v>13.407206668420372</v>
      </c>
      <c r="H1082" s="4">
        <f t="shared" si="97"/>
        <v>12.875206668420361</v>
      </c>
    </row>
    <row r="1083" spans="1:8">
      <c r="A1083" t="s">
        <v>6676</v>
      </c>
      <c r="B1083">
        <v>-1504.41080769</v>
      </c>
      <c r="C1083">
        <v>179.02500000000001</v>
      </c>
      <c r="D1083">
        <v>170.297</v>
      </c>
      <c r="E1083">
        <v>166.08699999999999</v>
      </c>
      <c r="F1083" s="3">
        <f t="shared" si="95"/>
        <v>16.549565322478418</v>
      </c>
      <c r="G1083" s="4">
        <f t="shared" si="96"/>
        <v>15.348517443548872</v>
      </c>
      <c r="H1083" s="4">
        <f t="shared" si="97"/>
        <v>15.335517443548838</v>
      </c>
    </row>
    <row r="1084" spans="1:8">
      <c r="A1084" t="s">
        <v>6677</v>
      </c>
      <c r="B1084">
        <v>-1504.41078324</v>
      </c>
      <c r="C1084">
        <v>177.77500000000001</v>
      </c>
      <c r="D1084">
        <v>168.922</v>
      </c>
      <c r="E1084">
        <v>164.654</v>
      </c>
      <c r="F1084" s="3">
        <f t="shared" si="95"/>
        <v>16.564907929725383</v>
      </c>
      <c r="G1084" s="4">
        <f t="shared" si="96"/>
        <v>14.113860050795836</v>
      </c>
      <c r="H1084" s="4">
        <f t="shared" si="97"/>
        <v>13.917860050795809</v>
      </c>
    </row>
    <row r="1085" spans="1:8">
      <c r="A1085" t="s">
        <v>6678</v>
      </c>
      <c r="B1085">
        <v>-1504.41077266</v>
      </c>
      <c r="C1085">
        <v>179.06899999999999</v>
      </c>
      <c r="D1085">
        <v>170.36600000000001</v>
      </c>
      <c r="E1085">
        <v>166.167</v>
      </c>
      <c r="F1085" s="3">
        <f t="shared" si="95"/>
        <v>16.571546980222902</v>
      </c>
      <c r="G1085" s="4">
        <f t="shared" si="96"/>
        <v>15.41449910129333</v>
      </c>
      <c r="H1085" s="4">
        <f t="shared" si="97"/>
        <v>15.437499101293326</v>
      </c>
    </row>
    <row r="1086" spans="1:8">
      <c r="A1086" t="s">
        <v>6679</v>
      </c>
      <c r="B1086">
        <v>-1504.4104676300001</v>
      </c>
      <c r="C1086">
        <v>176.90700000000001</v>
      </c>
      <c r="D1086">
        <v>167.709</v>
      </c>
      <c r="E1086">
        <v>163.28700000000001</v>
      </c>
      <c r="F1086" s="3">
        <f t="shared" si="95"/>
        <v>16.762956202967658</v>
      </c>
      <c r="G1086" s="4">
        <f t="shared" si="96"/>
        <v>13.443908324038119</v>
      </c>
      <c r="H1086" s="4">
        <f t="shared" si="97"/>
        <v>12.748908324038098</v>
      </c>
    </row>
    <row r="1087" spans="1:8">
      <c r="A1087" t="s">
        <v>6680</v>
      </c>
      <c r="B1087">
        <v>-1504.41038718</v>
      </c>
      <c r="C1087">
        <v>179.179</v>
      </c>
      <c r="D1087">
        <v>170.43700000000001</v>
      </c>
      <c r="E1087">
        <v>166.21899999999999</v>
      </c>
      <c r="F1087" s="3">
        <f t="shared" si="95"/>
        <v>16.81343934226858</v>
      </c>
      <c r="G1087" s="4">
        <f t="shared" si="96"/>
        <v>15.766391463339033</v>
      </c>
      <c r="H1087" s="4">
        <f t="shared" si="97"/>
        <v>15.731391463339008</v>
      </c>
    </row>
    <row r="1088" spans="1:8">
      <c r="A1088" t="s">
        <v>6681</v>
      </c>
      <c r="B1088">
        <v>-1504.4103173200001</v>
      </c>
      <c r="C1088">
        <v>178.21100000000001</v>
      </c>
      <c r="D1088">
        <v>169.27199999999999</v>
      </c>
      <c r="E1088">
        <v>164.96600000000001</v>
      </c>
      <c r="F1088" s="3">
        <f t="shared" si="95"/>
        <v>16.857277155900668</v>
      </c>
      <c r="G1088" s="4">
        <f t="shared" si="96"/>
        <v>14.842229276971125</v>
      </c>
      <c r="H1088" s="4">
        <f t="shared" si="97"/>
        <v>14.522229276971103</v>
      </c>
    </row>
    <row r="1089" spans="1:8">
      <c r="A1089" t="s">
        <v>6682</v>
      </c>
      <c r="B1089">
        <v>-1504.4103064799999</v>
      </c>
      <c r="C1089">
        <v>177.328</v>
      </c>
      <c r="D1089">
        <v>168.27799999999999</v>
      </c>
      <c r="E1089">
        <v>163.923</v>
      </c>
      <c r="F1089" s="3">
        <f t="shared" si="95"/>
        <v>16.864079358997611</v>
      </c>
      <c r="G1089" s="4">
        <f t="shared" si="96"/>
        <v>13.966031480068068</v>
      </c>
      <c r="H1089" s="4">
        <f t="shared" si="97"/>
        <v>13.486031480068021</v>
      </c>
    </row>
    <row r="1090" spans="1:8">
      <c r="A1090" t="s">
        <v>6683</v>
      </c>
      <c r="B1090">
        <v>-1504.4101518299999</v>
      </c>
      <c r="C1090">
        <v>177.29300000000001</v>
      </c>
      <c r="D1090">
        <v>168.29</v>
      </c>
      <c r="E1090">
        <v>163.95500000000001</v>
      </c>
      <c r="F1090" s="3">
        <f t="shared" si="95"/>
        <v>16.961123703180853</v>
      </c>
      <c r="G1090" s="4">
        <f t="shared" si="96"/>
        <v>14.028075824251289</v>
      </c>
      <c r="H1090" s="4">
        <f t="shared" si="97"/>
        <v>13.615075824251278</v>
      </c>
    </row>
    <row r="1091" spans="1:8">
      <c r="A1091" t="s">
        <v>6684</v>
      </c>
      <c r="B1091">
        <v>-1504.4101285700001</v>
      </c>
      <c r="C1091">
        <v>178.34</v>
      </c>
      <c r="D1091">
        <v>169.47399999999999</v>
      </c>
      <c r="E1091">
        <v>165.19800000000001</v>
      </c>
      <c r="F1091" s="3">
        <f t="shared" si="95"/>
        <v>16.975719574029821</v>
      </c>
      <c r="G1091" s="4">
        <f t="shared" si="96"/>
        <v>15.089671695100265</v>
      </c>
      <c r="H1091" s="4">
        <f t="shared" si="97"/>
        <v>14.872671695100252</v>
      </c>
    </row>
    <row r="1092" spans="1:8">
      <c r="A1092" t="s">
        <v>6685</v>
      </c>
      <c r="B1092">
        <v>-1504.40989984</v>
      </c>
      <c r="C1092">
        <v>178.334</v>
      </c>
      <c r="D1092">
        <v>169.44900000000001</v>
      </c>
      <c r="E1092">
        <v>165.167</v>
      </c>
      <c r="F1092" s="3">
        <f t="shared" si="95"/>
        <v>17.119249822038327</v>
      </c>
      <c r="G1092" s="4">
        <f t="shared" si="96"/>
        <v>15.227201943108781</v>
      </c>
      <c r="H1092" s="4">
        <f t="shared" si="97"/>
        <v>14.985201943108763</v>
      </c>
    </row>
    <row r="1093" spans="1:8">
      <c r="A1093" t="s">
        <v>6686</v>
      </c>
      <c r="B1093">
        <v>-1504.4097429599999</v>
      </c>
      <c r="C1093">
        <v>178.00200000000001</v>
      </c>
      <c r="D1093">
        <v>168.983</v>
      </c>
      <c r="E1093">
        <v>164.64</v>
      </c>
      <c r="F1093" s="3">
        <f t="shared" si="95"/>
        <v>17.217693512446555</v>
      </c>
      <c r="G1093" s="4">
        <f t="shared" si="96"/>
        <v>14.993645633517019</v>
      </c>
      <c r="H1093" s="4">
        <f t="shared" si="97"/>
        <v>14.556645633516979</v>
      </c>
    </row>
    <row r="1094" spans="1:8">
      <c r="A1094" t="s">
        <v>6687</v>
      </c>
      <c r="B1094">
        <v>-1504.4097128400001</v>
      </c>
      <c r="C1094">
        <v>177.89599999999999</v>
      </c>
      <c r="D1094">
        <v>168.88200000000001</v>
      </c>
      <c r="E1094">
        <v>164.541</v>
      </c>
      <c r="F1094" s="3">
        <f t="shared" si="95"/>
        <v>17.236594098456081</v>
      </c>
      <c r="G1094" s="4">
        <f t="shared" si="96"/>
        <v>14.906546219526518</v>
      </c>
      <c r="H1094" s="4">
        <f t="shared" si="97"/>
        <v>14.476546219526512</v>
      </c>
    </row>
    <row r="1095" spans="1:8">
      <c r="A1095" t="s">
        <v>6688</v>
      </c>
      <c r="B1095">
        <v>-1504.4095715799999</v>
      </c>
      <c r="C1095">
        <v>177.03899999999999</v>
      </c>
      <c r="D1095">
        <v>167.83199999999999</v>
      </c>
      <c r="E1095">
        <v>163.40600000000001</v>
      </c>
      <c r="F1095" s="3">
        <f t="shared" ref="F1095:F1106" si="98">(B1095-$B$6)*$P$3</f>
        <v>17.325236090546138</v>
      </c>
      <c r="G1095" s="4">
        <f t="shared" ref="G1095:G1106" si="99">F1095-$F$11+C1095-$C$11</f>
        <v>14.13818821161658</v>
      </c>
      <c r="H1095" s="4">
        <f t="shared" ref="H1095:H1106" si="100">F1095-$F$11+E1095-$E$11</f>
        <v>13.430188211616581</v>
      </c>
    </row>
    <row r="1096" spans="1:8">
      <c r="A1096" t="s">
        <v>6689</v>
      </c>
      <c r="B1096">
        <v>-1504.40951447</v>
      </c>
      <c r="C1096">
        <v>177.96700000000001</v>
      </c>
      <c r="D1096">
        <v>168.97900000000001</v>
      </c>
      <c r="E1096">
        <v>164.65</v>
      </c>
      <c r="F1096" s="3">
        <f t="shared" si="98"/>
        <v>17.361073158055589</v>
      </c>
      <c r="G1096" s="4">
        <f t="shared" si="99"/>
        <v>15.102025279126053</v>
      </c>
      <c r="H1096" s="4">
        <f t="shared" si="100"/>
        <v>14.710025279126029</v>
      </c>
    </row>
    <row r="1097" spans="1:8">
      <c r="A1097" t="s">
        <v>6690</v>
      </c>
      <c r="B1097">
        <v>-1504.40938987</v>
      </c>
      <c r="C1097">
        <v>177.78800000000001</v>
      </c>
      <c r="D1097">
        <v>168.74100000000001</v>
      </c>
      <c r="E1097">
        <v>164.386</v>
      </c>
      <c r="F1097" s="3">
        <f t="shared" si="98"/>
        <v>17.439260841715132</v>
      </c>
      <c r="G1097" s="4">
        <f t="shared" si="99"/>
        <v>15.001212962785587</v>
      </c>
      <c r="H1097" s="4">
        <f t="shared" si="100"/>
        <v>14.524212962785555</v>
      </c>
    </row>
    <row r="1098" spans="1:8">
      <c r="A1098" t="s">
        <v>6691</v>
      </c>
      <c r="B1098">
        <v>-1504.4091526</v>
      </c>
      <c r="C1098">
        <v>178.28700000000001</v>
      </c>
      <c r="D1098">
        <v>169.297</v>
      </c>
      <c r="E1098">
        <v>164.97300000000001</v>
      </c>
      <c r="F1098" s="3">
        <f t="shared" si="98"/>
        <v>17.588150020824411</v>
      </c>
      <c r="G1098" s="4">
        <f t="shared" si="99"/>
        <v>15.649102141894843</v>
      </c>
      <c r="H1098" s="4">
        <f t="shared" si="100"/>
        <v>15.260102141894862</v>
      </c>
    </row>
    <row r="1099" spans="1:8">
      <c r="A1099" t="s">
        <v>6692</v>
      </c>
      <c r="B1099">
        <v>-1504.4086320700001</v>
      </c>
      <c r="C1099">
        <v>175.64099999999999</v>
      </c>
      <c r="D1099">
        <v>166.458</v>
      </c>
      <c r="E1099">
        <v>162.03899999999999</v>
      </c>
      <c r="F1099" s="3">
        <f t="shared" si="98"/>
        <v>17.91478754079878</v>
      </c>
      <c r="G1099" s="4">
        <f t="shared" si="99"/>
        <v>13.329739661869212</v>
      </c>
      <c r="H1099" s="4">
        <f t="shared" si="100"/>
        <v>12.652739661869191</v>
      </c>
    </row>
    <row r="1100" spans="1:8">
      <c r="A1100" t="s">
        <v>6693</v>
      </c>
      <c r="B1100">
        <v>-1504.4084874600001</v>
      </c>
      <c r="C1100">
        <v>176.637</v>
      </c>
      <c r="D1100">
        <v>167.48</v>
      </c>
      <c r="E1100">
        <v>163.07300000000001</v>
      </c>
      <c r="F1100" s="3">
        <f t="shared" si="98"/>
        <v>18.005531689597952</v>
      </c>
      <c r="G1100" s="4">
        <f t="shared" si="99"/>
        <v>14.416483810668382</v>
      </c>
      <c r="H1100" s="4">
        <f t="shared" si="100"/>
        <v>13.777483810668372</v>
      </c>
    </row>
    <row r="1101" spans="1:8">
      <c r="A1101" t="s">
        <v>6694</v>
      </c>
      <c r="B1101">
        <v>-1504.4081079499999</v>
      </c>
      <c r="C1101">
        <v>177.68100000000001</v>
      </c>
      <c r="D1101">
        <v>168.595</v>
      </c>
      <c r="E1101">
        <v>164.21899999999999</v>
      </c>
      <c r="F1101" s="3">
        <f t="shared" si="98"/>
        <v>18.243677820024409</v>
      </c>
      <c r="G1101" s="4">
        <f t="shared" si="99"/>
        <v>15.69862994109485</v>
      </c>
      <c r="H1101" s="4">
        <f t="shared" si="100"/>
        <v>15.161629941094816</v>
      </c>
    </row>
    <row r="1102" spans="1:8">
      <c r="A1102" t="s">
        <v>6695</v>
      </c>
      <c r="B1102">
        <v>-1504.4079738</v>
      </c>
      <c r="C1102">
        <v>176.33799999999999</v>
      </c>
      <c r="D1102">
        <v>167.12100000000001</v>
      </c>
      <c r="E1102">
        <v>162.68700000000001</v>
      </c>
      <c r="F1102" s="3">
        <f t="shared" si="98"/>
        <v>18.327858219383121</v>
      </c>
      <c r="G1102" s="4">
        <f t="shared" si="99"/>
        <v>14.439810340453562</v>
      </c>
      <c r="H1102" s="4">
        <f t="shared" si="100"/>
        <v>13.713810340453563</v>
      </c>
    </row>
    <row r="1103" spans="1:8">
      <c r="A1103" t="s">
        <v>6696</v>
      </c>
      <c r="B1103">
        <v>-1504.4078812400001</v>
      </c>
      <c r="C1103">
        <v>178.386</v>
      </c>
      <c r="D1103">
        <v>169.46100000000001</v>
      </c>
      <c r="E1103">
        <v>165.16</v>
      </c>
      <c r="F1103" s="3">
        <f t="shared" si="98"/>
        <v>18.385940498693451</v>
      </c>
      <c r="G1103" s="4">
        <f t="shared" si="99"/>
        <v>16.54589261976389</v>
      </c>
      <c r="H1103" s="4">
        <f t="shared" si="100"/>
        <v>16.244892619763874</v>
      </c>
    </row>
    <row r="1104" spans="1:8">
      <c r="A1104" t="s">
        <v>6697</v>
      </c>
      <c r="B1104">
        <v>-1504.4074627</v>
      </c>
      <c r="C1104">
        <v>176.929</v>
      </c>
      <c r="D1104">
        <v>167.84700000000001</v>
      </c>
      <c r="E1104">
        <v>163.47200000000001</v>
      </c>
      <c r="F1104" s="3">
        <f t="shared" si="98"/>
        <v>18.648578324858054</v>
      </c>
      <c r="G1104" s="4">
        <f t="shared" si="99"/>
        <v>15.351530445928489</v>
      </c>
      <c r="H1104" s="4">
        <f t="shared" si="100"/>
        <v>14.819530445928478</v>
      </c>
    </row>
    <row r="1105" spans="1:8">
      <c r="A1105" t="s">
        <v>6698</v>
      </c>
      <c r="B1105">
        <v>-1504.40591928</v>
      </c>
      <c r="C1105">
        <v>178.173</v>
      </c>
      <c r="D1105">
        <v>169.24600000000001</v>
      </c>
      <c r="E1105">
        <v>164.94399999999999</v>
      </c>
      <c r="F1105" s="3">
        <f t="shared" si="98"/>
        <v>19.617089037324064</v>
      </c>
      <c r="G1105" s="4">
        <f t="shared" si="99"/>
        <v>17.564041158394502</v>
      </c>
      <c r="H1105" s="4">
        <f t="shared" si="100"/>
        <v>17.260041158394472</v>
      </c>
    </row>
    <row r="1106" spans="1:8">
      <c r="A1106" t="s">
        <v>6699</v>
      </c>
      <c r="B1106">
        <v>-1504.4043038699999</v>
      </c>
      <c r="C1106">
        <v>178.678</v>
      </c>
      <c r="D1106">
        <v>169.84899999999999</v>
      </c>
      <c r="E1106">
        <v>165.589</v>
      </c>
      <c r="F1106" s="3">
        <f t="shared" si="98"/>
        <v>20.630774158790047</v>
      </c>
      <c r="G1106" s="4">
        <f t="shared" si="99"/>
        <v>19.082726279860481</v>
      </c>
      <c r="H1106" s="4">
        <f t="shared" si="100"/>
        <v>18.918726279860465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B7E8A-9147-2144-9F48-22900F5A2977}">
  <dimension ref="A1:AC161"/>
  <sheetViews>
    <sheetView zoomScale="150" zoomScaleNormal="150" workbookViewId="0">
      <selection activeCell="AC9" sqref="AC9"/>
    </sheetView>
  </sheetViews>
  <sheetFormatPr baseColWidth="10" defaultRowHeight="16"/>
  <sheetData>
    <row r="1" spans="1:29">
      <c r="A1" t="s">
        <v>185</v>
      </c>
      <c r="M1" t="s">
        <v>131</v>
      </c>
      <c r="R1" t="s">
        <v>132</v>
      </c>
    </row>
    <row r="2" spans="1:29">
      <c r="B2" t="s">
        <v>6891</v>
      </c>
      <c r="M2" t="s">
        <v>133</v>
      </c>
      <c r="N2" s="1">
        <v>4.3597447222072101E-18</v>
      </c>
      <c r="P2" t="s">
        <v>134</v>
      </c>
      <c r="R2" t="s">
        <v>135</v>
      </c>
    </row>
    <row r="3" spans="1:29">
      <c r="B3" t="s">
        <v>6892</v>
      </c>
      <c r="D3" t="s">
        <v>6893</v>
      </c>
      <c r="F3" t="s">
        <v>6894</v>
      </c>
      <c r="M3" t="s">
        <v>136</v>
      </c>
      <c r="N3" s="1">
        <v>6.0221408570000002E+23</v>
      </c>
      <c r="O3" s="1">
        <f>N2*N3/4.184/1000</f>
        <v>627.5094841705104</v>
      </c>
      <c r="P3" s="2">
        <f>N2*N3/4.184/1000</f>
        <v>627.5094841705104</v>
      </c>
      <c r="R3" t="s">
        <v>137</v>
      </c>
    </row>
    <row r="4" spans="1:29">
      <c r="P4" s="5" t="s">
        <v>181</v>
      </c>
      <c r="T4" s="5" t="s">
        <v>182</v>
      </c>
      <c r="Y4" s="5" t="s">
        <v>183</v>
      </c>
    </row>
    <row r="5" spans="1:29">
      <c r="A5" t="s">
        <v>2</v>
      </c>
      <c r="B5" t="s">
        <v>116</v>
      </c>
      <c r="C5" t="s">
        <v>117</v>
      </c>
      <c r="D5" t="s">
        <v>118</v>
      </c>
      <c r="E5" t="s">
        <v>119</v>
      </c>
      <c r="F5" t="s">
        <v>120</v>
      </c>
      <c r="G5" t="s">
        <v>121</v>
      </c>
      <c r="H5" t="s">
        <v>122</v>
      </c>
      <c r="I5" t="s">
        <v>123</v>
      </c>
      <c r="J5" t="s">
        <v>124</v>
      </c>
      <c r="K5" t="s">
        <v>125</v>
      </c>
      <c r="L5" t="s">
        <v>126</v>
      </c>
      <c r="M5" t="s">
        <v>127</v>
      </c>
      <c r="N5" t="s">
        <v>128</v>
      </c>
      <c r="O5" t="s">
        <v>129</v>
      </c>
      <c r="P5" t="s">
        <v>126</v>
      </c>
      <c r="Q5" t="s">
        <v>127</v>
      </c>
      <c r="R5" t="s">
        <v>130</v>
      </c>
      <c r="S5" t="s">
        <v>129</v>
      </c>
      <c r="T5" t="s">
        <v>126</v>
      </c>
      <c r="U5" t="s">
        <v>127</v>
      </c>
      <c r="V5" t="s">
        <v>130</v>
      </c>
      <c r="X5" t="s">
        <v>129</v>
      </c>
      <c r="Y5" t="s">
        <v>126</v>
      </c>
      <c r="Z5" t="s">
        <v>127</v>
      </c>
      <c r="AA5" t="s">
        <v>130</v>
      </c>
    </row>
    <row r="6" spans="1:29">
      <c r="A6" t="s">
        <v>186</v>
      </c>
      <c r="B6">
        <v>-574.96840290900002</v>
      </c>
      <c r="C6">
        <v>112.752</v>
      </c>
      <c r="D6">
        <v>107.178</v>
      </c>
      <c r="E6">
        <v>104.538</v>
      </c>
      <c r="F6" s="3">
        <f>(B6-$B$6)*$P$3</f>
        <v>0</v>
      </c>
      <c r="G6" s="4">
        <f>F6-$F$6+C6-$C$6</f>
        <v>0</v>
      </c>
      <c r="H6" s="4">
        <f>F6-$F$6+E6-$E$6</f>
        <v>0</v>
      </c>
      <c r="I6">
        <v>-573.64177393866896</v>
      </c>
      <c r="J6">
        <v>-574.25593379217401</v>
      </c>
      <c r="K6">
        <v>-574.43888094497402</v>
      </c>
      <c r="L6">
        <f>(81*I6-256*J6)/-175</f>
        <v>-574.54020206722487</v>
      </c>
      <c r="M6">
        <f t="shared" ref="M6" si="0">(256*J6-625*K6)/-369</f>
        <v>-574.56580363092735</v>
      </c>
      <c r="N6" s="6">
        <f t="shared" ref="N6" si="1">(243*I6-2048*J6+3125*K6)/1320</f>
        <v>-574.57598607103648</v>
      </c>
      <c r="O6" s="7">
        <f>(K6-$K$6)*$P$3</f>
        <v>0</v>
      </c>
      <c r="P6" s="7">
        <f>(L6-$L$6)*$P$3</f>
        <v>0</v>
      </c>
      <c r="Q6" s="7">
        <f>(M6-$M$6)*$P$3</f>
        <v>0</v>
      </c>
      <c r="R6" s="3">
        <f>(N6-$N$6)*$P$3</f>
        <v>0</v>
      </c>
      <c r="S6" s="7">
        <f>O6-$O$6+C6-$C$6</f>
        <v>0</v>
      </c>
      <c r="T6" s="7">
        <f>P6-$P$6+C6-$C$6</f>
        <v>0</v>
      </c>
      <c r="U6" s="7">
        <f>Q6-$Q$7+C6-$C$7</f>
        <v>5.3797366767625476E-2</v>
      </c>
      <c r="V6" s="4">
        <f>R6-$R$7+C6-$C$7</f>
        <v>9.6546604817064008E-2</v>
      </c>
      <c r="X6" s="7">
        <f>O6-$O$7+E6-$E$7</f>
        <v>1.1748872679945066E-2</v>
      </c>
      <c r="Y6" s="7">
        <f>P6-$P$6+E6-$E$6</f>
        <v>0</v>
      </c>
      <c r="Z6" s="7">
        <f>Q6-$Q$7+E6-$E$7</f>
        <v>8.7797366767631502E-2</v>
      </c>
      <c r="AA6" s="4">
        <f>R6-$R$7+E6-$E$7</f>
        <v>0.13054660481707003</v>
      </c>
      <c r="AB6" t="s">
        <v>184</v>
      </c>
      <c r="AC6" t="s">
        <v>186</v>
      </c>
    </row>
    <row r="7" spans="1:29">
      <c r="A7" t="s">
        <v>187</v>
      </c>
      <c r="B7">
        <v>-574.968098758</v>
      </c>
      <c r="C7">
        <v>112.623</v>
      </c>
      <c r="D7">
        <v>107.026</v>
      </c>
      <c r="E7">
        <v>104.375</v>
      </c>
      <c r="F7" s="3">
        <f t="shared" ref="F7:F70" si="2">(B7-$B$6)*$P$3</f>
        <v>0.19085763713438508</v>
      </c>
      <c r="G7" s="4">
        <f t="shared" ref="G7:G70" si="3">F7-$F$6+C7-$C$6</f>
        <v>6.1857637134394849E-2</v>
      </c>
      <c r="H7" s="4">
        <f t="shared" ref="H7:H70" si="4">F7-$F$6+E7-$E$6</f>
        <v>2.7857637134388824E-2</v>
      </c>
      <c r="I7">
        <v>-573.64108904306795</v>
      </c>
      <c r="J7">
        <v>-574.255518072717</v>
      </c>
      <c r="K7">
        <v>-574.43863991096396</v>
      </c>
      <c r="L7">
        <f t="shared" ref="L7:L70" si="5">(81*I7-256*J7)/-175</f>
        <v>-574.53991093786885</v>
      </c>
      <c r="M7">
        <f t="shared" ref="M7:M70" si="6">(256*J7-625*K7)/-369</f>
        <v>-574.56568378790485</v>
      </c>
      <c r="N7" s="6">
        <f t="shared" ref="N7:N70" si="7">(243*I7-2048*J7+3125*K7)/1320</f>
        <v>-574.5759343532601</v>
      </c>
      <c r="O7" s="7">
        <f t="shared" ref="O7:O70" si="8">(K7-$K$6)*$P$3</f>
        <v>0.15125112732004489</v>
      </c>
      <c r="P7" s="7">
        <f t="shared" ref="P7:P70" si="9">(L7-$L$6)*$P$3</f>
        <v>0.1826864320196194</v>
      </c>
      <c r="Q7" s="7">
        <f t="shared" ref="Q7:Q70" si="10">(M7-$M$6)*$P$3</f>
        <v>7.5202633232366978E-2</v>
      </c>
      <c r="R7" s="3">
        <f t="shared" ref="R7:R70" si="11">(N7-$N$6)*$P$3</f>
        <v>3.245339518292345E-2</v>
      </c>
      <c r="S7" s="7">
        <f t="shared" ref="S7:S70" si="12">O7-$O$6+C7-$C$6</f>
        <v>2.2251127320060959E-2</v>
      </c>
      <c r="T7" s="7">
        <f t="shared" ref="T7:T70" si="13">P7-$P$6+C7-$C$6</f>
        <v>5.3686432019631525E-2</v>
      </c>
      <c r="U7" s="7">
        <f t="shared" ref="U7:U70" si="14">Q7-$Q$7+C7-$C$7</f>
        <v>0</v>
      </c>
      <c r="V7" s="4">
        <f t="shared" ref="V7:V70" si="15">R7-$R$7+C7-$C$7</f>
        <v>0</v>
      </c>
      <c r="X7" s="7">
        <f t="shared" ref="X7:X70" si="16">O7-$O$7+E7-$E$7</f>
        <v>0</v>
      </c>
      <c r="Y7" s="7">
        <f t="shared" ref="Y7:Y70" si="17">P7-$P$6+E7-$E$6</f>
        <v>1.9686432019625499E-2</v>
      </c>
      <c r="Z7" s="7">
        <f t="shared" ref="Z7:Z70" si="18">Q7-$Q$7+E7-$E$7</f>
        <v>0</v>
      </c>
      <c r="AA7" s="4">
        <f t="shared" ref="AA7:AA70" si="19">R7-$R$7+E7-$E$7</f>
        <v>0</v>
      </c>
      <c r="AB7" t="s">
        <v>184</v>
      </c>
      <c r="AC7" t="s">
        <v>187</v>
      </c>
    </row>
    <row r="8" spans="1:29">
      <c r="A8" t="s">
        <v>188</v>
      </c>
      <c r="B8">
        <v>-574.96749846199998</v>
      </c>
      <c r="C8">
        <v>112.68600000000001</v>
      </c>
      <c r="D8">
        <v>107.098</v>
      </c>
      <c r="E8">
        <v>104.45099999999999</v>
      </c>
      <c r="F8" s="3">
        <f t="shared" si="2"/>
        <v>0.56754907045403802</v>
      </c>
      <c r="G8" s="4">
        <f t="shared" si="3"/>
        <v>0.50154907045404684</v>
      </c>
      <c r="H8" s="4">
        <f t="shared" si="4"/>
        <v>0.48054907045403183</v>
      </c>
      <c r="I8">
        <v>-573.64077149921502</v>
      </c>
      <c r="J8">
        <v>-574.25517740793396</v>
      </c>
      <c r="K8">
        <v>-574.43821596060798</v>
      </c>
      <c r="L8">
        <f t="shared" si="5"/>
        <v>-574.53955957139806</v>
      </c>
      <c r="M8">
        <f t="shared" si="6"/>
        <v>-574.56520205677202</v>
      </c>
      <c r="N8" s="6">
        <f t="shared" si="7"/>
        <v>-574.57540077254578</v>
      </c>
      <c r="O8" s="7">
        <f t="shared" si="8"/>
        <v>0.41728399651508197</v>
      </c>
      <c r="P8" s="7">
        <f t="shared" si="9"/>
        <v>0.40317222486316301</v>
      </c>
      <c r="Q8" s="7">
        <f t="shared" si="10"/>
        <v>0.37749348789866477</v>
      </c>
      <c r="R8" s="3">
        <f t="shared" si="11"/>
        <v>0.3672803539881353</v>
      </c>
      <c r="S8" s="7">
        <f t="shared" si="12"/>
        <v>0.35128399651509312</v>
      </c>
      <c r="T8" s="7">
        <f t="shared" si="13"/>
        <v>0.33717222486318121</v>
      </c>
      <c r="U8" s="7">
        <f t="shared" si="14"/>
        <v>0.36529085466629851</v>
      </c>
      <c r="V8" s="4">
        <f t="shared" si="15"/>
        <v>0.39782695880521146</v>
      </c>
      <c r="X8" s="7">
        <f t="shared" si="16"/>
        <v>0.34203286919503739</v>
      </c>
      <c r="Y8" s="7">
        <f t="shared" si="17"/>
        <v>0.31617222486316621</v>
      </c>
      <c r="Z8" s="7">
        <f t="shared" si="18"/>
        <v>0.37829085466628953</v>
      </c>
      <c r="AA8" s="4">
        <f t="shared" si="19"/>
        <v>0.41082695880520248</v>
      </c>
      <c r="AB8" t="s">
        <v>184</v>
      </c>
      <c r="AC8" t="s">
        <v>188</v>
      </c>
    </row>
    <row r="9" spans="1:29">
      <c r="A9" t="s">
        <v>189</v>
      </c>
      <c r="B9">
        <v>-574.96732129700001</v>
      </c>
      <c r="C9">
        <v>112.649</v>
      </c>
      <c r="D9">
        <v>107.047</v>
      </c>
      <c r="E9">
        <v>104.39400000000001</v>
      </c>
      <c r="F9" s="3">
        <f t="shared" si="2"/>
        <v>0.67872178819716844</v>
      </c>
      <c r="G9" s="4">
        <f t="shared" si="3"/>
        <v>0.57572178819717124</v>
      </c>
      <c r="H9" s="4">
        <f t="shared" si="4"/>
        <v>0.53472178819717442</v>
      </c>
      <c r="I9">
        <v>-573.64023300894803</v>
      </c>
      <c r="J9">
        <v>-574.25483577696696</v>
      </c>
      <c r="K9">
        <v>-574.43804465030098</v>
      </c>
      <c r="L9">
        <f t="shared" si="5"/>
        <v>-574.53930905816424</v>
      </c>
      <c r="M9">
        <f t="shared" si="6"/>
        <v>-574.56514890930771</v>
      </c>
      <c r="N9" s="6">
        <f t="shared" si="7"/>
        <v>-574.57542612283066</v>
      </c>
      <c r="O9" s="7">
        <f t="shared" si="8"/>
        <v>0.52478283889124611</v>
      </c>
      <c r="P9" s="7">
        <f t="shared" si="9"/>
        <v>0.56037165499723096</v>
      </c>
      <c r="Q9" s="7">
        <f t="shared" si="10"/>
        <v>0.41084402581528329</v>
      </c>
      <c r="R9" s="3">
        <f t="shared" si="11"/>
        <v>0.35137280979551261</v>
      </c>
      <c r="S9" s="7">
        <f t="shared" si="12"/>
        <v>0.42178283889124657</v>
      </c>
      <c r="T9" s="7">
        <f t="shared" si="13"/>
        <v>0.45737165499723176</v>
      </c>
      <c r="U9" s="7">
        <f t="shared" si="14"/>
        <v>0.36164139258291073</v>
      </c>
      <c r="V9" s="4">
        <f t="shared" si="15"/>
        <v>0.34491941461259046</v>
      </c>
      <c r="X9" s="7">
        <f t="shared" si="16"/>
        <v>0.39253171157120903</v>
      </c>
      <c r="Y9" s="7">
        <f t="shared" si="17"/>
        <v>0.41637165499723494</v>
      </c>
      <c r="Z9" s="7">
        <f t="shared" si="18"/>
        <v>0.35464139258291993</v>
      </c>
      <c r="AA9" s="4">
        <f t="shared" si="19"/>
        <v>0.33791941461259967</v>
      </c>
      <c r="AB9" t="s">
        <v>184</v>
      </c>
      <c r="AC9" t="s">
        <v>189</v>
      </c>
    </row>
    <row r="10" spans="1:29">
      <c r="A10" t="s">
        <v>190</v>
      </c>
      <c r="B10">
        <v>-574.96730608799999</v>
      </c>
      <c r="C10">
        <v>112.479</v>
      </c>
      <c r="D10">
        <v>106.858</v>
      </c>
      <c r="E10">
        <v>104.197</v>
      </c>
      <c r="F10" s="3">
        <f t="shared" si="2"/>
        <v>0.68826557995798621</v>
      </c>
      <c r="G10" s="4">
        <f t="shared" si="3"/>
        <v>0.41526557995798896</v>
      </c>
      <c r="H10" s="4">
        <f t="shared" si="4"/>
        <v>0.34726557995799112</v>
      </c>
      <c r="I10">
        <v>-573.64003665598898</v>
      </c>
      <c r="J10">
        <v>-574.25446778319304</v>
      </c>
      <c r="K10">
        <v>-574.43734163273302</v>
      </c>
      <c r="L10">
        <f t="shared" si="5"/>
        <v>-574.53886161921321</v>
      </c>
      <c r="M10">
        <f t="shared" si="6"/>
        <v>-574.56421346330819</v>
      </c>
      <c r="N10" s="6">
        <f t="shared" si="7"/>
        <v>-574.57429658311878</v>
      </c>
      <c r="O10" s="7">
        <f t="shared" si="8"/>
        <v>0.96593303032302058</v>
      </c>
      <c r="P10" s="7">
        <f t="shared" si="9"/>
        <v>0.84114384035450152</v>
      </c>
      <c r="Q10" s="7">
        <f t="shared" si="10"/>
        <v>0.99784526244128724</v>
      </c>
      <c r="R10" s="3">
        <f t="shared" si="11"/>
        <v>1.0601696917492573</v>
      </c>
      <c r="S10" s="7">
        <f t="shared" si="12"/>
        <v>0.69293303032301878</v>
      </c>
      <c r="T10" s="7">
        <f t="shared" si="13"/>
        <v>0.56814384035450871</v>
      </c>
      <c r="U10" s="7">
        <f t="shared" si="14"/>
        <v>0.77864262920891747</v>
      </c>
      <c r="V10" s="4">
        <f t="shared" si="15"/>
        <v>0.88371629656633388</v>
      </c>
      <c r="X10" s="7">
        <f t="shared" si="16"/>
        <v>0.63668190300298022</v>
      </c>
      <c r="Y10" s="7">
        <f t="shared" si="17"/>
        <v>0.50014384035451087</v>
      </c>
      <c r="Z10" s="7">
        <f t="shared" si="18"/>
        <v>0.74464262920892565</v>
      </c>
      <c r="AA10" s="4">
        <f t="shared" si="19"/>
        <v>0.84971629656634207</v>
      </c>
      <c r="AB10" t="s">
        <v>184</v>
      </c>
      <c r="AC10" t="s">
        <v>190</v>
      </c>
    </row>
    <row r="11" spans="1:29">
      <c r="A11" t="s">
        <v>191</v>
      </c>
      <c r="B11">
        <v>-574.96704671999998</v>
      </c>
      <c r="C11">
        <v>112.31399999999999</v>
      </c>
      <c r="D11">
        <v>106.679</v>
      </c>
      <c r="E11">
        <v>104.011</v>
      </c>
      <c r="F11" s="3">
        <f t="shared" si="2"/>
        <v>0.85102145984946143</v>
      </c>
      <c r="G11" s="4">
        <f t="shared" si="3"/>
        <v>0.41302145984946037</v>
      </c>
      <c r="H11" s="4">
        <f t="shared" si="4"/>
        <v>0.32402145984946173</v>
      </c>
      <c r="I11">
        <v>-573.63953840165902</v>
      </c>
      <c r="J11">
        <v>-574.25417046724601</v>
      </c>
      <c r="K11">
        <v>-574.43739050430702</v>
      </c>
      <c r="L11">
        <f t="shared" si="5"/>
        <v>-574.53865730903192</v>
      </c>
      <c r="M11">
        <f t="shared" si="6"/>
        <v>-574.56450250833848</v>
      </c>
      <c r="N11" s="6">
        <f t="shared" si="7"/>
        <v>-574.57478184897172</v>
      </c>
      <c r="O11" s="7">
        <f t="shared" si="8"/>
        <v>0.93526565413494145</v>
      </c>
      <c r="P11" s="7">
        <f t="shared" si="9"/>
        <v>0.96935041682578671</v>
      </c>
      <c r="Q11" s="7">
        <f t="shared" si="10"/>
        <v>0.81646676458465428</v>
      </c>
      <c r="R11" s="3">
        <f t="shared" si="11"/>
        <v>0.75566076668255777</v>
      </c>
      <c r="S11" s="7">
        <f t="shared" si="12"/>
        <v>0.49726565413493518</v>
      </c>
      <c r="T11" s="7">
        <f t="shared" si="13"/>
        <v>0.53135041682578787</v>
      </c>
      <c r="U11" s="7">
        <f t="shared" si="14"/>
        <v>0.43226413135226949</v>
      </c>
      <c r="V11" s="4">
        <f t="shared" si="15"/>
        <v>0.41420737149962861</v>
      </c>
      <c r="X11" s="7">
        <f t="shared" si="16"/>
        <v>0.42001452681489582</v>
      </c>
      <c r="Y11" s="7">
        <f t="shared" si="17"/>
        <v>0.44235041682578924</v>
      </c>
      <c r="Z11" s="7">
        <f t="shared" si="18"/>
        <v>0.37726413135227688</v>
      </c>
      <c r="AA11" s="4">
        <f t="shared" si="19"/>
        <v>0.359207371499636</v>
      </c>
      <c r="AB11" t="s">
        <v>184</v>
      </c>
      <c r="AC11" t="s">
        <v>191</v>
      </c>
    </row>
    <row r="12" spans="1:29">
      <c r="A12" t="s">
        <v>192</v>
      </c>
      <c r="B12">
        <v>-574.96597870200003</v>
      </c>
      <c r="C12">
        <v>112.364</v>
      </c>
      <c r="D12">
        <v>106.741</v>
      </c>
      <c r="E12">
        <v>104.078</v>
      </c>
      <c r="F12" s="3">
        <f t="shared" si="2"/>
        <v>1.5212128840862778</v>
      </c>
      <c r="G12" s="4">
        <f t="shared" si="3"/>
        <v>1.1332128840862907</v>
      </c>
      <c r="H12" s="4">
        <f t="shared" si="4"/>
        <v>1.061212884086288</v>
      </c>
      <c r="I12">
        <v>-573.63897657710004</v>
      </c>
      <c r="J12">
        <v>-574.25350599819001</v>
      </c>
      <c r="K12">
        <v>-574.43658159860695</v>
      </c>
      <c r="L12">
        <f t="shared" si="5"/>
        <v>-574.53794533023733</v>
      </c>
      <c r="M12">
        <f t="shared" si="6"/>
        <v>-574.56359339727021</v>
      </c>
      <c r="N12" s="6">
        <f t="shared" si="7"/>
        <v>-574.57379433302185</v>
      </c>
      <c r="O12" s="7">
        <f t="shared" si="8"/>
        <v>1.4428616527277391</v>
      </c>
      <c r="P12" s="7">
        <f t="shared" si="9"/>
        <v>1.4161238629555069</v>
      </c>
      <c r="Q12" s="7">
        <f t="shared" si="10"/>
        <v>1.3869425820869079</v>
      </c>
      <c r="R12" s="3">
        <f t="shared" si="11"/>
        <v>1.3753363909977296</v>
      </c>
      <c r="S12" s="7">
        <f t="shared" si="12"/>
        <v>1.0548616527277517</v>
      </c>
      <c r="T12" s="7">
        <f t="shared" si="13"/>
        <v>1.0281238629555105</v>
      </c>
      <c r="U12" s="7">
        <f t="shared" si="14"/>
        <v>1.052739948854537</v>
      </c>
      <c r="V12" s="4">
        <f t="shared" si="15"/>
        <v>1.083882995814804</v>
      </c>
      <c r="X12" s="7">
        <f t="shared" si="16"/>
        <v>0.99461052540769401</v>
      </c>
      <c r="Y12" s="7">
        <f t="shared" si="17"/>
        <v>0.95612386295550778</v>
      </c>
      <c r="Z12" s="7">
        <f t="shared" si="18"/>
        <v>1.0147399488545403</v>
      </c>
      <c r="AA12" s="4">
        <f t="shared" si="19"/>
        <v>1.0458829958148073</v>
      </c>
    </row>
    <row r="13" spans="1:29">
      <c r="A13" t="s">
        <v>193</v>
      </c>
      <c r="B13">
        <v>-574.96593277199997</v>
      </c>
      <c r="C13">
        <v>112.239</v>
      </c>
      <c r="D13">
        <v>106.58499999999999</v>
      </c>
      <c r="E13">
        <v>103.907</v>
      </c>
      <c r="F13" s="3">
        <f t="shared" si="2"/>
        <v>1.5500343947291846</v>
      </c>
      <c r="G13" s="4">
        <f t="shared" si="3"/>
        <v>1.03703439472919</v>
      </c>
      <c r="H13" s="4">
        <f t="shared" si="4"/>
        <v>0.9190343947291808</v>
      </c>
      <c r="I13">
        <v>-573.63745776354494</v>
      </c>
      <c r="J13">
        <v>-574.25299852737805</v>
      </c>
      <c r="K13">
        <v>-574.436161395554</v>
      </c>
      <c r="L13">
        <f t="shared" si="5"/>
        <v>-574.53790596663794</v>
      </c>
      <c r="M13">
        <f t="shared" si="6"/>
        <v>-574.56323373770306</v>
      </c>
      <c r="N13" s="6">
        <f t="shared" si="7"/>
        <v>-574.57330728301326</v>
      </c>
      <c r="O13" s="7">
        <f t="shared" si="8"/>
        <v>1.706543053733836</v>
      </c>
      <c r="P13" s="7">
        <f t="shared" si="9"/>
        <v>1.440824894909287</v>
      </c>
      <c r="Q13" s="7">
        <f t="shared" si="10"/>
        <v>1.6126323715477298</v>
      </c>
      <c r="R13" s="3">
        <f t="shared" si="11"/>
        <v>1.6809648906515107</v>
      </c>
      <c r="S13" s="7">
        <f t="shared" si="12"/>
        <v>1.1935430537338476</v>
      </c>
      <c r="T13" s="7">
        <f t="shared" si="13"/>
        <v>0.92782489490929265</v>
      </c>
      <c r="U13" s="7">
        <f t="shared" si="14"/>
        <v>1.1534297383153671</v>
      </c>
      <c r="V13" s="4">
        <f t="shared" si="15"/>
        <v>1.2645114954685823</v>
      </c>
      <c r="X13" s="7">
        <f t="shared" si="16"/>
        <v>1.0872919264137835</v>
      </c>
      <c r="Y13" s="7">
        <f t="shared" si="17"/>
        <v>0.80982489490928344</v>
      </c>
      <c r="Z13" s="7">
        <f t="shared" si="18"/>
        <v>1.0694297383153639</v>
      </c>
      <c r="AA13" s="4">
        <f t="shared" si="19"/>
        <v>1.1805114954685791</v>
      </c>
    </row>
    <row r="14" spans="1:29">
      <c r="A14" t="s">
        <v>194</v>
      </c>
      <c r="B14">
        <v>-574.965931071</v>
      </c>
      <c r="C14">
        <v>112.259</v>
      </c>
      <c r="D14">
        <v>106.58799999999999</v>
      </c>
      <c r="E14">
        <v>103.904</v>
      </c>
      <c r="F14" s="3">
        <f t="shared" si="2"/>
        <v>1.5511017883452953</v>
      </c>
      <c r="G14" s="4">
        <f t="shared" si="3"/>
        <v>1.0581017883452972</v>
      </c>
      <c r="H14" s="4">
        <f t="shared" si="4"/>
        <v>0.91710178834529188</v>
      </c>
      <c r="I14">
        <v>-573.63864957836597</v>
      </c>
      <c r="J14">
        <v>-574.25339869332299</v>
      </c>
      <c r="K14">
        <v>-574.43628007663699</v>
      </c>
      <c r="L14">
        <f t="shared" si="5"/>
        <v>-574.53793971224593</v>
      </c>
      <c r="M14">
        <f t="shared" si="6"/>
        <v>-574.56315713389552</v>
      </c>
      <c r="N14" s="6">
        <f t="shared" si="7"/>
        <v>-574.57318679023342</v>
      </c>
      <c r="O14" s="7">
        <f t="shared" si="8"/>
        <v>1.6320695485628751</v>
      </c>
      <c r="P14" s="7">
        <f t="shared" si="9"/>
        <v>1.4196492058443935</v>
      </c>
      <c r="Q14" s="7">
        <f t="shared" si="10"/>
        <v>1.6607019873042816</v>
      </c>
      <c r="R14" s="3">
        <f t="shared" si="11"/>
        <v>1.7565752527768159</v>
      </c>
      <c r="S14" s="7">
        <f t="shared" si="12"/>
        <v>1.1390695485628868</v>
      </c>
      <c r="T14" s="7">
        <f t="shared" si="13"/>
        <v>0.92664920584439869</v>
      </c>
      <c r="U14" s="7">
        <f t="shared" si="14"/>
        <v>1.2214993540719092</v>
      </c>
      <c r="V14" s="4">
        <f t="shared" si="15"/>
        <v>1.3601218575938816</v>
      </c>
      <c r="X14" s="7">
        <f t="shared" si="16"/>
        <v>1.0098184212428265</v>
      </c>
      <c r="Y14" s="7">
        <f t="shared" si="17"/>
        <v>0.78564920584439335</v>
      </c>
      <c r="Z14" s="7">
        <f t="shared" si="18"/>
        <v>1.1144993540719099</v>
      </c>
      <c r="AA14" s="4">
        <f t="shared" si="19"/>
        <v>1.2531218575938823</v>
      </c>
    </row>
    <row r="15" spans="1:29">
      <c r="A15" t="s">
        <v>195</v>
      </c>
      <c r="B15">
        <v>-574.96524383099995</v>
      </c>
      <c r="C15">
        <v>112.17700000000001</v>
      </c>
      <c r="D15">
        <v>106.512</v>
      </c>
      <c r="E15">
        <v>103.82899999999999</v>
      </c>
      <c r="F15" s="3">
        <f t="shared" si="2"/>
        <v>1.9823514062764407</v>
      </c>
      <c r="G15" s="4">
        <f t="shared" si="3"/>
        <v>1.4073514062764474</v>
      </c>
      <c r="H15" s="4">
        <f t="shared" si="4"/>
        <v>1.2733514062764328</v>
      </c>
      <c r="I15">
        <v>-573.63693834906701</v>
      </c>
      <c r="J15">
        <v>-574.25237361395205</v>
      </c>
      <c r="K15">
        <v>-574.43546778930897</v>
      </c>
      <c r="L15">
        <f t="shared" si="5"/>
        <v>-574.53723222227029</v>
      </c>
      <c r="M15">
        <f t="shared" si="6"/>
        <v>-574.56249247465155</v>
      </c>
      <c r="N15" s="6">
        <f t="shared" si="7"/>
        <v>-574.57253916593936</v>
      </c>
      <c r="O15" s="7">
        <f t="shared" si="8"/>
        <v>2.1417875507651849</v>
      </c>
      <c r="P15" s="7">
        <f t="shared" si="9"/>
        <v>1.8636058755134068</v>
      </c>
      <c r="Q15" s="7">
        <f t="shared" si="10"/>
        <v>2.0777819666348774</v>
      </c>
      <c r="R15" s="3">
        <f t="shared" si="11"/>
        <v>2.1629656394791579</v>
      </c>
      <c r="S15" s="7">
        <f t="shared" si="12"/>
        <v>1.5667875507651985</v>
      </c>
      <c r="T15" s="7">
        <f t="shared" si="13"/>
        <v>1.2886058755134115</v>
      </c>
      <c r="U15" s="7">
        <f t="shared" si="14"/>
        <v>1.5565793334025102</v>
      </c>
      <c r="V15" s="4">
        <f t="shared" si="15"/>
        <v>1.6845122442962435</v>
      </c>
      <c r="X15" s="7">
        <f t="shared" si="16"/>
        <v>1.444536423445129</v>
      </c>
      <c r="Y15" s="7">
        <f t="shared" si="17"/>
        <v>1.154605875513397</v>
      </c>
      <c r="Z15" s="7">
        <f t="shared" si="18"/>
        <v>1.4565793334025017</v>
      </c>
      <c r="AA15" s="4">
        <f t="shared" si="19"/>
        <v>1.5845122442962349</v>
      </c>
    </row>
    <row r="16" spans="1:29">
      <c r="A16" t="s">
        <v>196</v>
      </c>
      <c r="B16">
        <v>-574.96458006199998</v>
      </c>
      <c r="C16">
        <v>112.63</v>
      </c>
      <c r="D16">
        <v>107.054</v>
      </c>
      <c r="E16">
        <v>104.41200000000001</v>
      </c>
      <c r="F16" s="3">
        <f t="shared" si="2"/>
        <v>2.3988727490564119</v>
      </c>
      <c r="G16" s="4">
        <f t="shared" si="3"/>
        <v>2.2768727490564089</v>
      </c>
      <c r="H16" s="4">
        <f t="shared" si="4"/>
        <v>2.2728727490564182</v>
      </c>
      <c r="I16">
        <v>-573.63697168642204</v>
      </c>
      <c r="J16">
        <v>-574.25195402811903</v>
      </c>
      <c r="K16">
        <v>-574.43495455697905</v>
      </c>
      <c r="L16">
        <f t="shared" si="5"/>
        <v>-574.53660299770456</v>
      </c>
      <c r="M16">
        <f t="shared" si="6"/>
        <v>-574.56191427347812</v>
      </c>
      <c r="N16" s="6">
        <f t="shared" si="7"/>
        <v>-574.5719812581608</v>
      </c>
      <c r="O16" s="7">
        <f t="shared" si="8"/>
        <v>2.4638457053742786</v>
      </c>
      <c r="P16" s="7">
        <f t="shared" si="9"/>
        <v>2.2584502581806607</v>
      </c>
      <c r="Q16" s="7">
        <f t="shared" si="10"/>
        <v>2.44060868671786</v>
      </c>
      <c r="R16" s="3">
        <f t="shared" si="11"/>
        <v>2.5130580618161193</v>
      </c>
      <c r="S16" s="7">
        <f t="shared" si="12"/>
        <v>2.3418457053742827</v>
      </c>
      <c r="T16" s="7">
        <f t="shared" si="13"/>
        <v>2.136450258180659</v>
      </c>
      <c r="U16" s="7">
        <f t="shared" si="14"/>
        <v>2.3724060534854772</v>
      </c>
      <c r="V16" s="4">
        <f t="shared" si="15"/>
        <v>2.4876046666331888</v>
      </c>
      <c r="X16" s="7">
        <f t="shared" si="16"/>
        <v>2.3495945780542371</v>
      </c>
      <c r="Y16" s="7">
        <f t="shared" si="17"/>
        <v>2.1324502581806684</v>
      </c>
      <c r="Z16" s="7">
        <f t="shared" si="18"/>
        <v>2.4024060534854925</v>
      </c>
      <c r="AA16" s="4">
        <f t="shared" si="19"/>
        <v>2.5176046666332041</v>
      </c>
    </row>
    <row r="17" spans="1:27">
      <c r="A17" t="s">
        <v>197</v>
      </c>
      <c r="B17">
        <v>-574.96397892599998</v>
      </c>
      <c r="C17">
        <v>112.208</v>
      </c>
      <c r="D17">
        <v>106.55</v>
      </c>
      <c r="E17">
        <v>103.87</v>
      </c>
      <c r="F17" s="3">
        <f t="shared" si="2"/>
        <v>2.7760912903328765</v>
      </c>
      <c r="G17" s="4">
        <f t="shared" si="3"/>
        <v>2.2320912903328747</v>
      </c>
      <c r="H17" s="4">
        <f t="shared" si="4"/>
        <v>2.1080912903328795</v>
      </c>
      <c r="I17">
        <v>-573.63621086407204</v>
      </c>
      <c r="J17">
        <v>-574.25165504035499</v>
      </c>
      <c r="K17">
        <v>-574.43476480903701</v>
      </c>
      <c r="L17">
        <f t="shared" si="5"/>
        <v>-574.53651777337734</v>
      </c>
      <c r="M17">
        <f t="shared" si="6"/>
        <v>-574.5618003125129</v>
      </c>
      <c r="N17" s="6">
        <f t="shared" si="7"/>
        <v>-574.5718558678509</v>
      </c>
      <c r="O17" s="7">
        <f t="shared" si="8"/>
        <v>2.5829143386093274</v>
      </c>
      <c r="P17" s="7">
        <f t="shared" si="9"/>
        <v>2.3119293317945302</v>
      </c>
      <c r="Q17" s="7">
        <f t="shared" si="10"/>
        <v>2.5121202732203671</v>
      </c>
      <c r="R17" s="3">
        <f t="shared" si="11"/>
        <v>2.591741670504025</v>
      </c>
      <c r="S17" s="7">
        <f t="shared" si="12"/>
        <v>2.0389143386093309</v>
      </c>
      <c r="T17" s="7">
        <f t="shared" si="13"/>
        <v>1.7679293317945337</v>
      </c>
      <c r="U17" s="7">
        <f t="shared" si="14"/>
        <v>2.0219176399879899</v>
      </c>
      <c r="V17" s="4">
        <f t="shared" si="15"/>
        <v>2.1442882753211023</v>
      </c>
      <c r="X17" s="7">
        <f t="shared" si="16"/>
        <v>1.9266632112892808</v>
      </c>
      <c r="Y17" s="7">
        <f t="shared" si="17"/>
        <v>1.6439293317945385</v>
      </c>
      <c r="Z17" s="7">
        <f t="shared" si="18"/>
        <v>1.9319176399880007</v>
      </c>
      <c r="AA17" s="4">
        <f t="shared" si="19"/>
        <v>2.0542882753211131</v>
      </c>
    </row>
    <row r="18" spans="1:27">
      <c r="A18" t="s">
        <v>198</v>
      </c>
      <c r="B18">
        <v>-574.96367369300003</v>
      </c>
      <c r="C18">
        <v>112.282</v>
      </c>
      <c r="D18">
        <v>106.637</v>
      </c>
      <c r="E18">
        <v>103.96299999999999</v>
      </c>
      <c r="F18" s="3">
        <f t="shared" si="2"/>
        <v>2.9676278926827613</v>
      </c>
      <c r="G18" s="4">
        <f t="shared" si="3"/>
        <v>2.4976278926827575</v>
      </c>
      <c r="H18" s="4">
        <f t="shared" si="4"/>
        <v>2.3926278926827536</v>
      </c>
      <c r="I18">
        <v>-573.63630241215196</v>
      </c>
      <c r="J18">
        <v>-574.25143764035397</v>
      </c>
      <c r="K18">
        <v>-574.43446424390595</v>
      </c>
      <c r="L18">
        <f t="shared" si="5"/>
        <v>-574.53615737455027</v>
      </c>
      <c r="M18">
        <f t="shared" si="6"/>
        <v>-574.56144205016426</v>
      </c>
      <c r="N18" s="6">
        <f t="shared" si="7"/>
        <v>-574.57149845523793</v>
      </c>
      <c r="O18" s="7">
        <f t="shared" si="8"/>
        <v>2.7715218089578686</v>
      </c>
      <c r="P18" s="7">
        <f t="shared" si="9"/>
        <v>2.5380830138647137</v>
      </c>
      <c r="Q18" s="7">
        <f t="shared" si="10"/>
        <v>2.7369332948137286</v>
      </c>
      <c r="R18" s="3">
        <f t="shared" si="11"/>
        <v>2.816021474905253</v>
      </c>
      <c r="S18" s="7">
        <f t="shared" si="12"/>
        <v>2.3015218089578724</v>
      </c>
      <c r="T18" s="7">
        <f t="shared" si="13"/>
        <v>2.0680830138647082</v>
      </c>
      <c r="U18" s="7">
        <f t="shared" si="14"/>
        <v>2.3207306615813508</v>
      </c>
      <c r="V18" s="4">
        <f t="shared" si="15"/>
        <v>2.4425680797223208</v>
      </c>
      <c r="X18" s="7">
        <f t="shared" si="16"/>
        <v>2.2082706816378135</v>
      </c>
      <c r="Y18" s="7">
        <f t="shared" si="17"/>
        <v>1.9630830138647042</v>
      </c>
      <c r="Z18" s="7">
        <f t="shared" si="18"/>
        <v>2.2497306615813528</v>
      </c>
      <c r="AA18" s="4">
        <f t="shared" si="19"/>
        <v>2.3715680797223229</v>
      </c>
    </row>
    <row r="19" spans="1:27">
      <c r="A19" t="s">
        <v>199</v>
      </c>
      <c r="B19">
        <v>-574.96330783300004</v>
      </c>
      <c r="C19">
        <v>111.99</v>
      </c>
      <c r="D19">
        <v>106.312</v>
      </c>
      <c r="E19">
        <v>103.621</v>
      </c>
      <c r="F19" s="3">
        <f t="shared" si="2"/>
        <v>3.197208512553892</v>
      </c>
      <c r="G19" s="4">
        <f t="shared" si="3"/>
        <v>2.4352085125538849</v>
      </c>
      <c r="H19" s="4">
        <f t="shared" si="4"/>
        <v>2.2802085125538838</v>
      </c>
      <c r="I19">
        <v>-573.63628972635195</v>
      </c>
      <c r="J19">
        <v>-574.251042609602</v>
      </c>
      <c r="K19">
        <v>-574.43395220267803</v>
      </c>
      <c r="L19">
        <f t="shared" si="5"/>
        <v>-574.53558537270624</v>
      </c>
      <c r="M19">
        <f t="shared" si="6"/>
        <v>-574.56084883093672</v>
      </c>
      <c r="N19" s="6">
        <f t="shared" si="7"/>
        <v>-574.57089679727835</v>
      </c>
      <c r="O19" s="7">
        <f t="shared" si="8"/>
        <v>3.0928325357647011</v>
      </c>
      <c r="P19" s="7">
        <f t="shared" si="9"/>
        <v>2.8970195959592426</v>
      </c>
      <c r="Q19" s="7">
        <f t="shared" si="10"/>
        <v>3.109183986287082</v>
      </c>
      <c r="R19" s="3">
        <f t="shared" si="11"/>
        <v>3.1935675507671295</v>
      </c>
      <c r="S19" s="7">
        <f t="shared" si="12"/>
        <v>2.3308325357646993</v>
      </c>
      <c r="T19" s="7">
        <f t="shared" si="13"/>
        <v>2.1350195959592355</v>
      </c>
      <c r="U19" s="7">
        <f t="shared" si="14"/>
        <v>2.4009813530547035</v>
      </c>
      <c r="V19" s="4">
        <f t="shared" si="15"/>
        <v>2.5281141555841913</v>
      </c>
      <c r="X19" s="7">
        <f t="shared" si="16"/>
        <v>2.1875814084446574</v>
      </c>
      <c r="Y19" s="7">
        <f t="shared" si="17"/>
        <v>1.9800195959592344</v>
      </c>
      <c r="Z19" s="7">
        <f t="shared" si="18"/>
        <v>2.2799813530547084</v>
      </c>
      <c r="AA19" s="4">
        <f t="shared" si="19"/>
        <v>2.4071141555841962</v>
      </c>
    </row>
    <row r="20" spans="1:27">
      <c r="A20" t="s">
        <v>200</v>
      </c>
      <c r="B20">
        <v>-574.96314082599997</v>
      </c>
      <c r="C20">
        <v>111.946</v>
      </c>
      <c r="D20">
        <v>106.251</v>
      </c>
      <c r="E20">
        <v>103.55200000000001</v>
      </c>
      <c r="F20" s="3">
        <f t="shared" si="2"/>
        <v>3.3020069890224217</v>
      </c>
      <c r="G20" s="4">
        <f t="shared" si="3"/>
        <v>2.496006989022419</v>
      </c>
      <c r="H20" s="4">
        <f t="shared" si="4"/>
        <v>2.3160069890224264</v>
      </c>
      <c r="I20">
        <v>-573.63604821364197</v>
      </c>
      <c r="J20">
        <v>-574.25098766498502</v>
      </c>
      <c r="K20">
        <v>-574.43395545091198</v>
      </c>
      <c r="L20">
        <f t="shared" si="5"/>
        <v>-574.53561678246376</v>
      </c>
      <c r="M20">
        <f t="shared" si="6"/>
        <v>-574.56089245144676</v>
      </c>
      <c r="N20" s="6">
        <f t="shared" si="7"/>
        <v>-574.57094527433753</v>
      </c>
      <c r="O20" s="7">
        <f t="shared" si="8"/>
        <v>3.090794238152994</v>
      </c>
      <c r="P20" s="7">
        <f t="shared" si="9"/>
        <v>2.8773096752164453</v>
      </c>
      <c r="Q20" s="7">
        <f t="shared" si="10"/>
        <v>3.0818117025317711</v>
      </c>
      <c r="R20" s="3">
        <f t="shared" si="11"/>
        <v>3.1631477363662968</v>
      </c>
      <c r="S20" s="7">
        <f t="shared" si="12"/>
        <v>2.2847942381529975</v>
      </c>
      <c r="T20" s="7">
        <f t="shared" si="13"/>
        <v>2.0713096752164546</v>
      </c>
      <c r="U20" s="7">
        <f t="shared" si="14"/>
        <v>2.3296090692993943</v>
      </c>
      <c r="V20" s="4">
        <f t="shared" si="15"/>
        <v>2.4536943411833647</v>
      </c>
      <c r="X20" s="7">
        <f t="shared" si="16"/>
        <v>2.11654311083295</v>
      </c>
      <c r="Y20" s="7">
        <f t="shared" si="17"/>
        <v>1.891309675216462</v>
      </c>
      <c r="Z20" s="7">
        <f t="shared" si="18"/>
        <v>2.1836090692994077</v>
      </c>
      <c r="AA20" s="4">
        <f t="shared" si="19"/>
        <v>2.3076943411833781</v>
      </c>
    </row>
    <row r="21" spans="1:27">
      <c r="A21" t="s">
        <v>201</v>
      </c>
      <c r="B21">
        <v>-574.96314013400001</v>
      </c>
      <c r="C21">
        <v>111.94499999999999</v>
      </c>
      <c r="D21">
        <v>106.267</v>
      </c>
      <c r="E21">
        <v>103.57599999999999</v>
      </c>
      <c r="F21" s="3">
        <f t="shared" si="2"/>
        <v>3.3024412255589746</v>
      </c>
      <c r="G21" s="4">
        <f t="shared" si="3"/>
        <v>2.4954412255589773</v>
      </c>
      <c r="H21" s="4">
        <f t="shared" si="4"/>
        <v>2.3404412255589762</v>
      </c>
      <c r="I21">
        <v>-573.63652110811404</v>
      </c>
      <c r="J21">
        <v>-574.25050010170696</v>
      </c>
      <c r="K21">
        <v>-574.433275416274</v>
      </c>
      <c r="L21">
        <f t="shared" si="5"/>
        <v>-574.53468466445565</v>
      </c>
      <c r="M21">
        <f t="shared" si="6"/>
        <v>-574.56007888654267</v>
      </c>
      <c r="N21" s="6">
        <f t="shared" si="7"/>
        <v>-574.5701788612364</v>
      </c>
      <c r="O21" s="7">
        <f t="shared" si="8"/>
        <v>3.5175224230502162</v>
      </c>
      <c r="P21" s="7">
        <f t="shared" si="9"/>
        <v>3.462222565670825</v>
      </c>
      <c r="Q21" s="7">
        <f t="shared" si="10"/>
        <v>3.5923313958379892</v>
      </c>
      <c r="R21" s="3">
        <f t="shared" si="11"/>
        <v>3.6440792261194459</v>
      </c>
      <c r="S21" s="7">
        <f t="shared" si="12"/>
        <v>2.7105224230502074</v>
      </c>
      <c r="T21" s="7">
        <f t="shared" si="13"/>
        <v>2.6552225656708259</v>
      </c>
      <c r="U21" s="7">
        <f t="shared" si="14"/>
        <v>2.8391287626056112</v>
      </c>
      <c r="V21" s="4">
        <f t="shared" si="15"/>
        <v>2.9336258309365064</v>
      </c>
      <c r="X21" s="7">
        <f t="shared" si="16"/>
        <v>2.5672712957301655</v>
      </c>
      <c r="Y21" s="7">
        <f t="shared" si="17"/>
        <v>2.5002225656708248</v>
      </c>
      <c r="Z21" s="7">
        <f t="shared" si="18"/>
        <v>2.7181287626056161</v>
      </c>
      <c r="AA21" s="4">
        <f t="shared" si="19"/>
        <v>2.8126258309365113</v>
      </c>
    </row>
    <row r="22" spans="1:27">
      <c r="A22" t="s">
        <v>202</v>
      </c>
      <c r="B22">
        <v>-574.96287542300001</v>
      </c>
      <c r="C22">
        <v>112.376</v>
      </c>
      <c r="D22">
        <v>106.751</v>
      </c>
      <c r="E22">
        <v>104.083</v>
      </c>
      <c r="F22" s="3">
        <f t="shared" si="2"/>
        <v>3.4685498886231132</v>
      </c>
      <c r="G22" s="4">
        <f t="shared" si="3"/>
        <v>3.0925498886231253</v>
      </c>
      <c r="H22" s="4">
        <f t="shared" si="4"/>
        <v>3.0135498886231176</v>
      </c>
      <c r="I22">
        <v>-573.63680342777002</v>
      </c>
      <c r="J22">
        <v>-574.25136537223398</v>
      </c>
      <c r="K22">
        <v>-574.43420076813902</v>
      </c>
      <c r="L22">
        <f t="shared" si="5"/>
        <v>-574.53581975795726</v>
      </c>
      <c r="M22">
        <f t="shared" si="6"/>
        <v>-574.56104592085364</v>
      </c>
      <c r="N22" s="6">
        <f t="shared" si="7"/>
        <v>-574.57107905382372</v>
      </c>
      <c r="O22" s="7">
        <f t="shared" si="8"/>
        <v>2.936855351554553</v>
      </c>
      <c r="P22" s="7">
        <f t="shared" si="9"/>
        <v>2.7499406279948988</v>
      </c>
      <c r="Q22" s="7">
        <f t="shared" si="10"/>
        <v>2.9855081941830903</v>
      </c>
      <c r="R22" s="3">
        <f t="shared" si="11"/>
        <v>3.0791998399939313</v>
      </c>
      <c r="S22" s="7">
        <f t="shared" si="12"/>
        <v>2.5608553515545651</v>
      </c>
      <c r="T22" s="7">
        <f t="shared" si="13"/>
        <v>2.3739406279949122</v>
      </c>
      <c r="U22" s="7">
        <f t="shared" si="14"/>
        <v>2.6633055609507181</v>
      </c>
      <c r="V22" s="4">
        <f t="shared" si="15"/>
        <v>2.7997464448110065</v>
      </c>
      <c r="X22" s="7">
        <f t="shared" si="16"/>
        <v>2.4936042242345025</v>
      </c>
      <c r="Y22" s="7">
        <f t="shared" si="17"/>
        <v>2.2949406279949045</v>
      </c>
      <c r="Z22" s="7">
        <f t="shared" si="18"/>
        <v>2.6183055609507164</v>
      </c>
      <c r="AA22" s="4">
        <f t="shared" si="19"/>
        <v>2.7547464448110048</v>
      </c>
    </row>
    <row r="23" spans="1:27">
      <c r="A23" t="s">
        <v>203</v>
      </c>
      <c r="B23">
        <v>-574.96273374999998</v>
      </c>
      <c r="C23">
        <v>112.173</v>
      </c>
      <c r="D23">
        <v>106.51600000000001</v>
      </c>
      <c r="E23">
        <v>103.834</v>
      </c>
      <c r="F23" s="3">
        <f t="shared" si="2"/>
        <v>3.5574510397928871</v>
      </c>
      <c r="G23" s="4">
        <f t="shared" si="3"/>
        <v>2.9784510397928869</v>
      </c>
      <c r="H23" s="4">
        <f t="shared" si="4"/>
        <v>2.8534510397928869</v>
      </c>
      <c r="I23">
        <v>-573.63626454902703</v>
      </c>
      <c r="J23">
        <v>-574.25109902762802</v>
      </c>
      <c r="K23">
        <v>-574.43407118830703</v>
      </c>
      <c r="L23">
        <f t="shared" si="5"/>
        <v>-574.53567955772337</v>
      </c>
      <c r="M23">
        <f t="shared" si="6"/>
        <v>-574.56101122389998</v>
      </c>
      <c r="N23" s="6">
        <f t="shared" si="7"/>
        <v>-574.57108631840219</v>
      </c>
      <c r="O23" s="7">
        <f t="shared" si="8"/>
        <v>3.0181679250864892</v>
      </c>
      <c r="P23" s="7">
        <f t="shared" si="9"/>
        <v>2.837917604441532</v>
      </c>
      <c r="Q23" s="7">
        <f t="shared" si="10"/>
        <v>3.0072808616779492</v>
      </c>
      <c r="R23" s="3">
        <f t="shared" si="11"/>
        <v>3.0746412481047383</v>
      </c>
      <c r="S23" s="7">
        <f t="shared" si="12"/>
        <v>2.4391679250864939</v>
      </c>
      <c r="T23" s="7">
        <f t="shared" si="13"/>
        <v>2.2589176044415353</v>
      </c>
      <c r="U23" s="7">
        <f t="shared" si="14"/>
        <v>2.4820782284455731</v>
      </c>
      <c r="V23" s="4">
        <f t="shared" si="15"/>
        <v>2.5921878529218105</v>
      </c>
      <c r="X23" s="7">
        <f t="shared" si="16"/>
        <v>2.3259167977664532</v>
      </c>
      <c r="Y23" s="7">
        <f t="shared" si="17"/>
        <v>2.1339176044415353</v>
      </c>
      <c r="Z23" s="7">
        <f t="shared" si="18"/>
        <v>2.3910782284455792</v>
      </c>
      <c r="AA23" s="4">
        <f t="shared" si="19"/>
        <v>2.5011878529218166</v>
      </c>
    </row>
    <row r="24" spans="1:27">
      <c r="A24" t="s">
        <v>204</v>
      </c>
      <c r="B24">
        <v>-574.962679611</v>
      </c>
      <c r="C24">
        <v>112.584</v>
      </c>
      <c r="D24">
        <v>107.003</v>
      </c>
      <c r="E24">
        <v>104.357</v>
      </c>
      <c r="F24" s="3">
        <f t="shared" si="2"/>
        <v>3.591423775747169</v>
      </c>
      <c r="G24" s="4">
        <f t="shared" si="3"/>
        <v>3.4234237757471817</v>
      </c>
      <c r="H24" s="4">
        <f t="shared" si="4"/>
        <v>3.4104237757471765</v>
      </c>
      <c r="I24">
        <v>-573.63550487891496</v>
      </c>
      <c r="J24">
        <v>-574.25015175353997</v>
      </c>
      <c r="K24">
        <v>-574.43295912316603</v>
      </c>
      <c r="L24">
        <f t="shared" si="5"/>
        <v>-574.53464544979499</v>
      </c>
      <c r="M24">
        <f t="shared" si="6"/>
        <v>-574.55978483217484</v>
      </c>
      <c r="N24" s="6">
        <f t="shared" si="7"/>
        <v>-574.56978345016705</v>
      </c>
      <c r="O24" s="7">
        <f t="shared" si="8"/>
        <v>3.7159993480800573</v>
      </c>
      <c r="P24" s="7">
        <f t="shared" si="9"/>
        <v>3.4868301371535262</v>
      </c>
      <c r="Q24" s="7">
        <f t="shared" si="10"/>
        <v>3.7768533005117049</v>
      </c>
      <c r="R24" s="3">
        <f t="shared" si="11"/>
        <v>3.8922034222816229</v>
      </c>
      <c r="S24" s="7">
        <f t="shared" si="12"/>
        <v>3.5479993480800687</v>
      </c>
      <c r="T24" s="7">
        <f t="shared" si="13"/>
        <v>3.3188301371535402</v>
      </c>
      <c r="U24" s="7">
        <f t="shared" si="14"/>
        <v>3.6626506672793369</v>
      </c>
      <c r="V24" s="4">
        <f t="shared" si="15"/>
        <v>3.8207500270986969</v>
      </c>
      <c r="X24" s="7">
        <f t="shared" si="16"/>
        <v>3.5467482207600085</v>
      </c>
      <c r="Y24" s="7">
        <f t="shared" si="17"/>
        <v>3.305830137153535</v>
      </c>
      <c r="Z24" s="7">
        <f t="shared" si="18"/>
        <v>3.6836506672793377</v>
      </c>
      <c r="AA24" s="4">
        <f t="shared" si="19"/>
        <v>3.8417500270986977</v>
      </c>
    </row>
    <row r="25" spans="1:27">
      <c r="A25" t="s">
        <v>205</v>
      </c>
      <c r="B25">
        <v>-574.96235032899995</v>
      </c>
      <c r="C25">
        <v>111.958</v>
      </c>
      <c r="D25">
        <v>106.26900000000001</v>
      </c>
      <c r="E25">
        <v>103.57299999999999</v>
      </c>
      <c r="F25" s="3">
        <f t="shared" si="2"/>
        <v>3.798051353746712</v>
      </c>
      <c r="G25" s="4">
        <f t="shared" si="3"/>
        <v>3.0040513537467177</v>
      </c>
      <c r="H25" s="4">
        <f t="shared" si="4"/>
        <v>2.8330513537467112</v>
      </c>
      <c r="I25">
        <v>-573.63493406715395</v>
      </c>
      <c r="J25">
        <v>-574.25010646551095</v>
      </c>
      <c r="K25">
        <v>-574.43319210732</v>
      </c>
      <c r="L25">
        <f t="shared" si="5"/>
        <v>-574.53484340417901</v>
      </c>
      <c r="M25">
        <f t="shared" si="6"/>
        <v>-574.56021087236911</v>
      </c>
      <c r="N25" s="6">
        <f t="shared" si="7"/>
        <v>-574.57030020630827</v>
      </c>
      <c r="O25" s="7">
        <f t="shared" si="8"/>
        <v>3.5697995818039061</v>
      </c>
      <c r="P25" s="7">
        <f t="shared" si="9"/>
        <v>3.3626118837474026</v>
      </c>
      <c r="Q25" s="7">
        <f t="shared" si="10"/>
        <v>3.5095090379693255</v>
      </c>
      <c r="R25" s="3">
        <f t="shared" si="11"/>
        <v>3.5679340426604611</v>
      </c>
      <c r="S25" s="7">
        <f t="shared" si="12"/>
        <v>2.7757995818039092</v>
      </c>
      <c r="T25" s="7">
        <f t="shared" si="13"/>
        <v>2.5686118837474083</v>
      </c>
      <c r="U25" s="7">
        <f t="shared" si="14"/>
        <v>2.7693064047369518</v>
      </c>
      <c r="V25" s="4">
        <f t="shared" si="15"/>
        <v>2.8704806474775353</v>
      </c>
      <c r="X25" s="7">
        <f t="shared" si="16"/>
        <v>2.6165484544838478</v>
      </c>
      <c r="Y25" s="7">
        <f t="shared" si="17"/>
        <v>2.3976118837474019</v>
      </c>
      <c r="Z25" s="7">
        <f t="shared" si="18"/>
        <v>2.6323064047369513</v>
      </c>
      <c r="AA25" s="4">
        <f t="shared" si="19"/>
        <v>2.7334806474775348</v>
      </c>
    </row>
    <row r="26" spans="1:27">
      <c r="A26" t="s">
        <v>206</v>
      </c>
      <c r="B26">
        <v>-574.96227189800004</v>
      </c>
      <c r="C26">
        <v>111.751</v>
      </c>
      <c r="D26">
        <v>106.06100000000001</v>
      </c>
      <c r="E26">
        <v>103.363</v>
      </c>
      <c r="F26" s="3">
        <f t="shared" si="2"/>
        <v>3.8472675500408489</v>
      </c>
      <c r="G26" s="4">
        <f t="shared" si="3"/>
        <v>2.8462675500408636</v>
      </c>
      <c r="H26" s="4">
        <f t="shared" si="4"/>
        <v>2.672267550040857</v>
      </c>
      <c r="I26">
        <v>-573.63504873458203</v>
      </c>
      <c r="J26">
        <v>-574.24980805550604</v>
      </c>
      <c r="K26">
        <v>-574.43297635032195</v>
      </c>
      <c r="L26">
        <f t="shared" si="5"/>
        <v>-574.53435379833377</v>
      </c>
      <c r="M26">
        <f t="shared" si="6"/>
        <v>-574.56005245729455</v>
      </c>
      <c r="N26" s="6">
        <f t="shared" si="7"/>
        <v>-574.57027351483566</v>
      </c>
      <c r="O26" s="7">
        <f t="shared" si="8"/>
        <v>3.7051891443535752</v>
      </c>
      <c r="P26" s="7">
        <f t="shared" si="9"/>
        <v>3.6698441951445449</v>
      </c>
      <c r="Q26" s="7">
        <f t="shared" si="10"/>
        <v>3.608915999694887</v>
      </c>
      <c r="R26" s="3">
        <f t="shared" si="11"/>
        <v>3.5846831948713347</v>
      </c>
      <c r="S26" s="7">
        <f t="shared" si="12"/>
        <v>2.7041891443535775</v>
      </c>
      <c r="T26" s="7">
        <f t="shared" si="13"/>
        <v>2.6688441951445583</v>
      </c>
      <c r="U26" s="7">
        <f t="shared" si="14"/>
        <v>2.6617133664625214</v>
      </c>
      <c r="V26" s="4">
        <f t="shared" si="15"/>
        <v>2.680229799688405</v>
      </c>
      <c r="X26" s="7">
        <f t="shared" si="16"/>
        <v>2.5419380170335302</v>
      </c>
      <c r="Y26" s="7">
        <f t="shared" si="17"/>
        <v>2.4948441951445517</v>
      </c>
      <c r="Z26" s="7">
        <f t="shared" si="18"/>
        <v>2.5217133664625209</v>
      </c>
      <c r="AA26" s="4">
        <f t="shared" si="19"/>
        <v>2.5402297996884045</v>
      </c>
    </row>
    <row r="27" spans="1:27">
      <c r="A27" t="s">
        <v>207</v>
      </c>
      <c r="B27">
        <v>-574.96219988400003</v>
      </c>
      <c r="C27">
        <v>112.979</v>
      </c>
      <c r="D27">
        <v>107.446</v>
      </c>
      <c r="E27">
        <v>104.82299999999999</v>
      </c>
      <c r="F27" s="3">
        <f t="shared" si="2"/>
        <v>3.8924570180409463</v>
      </c>
      <c r="G27" s="4">
        <f t="shared" si="3"/>
        <v>4.1194570180409471</v>
      </c>
      <c r="H27" s="4">
        <f t="shared" si="4"/>
        <v>4.1774570180409398</v>
      </c>
      <c r="I27">
        <v>-573.63632586417202</v>
      </c>
      <c r="J27">
        <v>-574.25033142755603</v>
      </c>
      <c r="K27">
        <v>-574.43285605477899</v>
      </c>
      <c r="L27">
        <f t="shared" si="5"/>
        <v>-574.53452828832235</v>
      </c>
      <c r="M27">
        <f t="shared" si="6"/>
        <v>-574.55948560645663</v>
      </c>
      <c r="N27" s="6">
        <f t="shared" si="7"/>
        <v>-574.56941181253285</v>
      </c>
      <c r="O27" s="7">
        <f t="shared" si="8"/>
        <v>3.7806757384620493</v>
      </c>
      <c r="P27" s="7">
        <f t="shared" si="9"/>
        <v>3.5603500724173407</v>
      </c>
      <c r="Q27" s="7">
        <f t="shared" si="10"/>
        <v>3.9646202765953453</v>
      </c>
      <c r="R27" s="3">
        <f t="shared" si="11"/>
        <v>4.1254095624184899</v>
      </c>
      <c r="S27" s="7">
        <f t="shared" si="12"/>
        <v>4.0076757384620549</v>
      </c>
      <c r="T27" s="7">
        <f t="shared" si="13"/>
        <v>3.7873500724173397</v>
      </c>
      <c r="U27" s="7">
        <f t="shared" si="14"/>
        <v>4.2454176433629698</v>
      </c>
      <c r="V27" s="4">
        <f t="shared" si="15"/>
        <v>4.4489561672355649</v>
      </c>
      <c r="X27" s="7">
        <f t="shared" si="16"/>
        <v>4.0774246111419927</v>
      </c>
      <c r="Y27" s="7">
        <f t="shared" si="17"/>
        <v>3.8453500724173324</v>
      </c>
      <c r="Z27" s="7">
        <f t="shared" si="18"/>
        <v>4.3374176433629685</v>
      </c>
      <c r="AA27" s="4">
        <f t="shared" si="19"/>
        <v>4.5409561672355636</v>
      </c>
    </row>
    <row r="28" spans="1:27">
      <c r="A28" t="s">
        <v>208</v>
      </c>
      <c r="B28">
        <v>-574.96187623599997</v>
      </c>
      <c r="C28">
        <v>111.792</v>
      </c>
      <c r="D28">
        <v>106.062</v>
      </c>
      <c r="E28">
        <v>103.346</v>
      </c>
      <c r="F28" s="3">
        <f t="shared" si="2"/>
        <v>4.0955492076128879</v>
      </c>
      <c r="G28" s="4">
        <f t="shared" si="3"/>
        <v>3.1355492076128968</v>
      </c>
      <c r="H28" s="4">
        <f t="shared" si="4"/>
        <v>2.9035492076128975</v>
      </c>
      <c r="I28">
        <v>-573.63429480751302</v>
      </c>
      <c r="J28">
        <v>-574.25003858834896</v>
      </c>
      <c r="K28">
        <v>-574.43319424494302</v>
      </c>
      <c r="L28">
        <f t="shared" si="5"/>
        <v>-574.53503999547877</v>
      </c>
      <c r="M28">
        <f t="shared" si="6"/>
        <v>-574.56026158393513</v>
      </c>
      <c r="N28" s="6">
        <f t="shared" si="7"/>
        <v>-574.57029289752575</v>
      </c>
      <c r="O28" s="7">
        <f t="shared" si="8"/>
        <v>3.5684582030803047</v>
      </c>
      <c r="P28" s="7">
        <f t="shared" si="9"/>
        <v>3.239248978645858</v>
      </c>
      <c r="Q28" s="7">
        <f t="shared" si="10"/>
        <v>3.4776870493356182</v>
      </c>
      <c r="R28" s="3">
        <f t="shared" si="11"/>
        <v>3.5725203730148505</v>
      </c>
      <c r="S28" s="7">
        <f t="shared" si="12"/>
        <v>2.6084582030803176</v>
      </c>
      <c r="T28" s="7">
        <f t="shared" si="13"/>
        <v>2.2792489786458674</v>
      </c>
      <c r="U28" s="7">
        <f t="shared" si="14"/>
        <v>2.571484416103246</v>
      </c>
      <c r="V28" s="4">
        <f t="shared" si="15"/>
        <v>2.7090669778319239</v>
      </c>
      <c r="X28" s="7">
        <f t="shared" si="16"/>
        <v>2.3882070757602634</v>
      </c>
      <c r="Y28" s="7">
        <f t="shared" si="17"/>
        <v>2.0472489786458681</v>
      </c>
      <c r="Z28" s="7">
        <f t="shared" si="18"/>
        <v>2.3734844161032527</v>
      </c>
      <c r="AA28" s="4">
        <f t="shared" si="19"/>
        <v>2.5110669778319306</v>
      </c>
    </row>
    <row r="29" spans="1:27">
      <c r="A29" t="s">
        <v>209</v>
      </c>
      <c r="B29">
        <v>-574.96165550199999</v>
      </c>
      <c r="C29">
        <v>112.033</v>
      </c>
      <c r="D29">
        <v>106.374</v>
      </c>
      <c r="E29">
        <v>103.691</v>
      </c>
      <c r="F29" s="3">
        <f t="shared" si="2"/>
        <v>4.2340618860800774</v>
      </c>
      <c r="G29" s="4">
        <f t="shared" si="3"/>
        <v>3.5150618860800904</v>
      </c>
      <c r="H29" s="4">
        <f t="shared" si="4"/>
        <v>3.3870618860800761</v>
      </c>
      <c r="I29">
        <v>-573.63438785989501</v>
      </c>
      <c r="J29">
        <v>-574.24956875661701</v>
      </c>
      <c r="K29">
        <v>-574.43268683213398</v>
      </c>
      <c r="L29">
        <f t="shared" si="5"/>
        <v>-574.53430962881407</v>
      </c>
      <c r="M29">
        <f t="shared" si="6"/>
        <v>-574.55972809861726</v>
      </c>
      <c r="N29" s="6">
        <f t="shared" si="7"/>
        <v>-574.56983771728903</v>
      </c>
      <c r="O29" s="7">
        <f t="shared" si="8"/>
        <v>3.8868645531442381</v>
      </c>
      <c r="P29" s="7">
        <f t="shared" si="9"/>
        <v>3.697560987665593</v>
      </c>
      <c r="Q29" s="7">
        <f t="shared" si="10"/>
        <v>3.8124541459671368</v>
      </c>
      <c r="R29" s="3">
        <f t="shared" si="11"/>
        <v>3.8581502885593641</v>
      </c>
      <c r="S29" s="7">
        <f t="shared" si="12"/>
        <v>3.1678645531442413</v>
      </c>
      <c r="T29" s="7">
        <f t="shared" si="13"/>
        <v>2.9785609876656025</v>
      </c>
      <c r="U29" s="7">
        <f t="shared" si="14"/>
        <v>3.1472515127347691</v>
      </c>
      <c r="V29" s="4">
        <f t="shared" si="15"/>
        <v>3.2356968933764421</v>
      </c>
      <c r="X29" s="7">
        <f t="shared" si="16"/>
        <v>3.0516134258242005</v>
      </c>
      <c r="Y29" s="7">
        <f t="shared" si="17"/>
        <v>2.8505609876656024</v>
      </c>
      <c r="Z29" s="7">
        <f t="shared" si="18"/>
        <v>3.053251512734775</v>
      </c>
      <c r="AA29" s="4">
        <f t="shared" si="19"/>
        <v>3.141696893376448</v>
      </c>
    </row>
    <row r="30" spans="1:27">
      <c r="A30" t="s">
        <v>210</v>
      </c>
      <c r="B30">
        <v>-574.96138063700005</v>
      </c>
      <c r="C30">
        <v>111.67</v>
      </c>
      <c r="D30">
        <v>105.97</v>
      </c>
      <c r="E30">
        <v>103.267</v>
      </c>
      <c r="F30" s="3">
        <f t="shared" si="2"/>
        <v>4.4065422804074252</v>
      </c>
      <c r="G30" s="4">
        <f t="shared" si="3"/>
        <v>3.3245422804074281</v>
      </c>
      <c r="H30" s="4">
        <f t="shared" si="4"/>
        <v>3.1355422804074209</v>
      </c>
      <c r="I30">
        <v>-573.63403790524603</v>
      </c>
      <c r="J30">
        <v>-574.24914636853396</v>
      </c>
      <c r="K30">
        <v>-574.43221952578699</v>
      </c>
      <c r="L30">
        <f t="shared" si="5"/>
        <v>-574.53385371439867</v>
      </c>
      <c r="M30">
        <f t="shared" si="6"/>
        <v>-574.55922962946386</v>
      </c>
      <c r="N30" s="6">
        <f t="shared" si="7"/>
        <v>-574.56932232295583</v>
      </c>
      <c r="O30" s="7">
        <f t="shared" si="8"/>
        <v>4.1801037178940916</v>
      </c>
      <c r="P30" s="7">
        <f t="shared" si="9"/>
        <v>3.9836516072974359</v>
      </c>
      <c r="Q30" s="7">
        <f t="shared" si="10"/>
        <v>4.1252482672915347</v>
      </c>
      <c r="R30" s="3">
        <f t="shared" si="11"/>
        <v>4.1815651207339481</v>
      </c>
      <c r="S30" s="7">
        <f t="shared" si="12"/>
        <v>3.0981037178940909</v>
      </c>
      <c r="T30" s="7">
        <f t="shared" si="13"/>
        <v>2.9016516072974383</v>
      </c>
      <c r="U30" s="7">
        <f t="shared" si="14"/>
        <v>3.097045634059171</v>
      </c>
      <c r="V30" s="4">
        <f t="shared" si="15"/>
        <v>3.1961117255510203</v>
      </c>
      <c r="X30" s="7">
        <f t="shared" si="16"/>
        <v>2.920852590574043</v>
      </c>
      <c r="Y30" s="7">
        <f t="shared" si="17"/>
        <v>2.7126516072974312</v>
      </c>
      <c r="Z30" s="7">
        <f t="shared" si="18"/>
        <v>2.9420456340591699</v>
      </c>
      <c r="AA30" s="4">
        <f t="shared" si="19"/>
        <v>3.0411117255510192</v>
      </c>
    </row>
    <row r="31" spans="1:27">
      <c r="A31" t="s">
        <v>211</v>
      </c>
      <c r="B31">
        <v>-574.96130080800003</v>
      </c>
      <c r="C31">
        <v>111.79</v>
      </c>
      <c r="D31">
        <v>106.084</v>
      </c>
      <c r="E31">
        <v>103.38</v>
      </c>
      <c r="F31" s="3">
        <f t="shared" si="2"/>
        <v>4.4566357350285584</v>
      </c>
      <c r="G31" s="4">
        <f t="shared" si="3"/>
        <v>3.4946357350285666</v>
      </c>
      <c r="H31" s="4">
        <f t="shared" si="4"/>
        <v>3.2986357350285544</v>
      </c>
      <c r="I31">
        <v>-573.63423043355499</v>
      </c>
      <c r="J31">
        <v>-574.24931751715201</v>
      </c>
      <c r="K31">
        <v>-574.43238591352701</v>
      </c>
      <c r="L31">
        <f t="shared" si="5"/>
        <v>-574.53401496727406</v>
      </c>
      <c r="M31">
        <f t="shared" si="6"/>
        <v>-574.55939271426416</v>
      </c>
      <c r="N31" s="6">
        <f t="shared" si="7"/>
        <v>-574.56948613636246</v>
      </c>
      <c r="O31" s="7">
        <f t="shared" si="8"/>
        <v>4.0756938329797672</v>
      </c>
      <c r="P31" s="7">
        <f t="shared" si="9"/>
        <v>3.8824638986425111</v>
      </c>
      <c r="Q31" s="7">
        <f t="shared" si="10"/>
        <v>4.0229110083754511</v>
      </c>
      <c r="R31" s="3">
        <f t="shared" si="11"/>
        <v>4.0787706544395039</v>
      </c>
      <c r="S31" s="7">
        <f t="shared" si="12"/>
        <v>3.1136938329797772</v>
      </c>
      <c r="T31" s="7">
        <f t="shared" si="13"/>
        <v>2.9204638986425238</v>
      </c>
      <c r="U31" s="7">
        <f t="shared" si="14"/>
        <v>3.1147083751430813</v>
      </c>
      <c r="V31" s="4">
        <f t="shared" si="15"/>
        <v>3.2133172592565842</v>
      </c>
      <c r="X31" s="7">
        <f t="shared" si="16"/>
        <v>2.9294427056597243</v>
      </c>
      <c r="Y31" s="7">
        <f t="shared" si="17"/>
        <v>2.7244638986425116</v>
      </c>
      <c r="Z31" s="7">
        <f t="shared" si="18"/>
        <v>2.9527083751430752</v>
      </c>
      <c r="AA31" s="4">
        <f t="shared" si="19"/>
        <v>3.051317259256578</v>
      </c>
    </row>
    <row r="32" spans="1:27">
      <c r="A32" t="s">
        <v>212</v>
      </c>
      <c r="B32">
        <v>-574.96124872099995</v>
      </c>
      <c r="C32">
        <v>111.661</v>
      </c>
      <c r="D32">
        <v>105.92</v>
      </c>
      <c r="E32">
        <v>103.2</v>
      </c>
      <c r="F32" s="3">
        <f t="shared" si="2"/>
        <v>4.4893208215842124</v>
      </c>
      <c r="G32" s="4">
        <f t="shared" si="3"/>
        <v>3.3983208215842211</v>
      </c>
      <c r="H32" s="4">
        <f t="shared" si="4"/>
        <v>3.1513208215842212</v>
      </c>
      <c r="I32">
        <v>-573.63417794224699</v>
      </c>
      <c r="J32">
        <v>-574.249661568649</v>
      </c>
      <c r="K32">
        <v>-574.43276247153904</v>
      </c>
      <c r="L32">
        <f t="shared" si="5"/>
        <v>-574.53454256144073</v>
      </c>
      <c r="M32">
        <f t="shared" si="6"/>
        <v>-574.55979182422163</v>
      </c>
      <c r="N32" s="6">
        <f t="shared" si="7"/>
        <v>-574.5698341446456</v>
      </c>
      <c r="O32" s="7">
        <f t="shared" si="8"/>
        <v>3.8394001090957994</v>
      </c>
      <c r="P32" s="7">
        <f t="shared" si="9"/>
        <v>3.5513935552643083</v>
      </c>
      <c r="Q32" s="7">
        <f t="shared" si="10"/>
        <v>3.7724657248358229</v>
      </c>
      <c r="R32" s="3">
        <f t="shared" si="11"/>
        <v>3.8603921561991394</v>
      </c>
      <c r="S32" s="7">
        <f t="shared" si="12"/>
        <v>2.7484001090958117</v>
      </c>
      <c r="T32" s="7">
        <f t="shared" si="13"/>
        <v>2.4603935552643179</v>
      </c>
      <c r="U32" s="7">
        <f t="shared" si="14"/>
        <v>2.735263091603457</v>
      </c>
      <c r="V32" s="4">
        <f t="shared" si="15"/>
        <v>2.8659387610162099</v>
      </c>
      <c r="X32" s="7">
        <f t="shared" si="16"/>
        <v>2.5131489817757569</v>
      </c>
      <c r="Y32" s="7">
        <f t="shared" si="17"/>
        <v>2.213393555264318</v>
      </c>
      <c r="Z32" s="7">
        <f t="shared" si="18"/>
        <v>2.5222630916034632</v>
      </c>
      <c r="AA32" s="4">
        <f t="shared" si="19"/>
        <v>2.6529387610162161</v>
      </c>
    </row>
    <row r="33" spans="1:27">
      <c r="A33" t="s">
        <v>213</v>
      </c>
      <c r="B33">
        <v>-574.960963515</v>
      </c>
      <c r="C33">
        <v>111.661</v>
      </c>
      <c r="D33">
        <v>105.91800000000001</v>
      </c>
      <c r="E33">
        <v>103.199</v>
      </c>
      <c r="F33" s="3">
        <f t="shared" si="2"/>
        <v>4.6682902914914584</v>
      </c>
      <c r="G33" s="4">
        <f t="shared" si="3"/>
        <v>3.5772902914914653</v>
      </c>
      <c r="H33" s="4">
        <f t="shared" si="4"/>
        <v>3.3292902914914606</v>
      </c>
      <c r="I33">
        <v>-573.63380640739194</v>
      </c>
      <c r="J33">
        <v>-574.24898218827502</v>
      </c>
      <c r="K33">
        <v>-574.43198132296595</v>
      </c>
      <c r="L33">
        <f t="shared" si="5"/>
        <v>-574.53372069256943</v>
      </c>
      <c r="M33">
        <f t="shared" si="6"/>
        <v>-574.55894007223662</v>
      </c>
      <c r="N33" s="6">
        <f t="shared" si="7"/>
        <v>-574.56897050733153</v>
      </c>
      <c r="O33" s="7">
        <f t="shared" si="8"/>
        <v>4.3295782472514208</v>
      </c>
      <c r="P33" s="7">
        <f t="shared" si="9"/>
        <v>4.0671240667487218</v>
      </c>
      <c r="Q33" s="7">
        <f t="shared" si="10"/>
        <v>4.3069481735907793</v>
      </c>
      <c r="R33" s="3">
        <f t="shared" si="11"/>
        <v>4.4023327616609267</v>
      </c>
      <c r="S33" s="7">
        <f t="shared" si="12"/>
        <v>3.2385782472514251</v>
      </c>
      <c r="T33" s="7">
        <f t="shared" si="13"/>
        <v>2.9761240667487243</v>
      </c>
      <c r="U33" s="7">
        <f t="shared" si="14"/>
        <v>3.2697455403584144</v>
      </c>
      <c r="V33" s="4">
        <f t="shared" si="15"/>
        <v>3.4078793664779994</v>
      </c>
      <c r="X33" s="7">
        <f t="shared" si="16"/>
        <v>3.0023271199313797</v>
      </c>
      <c r="Y33" s="7">
        <f t="shared" si="17"/>
        <v>2.7281240667487197</v>
      </c>
      <c r="Z33" s="7">
        <f t="shared" si="18"/>
        <v>3.0557455403584157</v>
      </c>
      <c r="AA33" s="4">
        <f t="shared" si="19"/>
        <v>3.1938793664780007</v>
      </c>
    </row>
    <row r="34" spans="1:27">
      <c r="A34" t="s">
        <v>214</v>
      </c>
      <c r="B34">
        <v>-574.96093501899998</v>
      </c>
      <c r="C34">
        <v>112.01300000000001</v>
      </c>
      <c r="D34">
        <v>106.32</v>
      </c>
      <c r="E34">
        <v>103.623</v>
      </c>
      <c r="F34" s="3">
        <f t="shared" si="2"/>
        <v>4.6861718017694427</v>
      </c>
      <c r="G34" s="4">
        <f t="shared" si="3"/>
        <v>3.947171801769457</v>
      </c>
      <c r="H34" s="4">
        <f t="shared" si="4"/>
        <v>3.7711718017694551</v>
      </c>
      <c r="I34">
        <v>-573.63190271292694</v>
      </c>
      <c r="J34">
        <v>-574.24818890106201</v>
      </c>
      <c r="K34">
        <v>-574.43139353855599</v>
      </c>
      <c r="L34">
        <f t="shared" si="5"/>
        <v>-574.5334413652846</v>
      </c>
      <c r="M34">
        <f t="shared" si="6"/>
        <v>-574.558494858877</v>
      </c>
      <c r="N34" s="6">
        <f t="shared" si="7"/>
        <v>-574.56845931655596</v>
      </c>
      <c r="O34" s="7">
        <f t="shared" si="8"/>
        <v>4.6984185391480464</v>
      </c>
      <c r="P34" s="7">
        <f t="shared" si="9"/>
        <v>4.2424045871667548</v>
      </c>
      <c r="Q34" s="7">
        <f t="shared" si="10"/>
        <v>4.5863237792355074</v>
      </c>
      <c r="R34" s="3">
        <f t="shared" si="11"/>
        <v>4.7231098215509828</v>
      </c>
      <c r="S34" s="7">
        <f t="shared" si="12"/>
        <v>3.9594185391480607</v>
      </c>
      <c r="T34" s="7">
        <f t="shared" si="13"/>
        <v>3.5034045871667701</v>
      </c>
      <c r="U34" s="7">
        <f t="shared" si="14"/>
        <v>3.9011211460031348</v>
      </c>
      <c r="V34" s="4">
        <f t="shared" si="15"/>
        <v>4.0806564263680656</v>
      </c>
      <c r="X34" s="7">
        <f t="shared" si="16"/>
        <v>3.7951674118280039</v>
      </c>
      <c r="Y34" s="7">
        <f t="shared" si="17"/>
        <v>3.3274045871667681</v>
      </c>
      <c r="Z34" s="7">
        <f t="shared" si="18"/>
        <v>3.7591211460031388</v>
      </c>
      <c r="AA34" s="4">
        <f t="shared" si="19"/>
        <v>3.9386564263680697</v>
      </c>
    </row>
    <row r="35" spans="1:27">
      <c r="A35" t="s">
        <v>215</v>
      </c>
      <c r="B35">
        <v>-574.96084915799997</v>
      </c>
      <c r="C35">
        <v>111.315</v>
      </c>
      <c r="D35">
        <v>105.449</v>
      </c>
      <c r="E35">
        <v>102.673</v>
      </c>
      <c r="F35" s="3">
        <f t="shared" si="2"/>
        <v>4.7400503935912486</v>
      </c>
      <c r="G35" s="4">
        <f t="shared" si="3"/>
        <v>3.3030503935912492</v>
      </c>
      <c r="H35" s="4">
        <f t="shared" si="4"/>
        <v>2.8750503935912519</v>
      </c>
      <c r="I35">
        <v>-573.63283143801004</v>
      </c>
      <c r="J35">
        <v>-574.248975644138</v>
      </c>
      <c r="K35">
        <v>-574.43244899591605</v>
      </c>
      <c r="L35">
        <f t="shared" si="5"/>
        <v>-574.5341623909743</v>
      </c>
      <c r="M35">
        <f t="shared" si="6"/>
        <v>-574.55973674132315</v>
      </c>
      <c r="N35" s="6">
        <f t="shared" si="7"/>
        <v>-574.56990835793897</v>
      </c>
      <c r="O35" s="7">
        <f t="shared" si="8"/>
        <v>4.0361090355772387</v>
      </c>
      <c r="P35" s="7">
        <f t="shared" si="9"/>
        <v>3.7899541285496268</v>
      </c>
      <c r="Q35" s="7">
        <f t="shared" si="10"/>
        <v>3.8070307660502696</v>
      </c>
      <c r="R35" s="3">
        <f t="shared" si="11"/>
        <v>3.8138226107555768</v>
      </c>
      <c r="S35" s="7">
        <f t="shared" si="12"/>
        <v>2.5991090355772428</v>
      </c>
      <c r="T35" s="7">
        <f t="shared" si="13"/>
        <v>2.3529541285496265</v>
      </c>
      <c r="U35" s="7">
        <f t="shared" si="14"/>
        <v>2.4238281328178886</v>
      </c>
      <c r="V35" s="4">
        <f t="shared" si="15"/>
        <v>2.4733692155726459</v>
      </c>
      <c r="X35" s="7">
        <f t="shared" si="16"/>
        <v>2.1828579082571906</v>
      </c>
      <c r="Y35" s="7">
        <f t="shared" si="17"/>
        <v>1.9249541285496292</v>
      </c>
      <c r="Z35" s="7">
        <f t="shared" si="18"/>
        <v>2.0298281328178973</v>
      </c>
      <c r="AA35" s="4">
        <f t="shared" si="19"/>
        <v>2.0793692155726546</v>
      </c>
    </row>
    <row r="36" spans="1:27">
      <c r="A36" t="s">
        <v>216</v>
      </c>
      <c r="B36">
        <v>-574.96062531500002</v>
      </c>
      <c r="C36">
        <v>112.18899999999999</v>
      </c>
      <c r="D36">
        <v>106.526</v>
      </c>
      <c r="E36">
        <v>103.84099999999999</v>
      </c>
      <c r="F36" s="3">
        <f t="shared" si="2"/>
        <v>4.8805139990300246</v>
      </c>
      <c r="G36" s="4">
        <f t="shared" si="3"/>
        <v>4.3175139990300266</v>
      </c>
      <c r="H36" s="4">
        <f t="shared" si="4"/>
        <v>4.1835139990300263</v>
      </c>
      <c r="I36">
        <v>-573.63428891408705</v>
      </c>
      <c r="J36">
        <v>-574.24880603417796</v>
      </c>
      <c r="K36">
        <v>-574.43162603028804</v>
      </c>
      <c r="L36">
        <f t="shared" si="5"/>
        <v>-574.53323967262008</v>
      </c>
      <c r="M36">
        <f t="shared" si="6"/>
        <v>-574.55846049913407</v>
      </c>
      <c r="N36" s="6">
        <f t="shared" si="7"/>
        <v>-574.56849150967935</v>
      </c>
      <c r="O36" s="7">
        <f t="shared" si="8"/>
        <v>4.5525277722958739</v>
      </c>
      <c r="P36" s="7">
        <f t="shared" si="9"/>
        <v>4.3689686470396119</v>
      </c>
      <c r="Q36" s="7">
        <f t="shared" si="10"/>
        <v>4.6078848437955013</v>
      </c>
      <c r="R36" s="3">
        <f t="shared" si="11"/>
        <v>4.7029083312996756</v>
      </c>
      <c r="S36" s="7">
        <f t="shared" si="12"/>
        <v>3.9895277722958724</v>
      </c>
      <c r="T36" s="7">
        <f t="shared" si="13"/>
        <v>3.8059686470396059</v>
      </c>
      <c r="U36" s="7">
        <f t="shared" si="14"/>
        <v>4.0986822105631262</v>
      </c>
      <c r="V36" s="4">
        <f t="shared" si="15"/>
        <v>4.2364549361167434</v>
      </c>
      <c r="X36" s="7">
        <f t="shared" si="16"/>
        <v>3.8672766449758171</v>
      </c>
      <c r="Y36" s="7">
        <f t="shared" si="17"/>
        <v>3.6719686470396056</v>
      </c>
      <c r="Z36" s="7">
        <f t="shared" si="18"/>
        <v>3.9986822105631319</v>
      </c>
      <c r="AA36" s="4">
        <f t="shared" si="19"/>
        <v>4.1364549361167491</v>
      </c>
    </row>
    <row r="37" spans="1:27">
      <c r="A37" t="s">
        <v>217</v>
      </c>
      <c r="B37">
        <v>-574.96058904100005</v>
      </c>
      <c r="C37">
        <v>112.913</v>
      </c>
      <c r="D37">
        <v>107.401</v>
      </c>
      <c r="E37">
        <v>104.785</v>
      </c>
      <c r="F37" s="3">
        <f t="shared" si="2"/>
        <v>4.9032762780383106</v>
      </c>
      <c r="G37" s="4">
        <f t="shared" si="3"/>
        <v>5.0642762780383066</v>
      </c>
      <c r="H37" s="4">
        <f t="shared" si="4"/>
        <v>5.1502762780383051</v>
      </c>
      <c r="I37">
        <v>-573.63478148221702</v>
      </c>
      <c r="J37">
        <v>-574.24873774702405</v>
      </c>
      <c r="K37">
        <v>-574.43122581995397</v>
      </c>
      <c r="L37">
        <f t="shared" si="5"/>
        <v>-574.53291178959194</v>
      </c>
      <c r="M37">
        <f t="shared" si="6"/>
        <v>-574.55783001147176</v>
      </c>
      <c r="N37" s="6">
        <f t="shared" si="7"/>
        <v>-574.56774066790126</v>
      </c>
      <c r="O37" s="7">
        <f t="shared" si="8"/>
        <v>4.803663552592937</v>
      </c>
      <c r="P37" s="7">
        <f t="shared" si="9"/>
        <v>4.5747183569015242</v>
      </c>
      <c r="Q37" s="7">
        <f t="shared" si="10"/>
        <v>5.0035218315451502</v>
      </c>
      <c r="R37" s="3">
        <f t="shared" si="11"/>
        <v>5.1740686681597676</v>
      </c>
      <c r="S37" s="7">
        <f t="shared" si="12"/>
        <v>4.9646635525929383</v>
      </c>
      <c r="T37" s="7">
        <f t="shared" si="13"/>
        <v>4.7357183569015291</v>
      </c>
      <c r="U37" s="7">
        <f t="shared" si="14"/>
        <v>5.2183191983127699</v>
      </c>
      <c r="V37" s="4">
        <f t="shared" si="15"/>
        <v>5.4316152729768419</v>
      </c>
      <c r="X37" s="7">
        <f t="shared" si="16"/>
        <v>5.0624124252728961</v>
      </c>
      <c r="Y37" s="7">
        <f t="shared" si="17"/>
        <v>4.8217183569015276</v>
      </c>
      <c r="Z37" s="7">
        <f t="shared" si="18"/>
        <v>5.3383191983127745</v>
      </c>
      <c r="AA37" s="4">
        <f t="shared" si="19"/>
        <v>5.5516152729768464</v>
      </c>
    </row>
    <row r="38" spans="1:27">
      <c r="A38" t="s">
        <v>218</v>
      </c>
      <c r="B38">
        <v>-574.96056918500005</v>
      </c>
      <c r="C38">
        <v>111.355</v>
      </c>
      <c r="D38">
        <v>105.55800000000001</v>
      </c>
      <c r="E38">
        <v>102.81100000000001</v>
      </c>
      <c r="F38" s="3">
        <f t="shared" si="2"/>
        <v>4.9157361063525071</v>
      </c>
      <c r="G38" s="4">
        <f t="shared" si="3"/>
        <v>3.5187361063525202</v>
      </c>
      <c r="H38" s="4">
        <f t="shared" si="4"/>
        <v>3.1887361063525219</v>
      </c>
      <c r="I38">
        <v>-573.63277461600399</v>
      </c>
      <c r="J38">
        <v>-574.24853156075699</v>
      </c>
      <c r="K38">
        <v>-574.43204219415395</v>
      </c>
      <c r="L38">
        <f t="shared" si="5"/>
        <v>-574.53353906089978</v>
      </c>
      <c r="M38">
        <f t="shared" si="6"/>
        <v>-574.55935580431549</v>
      </c>
      <c r="N38" s="6">
        <f t="shared" si="7"/>
        <v>-574.56962382726499</v>
      </c>
      <c r="O38" s="7">
        <f t="shared" si="8"/>
        <v>4.2913809994701433</v>
      </c>
      <c r="P38" s="7">
        <f t="shared" si="9"/>
        <v>4.1810996620783705</v>
      </c>
      <c r="Q38" s="7">
        <f t="shared" si="10"/>
        <v>4.0460723512299577</v>
      </c>
      <c r="R38" s="3">
        <f t="shared" si="11"/>
        <v>3.9923683072154819</v>
      </c>
      <c r="S38" s="7">
        <f t="shared" si="12"/>
        <v>2.8943809994701581</v>
      </c>
      <c r="T38" s="7">
        <f t="shared" si="13"/>
        <v>2.7840996620783756</v>
      </c>
      <c r="U38" s="7">
        <f t="shared" si="14"/>
        <v>2.7028697179975865</v>
      </c>
      <c r="V38" s="4">
        <f t="shared" si="15"/>
        <v>2.6919149120325585</v>
      </c>
      <c r="X38" s="7">
        <f t="shared" si="16"/>
        <v>2.5761298721501049</v>
      </c>
      <c r="Y38" s="7">
        <f t="shared" si="17"/>
        <v>2.4540996620783773</v>
      </c>
      <c r="Z38" s="7">
        <f t="shared" si="18"/>
        <v>2.4068697179975942</v>
      </c>
      <c r="AA38" s="4">
        <f t="shared" si="19"/>
        <v>2.3959149120325662</v>
      </c>
    </row>
    <row r="39" spans="1:27">
      <c r="A39" t="s">
        <v>219</v>
      </c>
      <c r="B39">
        <v>-574.96054158100003</v>
      </c>
      <c r="C39">
        <v>111.65300000000001</v>
      </c>
      <c r="D39">
        <v>105.877</v>
      </c>
      <c r="E39">
        <v>103.139</v>
      </c>
      <c r="F39" s="3">
        <f t="shared" si="2"/>
        <v>4.9330578781688859</v>
      </c>
      <c r="G39" s="4">
        <f t="shared" si="3"/>
        <v>3.8340578781688919</v>
      </c>
      <c r="H39" s="4">
        <f t="shared" si="4"/>
        <v>3.5340578781688805</v>
      </c>
      <c r="I39">
        <v>-573.63228048558005</v>
      </c>
      <c r="J39">
        <v>-574.24827302705796</v>
      </c>
      <c r="K39">
        <v>-574.43163169210698</v>
      </c>
      <c r="L39">
        <f t="shared" si="5"/>
        <v>-574.53338957482777</v>
      </c>
      <c r="M39">
        <f t="shared" si="6"/>
        <v>-574.55883987165328</v>
      </c>
      <c r="N39" s="6">
        <f t="shared" si="7"/>
        <v>-574.56896214879953</v>
      </c>
      <c r="O39" s="7">
        <f t="shared" si="8"/>
        <v>4.5489749272184428</v>
      </c>
      <c r="P39" s="7">
        <f t="shared" si="9"/>
        <v>4.2749035900214309</v>
      </c>
      <c r="Q39" s="7">
        <f t="shared" si="10"/>
        <v>4.3698249899604598</v>
      </c>
      <c r="R39" s="3">
        <f t="shared" si="11"/>
        <v>4.4075778197645903</v>
      </c>
      <c r="S39" s="7">
        <f t="shared" si="12"/>
        <v>3.4499749272184488</v>
      </c>
      <c r="T39" s="7">
        <f t="shared" si="13"/>
        <v>3.1759035900214343</v>
      </c>
      <c r="U39" s="7">
        <f t="shared" si="14"/>
        <v>3.3246223567280992</v>
      </c>
      <c r="V39" s="4">
        <f t="shared" si="15"/>
        <v>3.4051244245816719</v>
      </c>
      <c r="X39" s="7">
        <f t="shared" si="16"/>
        <v>3.1617237998983967</v>
      </c>
      <c r="Y39" s="7">
        <f t="shared" si="17"/>
        <v>2.8759035900214229</v>
      </c>
      <c r="Z39" s="7">
        <f t="shared" si="18"/>
        <v>3.0586223567280939</v>
      </c>
      <c r="AA39" s="4">
        <f t="shared" si="19"/>
        <v>3.1391244245816665</v>
      </c>
    </row>
    <row r="40" spans="1:27">
      <c r="A40" t="s">
        <v>220</v>
      </c>
      <c r="B40">
        <v>-574.96054110199998</v>
      </c>
      <c r="C40">
        <v>112.136</v>
      </c>
      <c r="D40">
        <v>106.48699999999999</v>
      </c>
      <c r="E40">
        <v>103.807</v>
      </c>
      <c r="F40" s="3">
        <f t="shared" si="2"/>
        <v>4.9333584552433614</v>
      </c>
      <c r="G40" s="4">
        <f t="shared" si="3"/>
        <v>4.3173584552433653</v>
      </c>
      <c r="H40" s="4">
        <f t="shared" si="4"/>
        <v>4.2023584552433704</v>
      </c>
      <c r="I40">
        <v>-573.63426724847704</v>
      </c>
      <c r="J40">
        <v>-574.24849740513298</v>
      </c>
      <c r="K40">
        <v>-574.43124526815598</v>
      </c>
      <c r="L40">
        <f t="shared" si="5"/>
        <v>-574.53279822049944</v>
      </c>
      <c r="M40">
        <f t="shared" si="6"/>
        <v>-574.55802969345109</v>
      </c>
      <c r="N40" s="6">
        <f t="shared" si="7"/>
        <v>-574.56806493837507</v>
      </c>
      <c r="O40" s="7">
        <f t="shared" si="8"/>
        <v>4.7914596213812164</v>
      </c>
      <c r="P40" s="7">
        <f t="shared" si="9"/>
        <v>4.6459840395483658</v>
      </c>
      <c r="Q40" s="7">
        <f t="shared" si="10"/>
        <v>4.8782194957008667</v>
      </c>
      <c r="R40" s="3">
        <f t="shared" si="11"/>
        <v>4.9705858704066879</v>
      </c>
      <c r="S40" s="7">
        <f t="shared" si="12"/>
        <v>4.1754596213812221</v>
      </c>
      <c r="T40" s="7">
        <f t="shared" si="13"/>
        <v>4.029984039548367</v>
      </c>
      <c r="U40" s="7">
        <f t="shared" si="14"/>
        <v>4.3160168624684871</v>
      </c>
      <c r="V40" s="4">
        <f t="shared" si="15"/>
        <v>4.4511324752237584</v>
      </c>
      <c r="X40" s="7">
        <f t="shared" si="16"/>
        <v>4.0722084940611722</v>
      </c>
      <c r="Y40" s="7">
        <f t="shared" si="17"/>
        <v>3.9149840395483722</v>
      </c>
      <c r="Z40" s="7">
        <f t="shared" si="18"/>
        <v>4.2350168624684983</v>
      </c>
      <c r="AA40" s="4">
        <f t="shared" si="19"/>
        <v>4.3701324752237696</v>
      </c>
    </row>
    <row r="41" spans="1:27">
      <c r="A41" t="s">
        <v>221</v>
      </c>
      <c r="B41">
        <v>-574.96046345100001</v>
      </c>
      <c r="C41">
        <v>110.751</v>
      </c>
      <c r="D41">
        <v>104.797</v>
      </c>
      <c r="E41">
        <v>101.97799999999999</v>
      </c>
      <c r="F41" s="3">
        <f t="shared" si="2"/>
        <v>4.9820851941796045</v>
      </c>
      <c r="G41" s="4">
        <f t="shared" si="3"/>
        <v>2.981085194179613</v>
      </c>
      <c r="H41" s="4">
        <f t="shared" si="4"/>
        <v>2.4220851941796013</v>
      </c>
      <c r="I41">
        <v>-573.63172731215695</v>
      </c>
      <c r="J41">
        <v>-574.247843604472</v>
      </c>
      <c r="K41">
        <v>-574.43133454676104</v>
      </c>
      <c r="L41">
        <f t="shared" si="5"/>
        <v>-574.53301743120073</v>
      </c>
      <c r="M41">
        <f t="shared" si="6"/>
        <v>-574.55863449588298</v>
      </c>
      <c r="N41" s="6">
        <f t="shared" si="7"/>
        <v>-574.56882310115441</v>
      </c>
      <c r="O41" s="7">
        <f t="shared" si="8"/>
        <v>4.7354364499726049</v>
      </c>
      <c r="P41" s="7">
        <f t="shared" si="9"/>
        <v>4.5084272454579564</v>
      </c>
      <c r="Q41" s="7">
        <f t="shared" si="10"/>
        <v>4.4987002336377957</v>
      </c>
      <c r="R41" s="3">
        <f t="shared" si="11"/>
        <v>4.4948315358293591</v>
      </c>
      <c r="S41" s="7">
        <f t="shared" si="12"/>
        <v>2.7344364499726197</v>
      </c>
      <c r="T41" s="7">
        <f t="shared" si="13"/>
        <v>2.5074272454579614</v>
      </c>
      <c r="U41" s="7">
        <f t="shared" si="14"/>
        <v>2.5514976004054262</v>
      </c>
      <c r="V41" s="4">
        <f t="shared" si="15"/>
        <v>2.5903781406464361</v>
      </c>
      <c r="X41" s="7">
        <f t="shared" si="16"/>
        <v>2.1871853226525531</v>
      </c>
      <c r="Y41" s="7">
        <f t="shared" si="17"/>
        <v>1.9484272454579497</v>
      </c>
      <c r="Z41" s="7">
        <f t="shared" si="18"/>
        <v>2.0264976004054205</v>
      </c>
      <c r="AA41" s="4">
        <f t="shared" si="19"/>
        <v>2.0653781406464304</v>
      </c>
    </row>
    <row r="42" spans="1:27">
      <c r="A42" t="s">
        <v>222</v>
      </c>
      <c r="B42">
        <v>-574.96045268900002</v>
      </c>
      <c r="C42">
        <v>110.93899999999999</v>
      </c>
      <c r="D42">
        <v>104.982</v>
      </c>
      <c r="E42">
        <v>102.16500000000001</v>
      </c>
      <c r="F42" s="3">
        <f t="shared" si="2"/>
        <v>4.9888384512407562</v>
      </c>
      <c r="G42" s="4">
        <f t="shared" si="3"/>
        <v>3.1758384512407503</v>
      </c>
      <c r="H42" s="4">
        <f t="shared" si="4"/>
        <v>2.6158384512407622</v>
      </c>
      <c r="I42">
        <v>-573.631938360802</v>
      </c>
      <c r="J42">
        <v>-574.24827090848601</v>
      </c>
      <c r="K42">
        <v>-574.43203631829795</v>
      </c>
      <c r="L42">
        <f t="shared" si="5"/>
        <v>-574.53354483055693</v>
      </c>
      <c r="M42">
        <f t="shared" si="6"/>
        <v>-574.55952668391274</v>
      </c>
      <c r="N42" s="6">
        <f t="shared" si="7"/>
        <v>-574.56986037558841</v>
      </c>
      <c r="O42" s="7">
        <f t="shared" si="8"/>
        <v>4.2950681548405392</v>
      </c>
      <c r="P42" s="7">
        <f t="shared" si="9"/>
        <v>4.1774791474961654</v>
      </c>
      <c r="Q42" s="7">
        <f t="shared" si="10"/>
        <v>3.9388437833049474</v>
      </c>
      <c r="R42" s="3">
        <f t="shared" si="11"/>
        <v>3.8439319908083416</v>
      </c>
      <c r="S42" s="7">
        <f t="shared" si="12"/>
        <v>2.4820681548405332</v>
      </c>
      <c r="T42" s="7">
        <f t="shared" si="13"/>
        <v>2.3644791474961693</v>
      </c>
      <c r="U42" s="7">
        <f t="shared" si="14"/>
        <v>2.1796411500725696</v>
      </c>
      <c r="V42" s="4">
        <f t="shared" si="15"/>
        <v>2.127478595625405</v>
      </c>
      <c r="X42" s="7">
        <f t="shared" si="16"/>
        <v>1.9338170275205044</v>
      </c>
      <c r="Y42" s="7">
        <f t="shared" si="17"/>
        <v>1.8044791474961812</v>
      </c>
      <c r="Z42" s="7">
        <f t="shared" si="18"/>
        <v>1.6536411500725876</v>
      </c>
      <c r="AA42" s="4">
        <f t="shared" si="19"/>
        <v>1.6014785956254229</v>
      </c>
    </row>
    <row r="43" spans="1:27">
      <c r="A43" t="s">
        <v>223</v>
      </c>
      <c r="B43">
        <v>-574.96036101599998</v>
      </c>
      <c r="C43">
        <v>111.85</v>
      </c>
      <c r="D43">
        <v>106.127</v>
      </c>
      <c r="E43">
        <v>103.417</v>
      </c>
      <c r="F43" s="3">
        <f t="shared" si="2"/>
        <v>5.0463641282098806</v>
      </c>
      <c r="G43" s="4">
        <f t="shared" si="3"/>
        <v>4.1443641282098866</v>
      </c>
      <c r="H43" s="4">
        <f t="shared" si="4"/>
        <v>3.9253641282098926</v>
      </c>
      <c r="I43">
        <v>-573.63166444668298</v>
      </c>
      <c r="J43">
        <v>-574.24769482854902</v>
      </c>
      <c r="K43">
        <v>-574.430767912134</v>
      </c>
      <c r="L43">
        <f t="shared" si="5"/>
        <v>-574.53282889101274</v>
      </c>
      <c r="M43">
        <f t="shared" si="6"/>
        <v>-574.55777796470238</v>
      </c>
      <c r="N43" s="6">
        <f t="shared" si="7"/>
        <v>-574.56770089173813</v>
      </c>
      <c r="O43" s="7">
        <f t="shared" si="8"/>
        <v>5.0910050524962029</v>
      </c>
      <c r="P43" s="7">
        <f t="shared" si="9"/>
        <v>4.626738001570069</v>
      </c>
      <c r="Q43" s="7">
        <f t="shared" si="10"/>
        <v>5.0361816729535409</v>
      </c>
      <c r="R43" s="3">
        <f t="shared" si="11"/>
        <v>5.1990285877707523</v>
      </c>
      <c r="S43" s="7">
        <f t="shared" si="12"/>
        <v>4.1890050524961993</v>
      </c>
      <c r="T43" s="7">
        <f t="shared" si="13"/>
        <v>3.7247380015700742</v>
      </c>
      <c r="U43" s="7">
        <f t="shared" si="14"/>
        <v>4.1879790397211565</v>
      </c>
      <c r="V43" s="4">
        <f t="shared" si="15"/>
        <v>4.3935751925878179</v>
      </c>
      <c r="X43" s="7">
        <f t="shared" si="16"/>
        <v>3.9817539251761644</v>
      </c>
      <c r="Y43" s="7">
        <f t="shared" si="17"/>
        <v>3.5057380015700801</v>
      </c>
      <c r="Z43" s="7">
        <f t="shared" si="18"/>
        <v>4.0029790397211684</v>
      </c>
      <c r="AA43" s="4">
        <f t="shared" si="19"/>
        <v>4.2085751925878299</v>
      </c>
    </row>
    <row r="44" spans="1:27">
      <c r="A44" t="s">
        <v>224</v>
      </c>
      <c r="B44">
        <v>-574.96032972700004</v>
      </c>
      <c r="C44">
        <v>111.295</v>
      </c>
      <c r="D44">
        <v>105.482</v>
      </c>
      <c r="E44">
        <v>102.729</v>
      </c>
      <c r="F44" s="3">
        <f t="shared" si="2"/>
        <v>5.0659982724192956</v>
      </c>
      <c r="G44" s="4">
        <f t="shared" si="3"/>
        <v>3.6089982724192993</v>
      </c>
      <c r="H44" s="4">
        <f t="shared" si="4"/>
        <v>3.2569982724192954</v>
      </c>
      <c r="I44">
        <v>-573.63198564984998</v>
      </c>
      <c r="J44">
        <v>-574.24809594877502</v>
      </c>
      <c r="K44">
        <v>-574.43179120062302</v>
      </c>
      <c r="L44">
        <f t="shared" si="5"/>
        <v>-574.53326700142031</v>
      </c>
      <c r="M44">
        <f t="shared" si="6"/>
        <v>-574.55923289296197</v>
      </c>
      <c r="N44" s="6">
        <f t="shared" si="7"/>
        <v>-574.56956023618875</v>
      </c>
      <c r="O44" s="7">
        <f t="shared" si="8"/>
        <v>4.4488818205918284</v>
      </c>
      <c r="P44" s="7">
        <f t="shared" si="9"/>
        <v>4.3518195657048864</v>
      </c>
      <c r="Q44" s="7">
        <f t="shared" si="10"/>
        <v>4.1232003912726096</v>
      </c>
      <c r="R44" s="3">
        <f t="shared" si="11"/>
        <v>4.0322723106654506</v>
      </c>
      <c r="S44" s="7">
        <f t="shared" si="12"/>
        <v>2.9918818205918285</v>
      </c>
      <c r="T44" s="7">
        <f t="shared" si="13"/>
        <v>2.8948195657048927</v>
      </c>
      <c r="U44" s="7">
        <f t="shared" si="14"/>
        <v>2.7199977580402361</v>
      </c>
      <c r="V44" s="4">
        <f t="shared" si="15"/>
        <v>2.6718189154825183</v>
      </c>
      <c r="X44" s="7">
        <f t="shared" si="16"/>
        <v>2.6516306932717839</v>
      </c>
      <c r="Y44" s="7">
        <f t="shared" si="17"/>
        <v>2.5428195657048889</v>
      </c>
      <c r="Z44" s="7">
        <f t="shared" si="18"/>
        <v>2.4019977580402383</v>
      </c>
      <c r="AA44" s="4">
        <f t="shared" si="19"/>
        <v>2.3538189154825204</v>
      </c>
    </row>
    <row r="45" spans="1:27">
      <c r="A45" t="s">
        <v>225</v>
      </c>
      <c r="B45">
        <v>-574.960302652</v>
      </c>
      <c r="C45">
        <v>111.072</v>
      </c>
      <c r="D45">
        <v>105.125</v>
      </c>
      <c r="E45">
        <v>102.31399999999999</v>
      </c>
      <c r="F45" s="3">
        <f t="shared" si="2"/>
        <v>5.0829880917334398</v>
      </c>
      <c r="G45" s="4">
        <f t="shared" si="3"/>
        <v>3.4029880917334481</v>
      </c>
      <c r="H45" s="4">
        <f t="shared" si="4"/>
        <v>2.8589880917334369</v>
      </c>
      <c r="I45">
        <v>-573.63264040991396</v>
      </c>
      <c r="J45">
        <v>-574.24857377849503</v>
      </c>
      <c r="K45">
        <v>-574.43208144724497</v>
      </c>
      <c r="L45">
        <f t="shared" si="5"/>
        <v>-574.5336629376668</v>
      </c>
      <c r="M45">
        <f t="shared" si="6"/>
        <v>-574.55939300063255</v>
      </c>
      <c r="N45" s="6">
        <f t="shared" si="7"/>
        <v>-574.56962654840277</v>
      </c>
      <c r="O45" s="7">
        <f t="shared" si="8"/>
        <v>4.2667493125735918</v>
      </c>
      <c r="P45" s="7">
        <f t="shared" si="9"/>
        <v>4.1033658159048185</v>
      </c>
      <c r="Q45" s="7">
        <f t="shared" si="10"/>
        <v>4.0227313094945494</v>
      </c>
      <c r="R45" s="3">
        <f t="shared" si="11"/>
        <v>3.9906607674535883</v>
      </c>
      <c r="S45" s="7">
        <f t="shared" si="12"/>
        <v>2.5867493125736019</v>
      </c>
      <c r="T45" s="7">
        <f t="shared" si="13"/>
        <v>2.4233658159048304</v>
      </c>
      <c r="U45" s="7">
        <f t="shared" si="14"/>
        <v>2.3965286762621787</v>
      </c>
      <c r="V45" s="4">
        <f t="shared" si="15"/>
        <v>2.4072073722706619</v>
      </c>
      <c r="X45" s="7">
        <f t="shared" si="16"/>
        <v>2.0544981852535358</v>
      </c>
      <c r="Y45" s="7">
        <f t="shared" si="17"/>
        <v>1.8793658159048192</v>
      </c>
      <c r="Z45" s="7">
        <f t="shared" si="18"/>
        <v>1.8865286762621736</v>
      </c>
      <c r="AA45" s="4">
        <f t="shared" si="19"/>
        <v>1.8972073722706568</v>
      </c>
    </row>
    <row r="46" spans="1:27">
      <c r="A46" t="s">
        <v>226</v>
      </c>
      <c r="B46">
        <v>-574.96026430799998</v>
      </c>
      <c r="C46">
        <v>112.175</v>
      </c>
      <c r="D46">
        <v>106.501</v>
      </c>
      <c r="E46">
        <v>103.81100000000001</v>
      </c>
      <c r="F46" s="3">
        <f t="shared" si="2"/>
        <v>5.1070493154056358</v>
      </c>
      <c r="G46" s="4">
        <f t="shared" si="3"/>
        <v>4.530049315405634</v>
      </c>
      <c r="H46" s="4">
        <f t="shared" si="4"/>
        <v>4.3800493154056426</v>
      </c>
      <c r="I46">
        <v>-573.63305609954898</v>
      </c>
      <c r="J46">
        <v>-574.24821996250705</v>
      </c>
      <c r="K46">
        <v>-574.431284774701</v>
      </c>
      <c r="L46">
        <f t="shared" si="5"/>
        <v>-574.53295295050486</v>
      </c>
      <c r="M46">
        <f t="shared" si="6"/>
        <v>-574.55828908885189</v>
      </c>
      <c r="N46" s="6">
        <f t="shared" si="7"/>
        <v>-574.56836596205801</v>
      </c>
      <c r="O46" s="7">
        <f t="shared" si="8"/>
        <v>4.7666688896930713</v>
      </c>
      <c r="P46" s="7">
        <f t="shared" si="9"/>
        <v>4.5488894936616378</v>
      </c>
      <c r="Q46" s="7">
        <f t="shared" si="10"/>
        <v>4.7154464215464955</v>
      </c>
      <c r="R46" s="3">
        <f t="shared" si="11"/>
        <v>4.7816906544038904</v>
      </c>
      <c r="S46" s="7">
        <f t="shared" si="12"/>
        <v>4.1896688896930669</v>
      </c>
      <c r="T46" s="7">
        <f t="shared" si="13"/>
        <v>3.9718894936616351</v>
      </c>
      <c r="U46" s="7">
        <f t="shared" si="14"/>
        <v>4.1922437883141157</v>
      </c>
      <c r="V46" s="4">
        <f t="shared" si="15"/>
        <v>4.3012372592209545</v>
      </c>
      <c r="X46" s="7">
        <f t="shared" si="16"/>
        <v>4.0514177623730347</v>
      </c>
      <c r="Y46" s="7">
        <f t="shared" si="17"/>
        <v>3.8218894936616437</v>
      </c>
      <c r="Z46" s="7">
        <f t="shared" si="18"/>
        <v>4.0762437883141303</v>
      </c>
      <c r="AA46" s="4">
        <f t="shared" si="19"/>
        <v>4.185237259220969</v>
      </c>
    </row>
    <row r="47" spans="1:27">
      <c r="A47" t="s">
        <v>227</v>
      </c>
      <c r="B47">
        <v>-574.96014081800001</v>
      </c>
      <c r="C47">
        <v>112.11799999999999</v>
      </c>
      <c r="D47">
        <v>106.45399999999999</v>
      </c>
      <c r="E47">
        <v>103.768</v>
      </c>
      <c r="F47" s="3">
        <f t="shared" si="2"/>
        <v>5.1845404615835609</v>
      </c>
      <c r="G47" s="4">
        <f t="shared" si="3"/>
        <v>4.5505404615835658</v>
      </c>
      <c r="H47" s="4">
        <f t="shared" si="4"/>
        <v>4.4145404615835702</v>
      </c>
      <c r="I47">
        <v>-573.63308985998401</v>
      </c>
      <c r="J47">
        <v>-574.24801181982605</v>
      </c>
      <c r="K47">
        <v>-574.43103132288604</v>
      </c>
      <c r="L47">
        <f t="shared" si="5"/>
        <v>-574.53263284123864</v>
      </c>
      <c r="M47">
        <f t="shared" si="6"/>
        <v>-574.55800420305775</v>
      </c>
      <c r="N47" s="6">
        <f t="shared" si="7"/>
        <v>-574.56809508559945</v>
      </c>
      <c r="O47" s="7">
        <f t="shared" si="8"/>
        <v>4.9257123073581601</v>
      </c>
      <c r="P47" s="7">
        <f t="shared" si="9"/>
        <v>4.7497610941896973</v>
      </c>
      <c r="Q47" s="7">
        <f t="shared" si="10"/>
        <v>4.8942149592775728</v>
      </c>
      <c r="R47" s="3">
        <f t="shared" si="11"/>
        <v>4.951668201187382</v>
      </c>
      <c r="S47" s="7">
        <f t="shared" si="12"/>
        <v>4.2917123073581536</v>
      </c>
      <c r="T47" s="7">
        <f t="shared" si="13"/>
        <v>4.1157610941896934</v>
      </c>
      <c r="U47" s="7">
        <f t="shared" si="14"/>
        <v>4.3140123260452015</v>
      </c>
      <c r="V47" s="4">
        <f t="shared" si="15"/>
        <v>4.4142148060044519</v>
      </c>
      <c r="X47" s="7">
        <f t="shared" si="16"/>
        <v>4.1674611800381172</v>
      </c>
      <c r="Y47" s="7">
        <f t="shared" si="17"/>
        <v>3.9797610941896977</v>
      </c>
      <c r="Z47" s="7">
        <f t="shared" si="18"/>
        <v>4.2120123260452118</v>
      </c>
      <c r="AA47" s="4">
        <f t="shared" si="19"/>
        <v>4.3122148060044623</v>
      </c>
    </row>
    <row r="48" spans="1:27">
      <c r="A48" t="s">
        <v>228</v>
      </c>
      <c r="B48">
        <v>-574.96005695700001</v>
      </c>
      <c r="C48">
        <v>111.883</v>
      </c>
      <c r="D48">
        <v>106.18300000000001</v>
      </c>
      <c r="E48">
        <v>103.48099999999999</v>
      </c>
      <c r="F48" s="3">
        <f t="shared" si="2"/>
        <v>5.2371640344401937</v>
      </c>
      <c r="G48" s="4">
        <f t="shared" si="3"/>
        <v>4.3681640344401984</v>
      </c>
      <c r="H48" s="4">
        <f t="shared" si="4"/>
        <v>4.180164034440196</v>
      </c>
      <c r="I48">
        <v>-573.63281590745396</v>
      </c>
      <c r="J48">
        <v>-574.24788005459504</v>
      </c>
      <c r="K48">
        <v>-574.43096998789702</v>
      </c>
      <c r="L48">
        <f t="shared" si="5"/>
        <v>-574.53256688841464</v>
      </c>
      <c r="M48">
        <f t="shared" si="6"/>
        <v>-574.55799173024207</v>
      </c>
      <c r="N48" s="6">
        <f t="shared" si="7"/>
        <v>-574.56810388324141</v>
      </c>
      <c r="O48" s="7">
        <f t="shared" si="8"/>
        <v>4.964200594684268</v>
      </c>
      <c r="P48" s="7">
        <f t="shared" si="9"/>
        <v>4.7911471167588591</v>
      </c>
      <c r="Q48" s="7">
        <f t="shared" si="10"/>
        <v>4.9020417694132146</v>
      </c>
      <c r="R48" s="3">
        <f t="shared" si="11"/>
        <v>4.9461475974231579</v>
      </c>
      <c r="S48" s="7">
        <f t="shared" si="12"/>
        <v>4.0952005946842718</v>
      </c>
      <c r="T48" s="7">
        <f t="shared" si="13"/>
        <v>3.9221471167588646</v>
      </c>
      <c r="U48" s="7">
        <f t="shared" si="14"/>
        <v>4.086839136180842</v>
      </c>
      <c r="V48" s="4">
        <f t="shared" si="15"/>
        <v>4.1736942022402275</v>
      </c>
      <c r="X48" s="7">
        <f t="shared" si="16"/>
        <v>3.9189494673642145</v>
      </c>
      <c r="Y48" s="7">
        <f t="shared" si="17"/>
        <v>3.7341471167588622</v>
      </c>
      <c r="Z48" s="7">
        <f t="shared" si="18"/>
        <v>3.9328391361808457</v>
      </c>
      <c r="AA48" s="4">
        <f t="shared" si="19"/>
        <v>4.0196942022402311</v>
      </c>
    </row>
    <row r="49" spans="1:27">
      <c r="A49" t="s">
        <v>229</v>
      </c>
      <c r="B49">
        <v>-574.95995390999997</v>
      </c>
      <c r="C49">
        <v>110.75700000000001</v>
      </c>
      <c r="D49">
        <v>104.727</v>
      </c>
      <c r="E49">
        <v>101.879</v>
      </c>
      <c r="F49" s="3">
        <f t="shared" si="2"/>
        <v>5.3018270042798052</v>
      </c>
      <c r="G49" s="4">
        <f t="shared" si="3"/>
        <v>3.3068270042798105</v>
      </c>
      <c r="H49" s="4">
        <f t="shared" si="4"/>
        <v>2.642827004279809</v>
      </c>
      <c r="I49">
        <v>-573.632047262941</v>
      </c>
      <c r="J49">
        <v>-574.24794489000897</v>
      </c>
      <c r="K49">
        <v>-574.43133022868699</v>
      </c>
      <c r="L49">
        <f t="shared" si="5"/>
        <v>-574.53301750596609</v>
      </c>
      <c r="M49">
        <f t="shared" si="6"/>
        <v>-574.55855691351508</v>
      </c>
      <c r="N49" s="6">
        <f t="shared" si="7"/>
        <v>-574.56871463242669</v>
      </c>
      <c r="O49" s="7">
        <f t="shared" si="8"/>
        <v>4.7381460823908625</v>
      </c>
      <c r="P49" s="7">
        <f t="shared" si="9"/>
        <v>4.5083803294898486</v>
      </c>
      <c r="Q49" s="7">
        <f t="shared" si="10"/>
        <v>4.5473839053043337</v>
      </c>
      <c r="R49" s="3">
        <f t="shared" si="11"/>
        <v>4.5628966912077367</v>
      </c>
      <c r="S49" s="7">
        <f t="shared" si="12"/>
        <v>2.7431460823908793</v>
      </c>
      <c r="T49" s="7">
        <f t="shared" si="13"/>
        <v>2.5133803294898627</v>
      </c>
      <c r="U49" s="7">
        <f t="shared" si="14"/>
        <v>2.6061812720719644</v>
      </c>
      <c r="V49" s="4">
        <f t="shared" si="15"/>
        <v>2.6644432960248139</v>
      </c>
      <c r="X49" s="7">
        <f t="shared" si="16"/>
        <v>2.0908949550708229</v>
      </c>
      <c r="Y49" s="7">
        <f t="shared" si="17"/>
        <v>1.8493803294898612</v>
      </c>
      <c r="Z49" s="7">
        <f t="shared" si="18"/>
        <v>1.9761812720719689</v>
      </c>
      <c r="AA49" s="4">
        <f t="shared" si="19"/>
        <v>2.0344432960248184</v>
      </c>
    </row>
    <row r="50" spans="1:27">
      <c r="A50" t="s">
        <v>230</v>
      </c>
      <c r="B50">
        <v>-574.95992967100005</v>
      </c>
      <c r="C50">
        <v>111.807</v>
      </c>
      <c r="D50">
        <v>106.048</v>
      </c>
      <c r="E50">
        <v>103.32</v>
      </c>
      <c r="F50" s="3">
        <f t="shared" si="2"/>
        <v>5.3170372066120182</v>
      </c>
      <c r="G50" s="4">
        <f t="shared" si="3"/>
        <v>4.3720372066120206</v>
      </c>
      <c r="H50" s="4">
        <f t="shared" si="4"/>
        <v>4.0990372066120102</v>
      </c>
      <c r="I50">
        <v>-573.63365431768295</v>
      </c>
      <c r="J50">
        <v>-574.248389105961</v>
      </c>
      <c r="K50">
        <v>-574.43111142808505</v>
      </c>
      <c r="L50">
        <f t="shared" si="5"/>
        <v>-574.53292349367825</v>
      </c>
      <c r="M50">
        <f t="shared" si="6"/>
        <v>-574.55787813394886</v>
      </c>
      <c r="N50" s="6">
        <f t="shared" si="7"/>
        <v>-574.56780327496563</v>
      </c>
      <c r="O50" s="7">
        <f t="shared" si="8"/>
        <v>4.8754455352519024</v>
      </c>
      <c r="P50" s="7">
        <f t="shared" si="9"/>
        <v>4.5673739317329352</v>
      </c>
      <c r="Q50" s="7">
        <f t="shared" si="10"/>
        <v>4.9733245207653098</v>
      </c>
      <c r="R50" s="3">
        <f t="shared" si="11"/>
        <v>5.1347821414947932</v>
      </c>
      <c r="S50" s="7">
        <f t="shared" si="12"/>
        <v>3.9304455352519057</v>
      </c>
      <c r="T50" s="7">
        <f t="shared" si="13"/>
        <v>3.6223739317329375</v>
      </c>
      <c r="U50" s="7">
        <f t="shared" si="14"/>
        <v>4.082121887532935</v>
      </c>
      <c r="V50" s="4">
        <f t="shared" si="15"/>
        <v>4.2863287463118667</v>
      </c>
      <c r="X50" s="7">
        <f t="shared" si="16"/>
        <v>3.6691944079318546</v>
      </c>
      <c r="Y50" s="7">
        <f t="shared" si="17"/>
        <v>3.3493739317329272</v>
      </c>
      <c r="Z50" s="7">
        <f t="shared" si="18"/>
        <v>3.8431218875329307</v>
      </c>
      <c r="AA50" s="4">
        <f t="shared" si="19"/>
        <v>4.0473287463118623</v>
      </c>
    </row>
    <row r="51" spans="1:27">
      <c r="A51" t="s">
        <v>231</v>
      </c>
      <c r="B51">
        <v>-574.95983267899999</v>
      </c>
      <c r="C51">
        <v>110.357</v>
      </c>
      <c r="D51">
        <v>104.259</v>
      </c>
      <c r="E51">
        <v>101.38</v>
      </c>
      <c r="F51" s="3">
        <f t="shared" si="2"/>
        <v>5.3779006065427746</v>
      </c>
      <c r="G51" s="4">
        <f t="shared" si="3"/>
        <v>2.9829006065427848</v>
      </c>
      <c r="H51" s="4">
        <f t="shared" si="4"/>
        <v>2.2199006065427795</v>
      </c>
      <c r="I51">
        <v>-573.63053091943198</v>
      </c>
      <c r="J51">
        <v>-574.24736421499301</v>
      </c>
      <c r="K51">
        <v>-574.43127977935796</v>
      </c>
      <c r="L51">
        <f t="shared" si="5"/>
        <v>-574.5328699117955</v>
      </c>
      <c r="M51">
        <f t="shared" si="6"/>
        <v>-574.55887431723716</v>
      </c>
      <c r="N51" s="6">
        <f t="shared" si="7"/>
        <v>-574.56921697849248</v>
      </c>
      <c r="O51" s="7">
        <f t="shared" si="8"/>
        <v>4.7698035148232414</v>
      </c>
      <c r="P51" s="7">
        <f t="shared" si="9"/>
        <v>4.6009970713401236</v>
      </c>
      <c r="Q51" s="7">
        <f t="shared" si="10"/>
        <v>4.3482100593888786</v>
      </c>
      <c r="R51" s="3">
        <f t="shared" si="11"/>
        <v>4.2476697705908419</v>
      </c>
      <c r="S51" s="7">
        <f t="shared" si="12"/>
        <v>2.3748035148232418</v>
      </c>
      <c r="T51" s="7">
        <f t="shared" si="13"/>
        <v>2.2059970713401214</v>
      </c>
      <c r="U51" s="7">
        <f t="shared" si="14"/>
        <v>2.0070074261565054</v>
      </c>
      <c r="V51" s="4">
        <f t="shared" si="15"/>
        <v>1.9492163754079144</v>
      </c>
      <c r="X51" s="7">
        <f t="shared" si="16"/>
        <v>1.6235523875031959</v>
      </c>
      <c r="Y51" s="7">
        <f t="shared" si="17"/>
        <v>1.4429970713401161</v>
      </c>
      <c r="Z51" s="7">
        <f t="shared" si="18"/>
        <v>1.2780074261565062</v>
      </c>
      <c r="AA51" s="4">
        <f t="shared" si="19"/>
        <v>1.2202163754079152</v>
      </c>
    </row>
    <row r="52" spans="1:27">
      <c r="A52" t="s">
        <v>232</v>
      </c>
      <c r="B52">
        <v>-574.95978099199999</v>
      </c>
      <c r="C52">
        <v>111.65</v>
      </c>
      <c r="D52">
        <v>105.884</v>
      </c>
      <c r="E52">
        <v>103.15300000000001</v>
      </c>
      <c r="F52" s="3">
        <f t="shared" si="2"/>
        <v>5.4103346892483231</v>
      </c>
      <c r="G52" s="4">
        <f t="shared" si="3"/>
        <v>4.3083346892483263</v>
      </c>
      <c r="H52" s="4">
        <f t="shared" si="4"/>
        <v>4.0253346892483393</v>
      </c>
      <c r="I52">
        <v>-573.63097002611801</v>
      </c>
      <c r="J52">
        <v>-574.247244602916</v>
      </c>
      <c r="K52">
        <v>-574.43043597647102</v>
      </c>
      <c r="L52">
        <f t="shared" si="5"/>
        <v>-574.53249169274818</v>
      </c>
      <c r="M52">
        <f t="shared" si="6"/>
        <v>-574.55752809470971</v>
      </c>
      <c r="N52" s="6">
        <f t="shared" si="7"/>
        <v>-574.56748575458084</v>
      </c>
      <c r="O52" s="7">
        <f t="shared" si="8"/>
        <v>5.2992978291534065</v>
      </c>
      <c r="P52" s="7">
        <f t="shared" si="9"/>
        <v>4.8383331106275298</v>
      </c>
      <c r="Q52" s="7">
        <f t="shared" si="10"/>
        <v>5.1929774631647412</v>
      </c>
      <c r="R52" s="3">
        <f t="shared" si="11"/>
        <v>5.3340291943636986</v>
      </c>
      <c r="S52" s="7">
        <f t="shared" si="12"/>
        <v>4.1972978291534133</v>
      </c>
      <c r="T52" s="7">
        <f t="shared" si="13"/>
        <v>3.736333110627541</v>
      </c>
      <c r="U52" s="7">
        <f t="shared" si="14"/>
        <v>4.1447748299323734</v>
      </c>
      <c r="V52" s="4">
        <f t="shared" si="15"/>
        <v>4.3285757991807827</v>
      </c>
      <c r="X52" s="7">
        <f t="shared" si="16"/>
        <v>3.9260467018333713</v>
      </c>
      <c r="Y52" s="7">
        <f t="shared" si="17"/>
        <v>3.4533331106275398</v>
      </c>
      <c r="Z52" s="7">
        <f t="shared" si="18"/>
        <v>3.8957748299323782</v>
      </c>
      <c r="AA52" s="4">
        <f t="shared" si="19"/>
        <v>4.0795757991807875</v>
      </c>
    </row>
    <row r="53" spans="1:27">
      <c r="A53" t="s">
        <v>233</v>
      </c>
      <c r="B53">
        <v>-574.95977253000001</v>
      </c>
      <c r="C53">
        <v>112.98399999999999</v>
      </c>
      <c r="D53">
        <v>107.46</v>
      </c>
      <c r="E53">
        <v>104.842</v>
      </c>
      <c r="F53" s="3">
        <f t="shared" si="2"/>
        <v>5.415644674492393</v>
      </c>
      <c r="G53" s="4">
        <f t="shared" si="3"/>
        <v>5.6476446744923976</v>
      </c>
      <c r="H53" s="4">
        <f t="shared" si="4"/>
        <v>5.7196446744924003</v>
      </c>
      <c r="I53">
        <v>-573.63298063116804</v>
      </c>
      <c r="J53">
        <v>-574.247187512094</v>
      </c>
      <c r="K53">
        <v>-574.42957658479395</v>
      </c>
      <c r="L53">
        <f t="shared" si="5"/>
        <v>-574.5314775541226</v>
      </c>
      <c r="M53">
        <f t="shared" si="6"/>
        <v>-574.55611209322524</v>
      </c>
      <c r="N53" s="6">
        <f t="shared" si="7"/>
        <v>-574.56590992127758</v>
      </c>
      <c r="O53" s="7">
        <f t="shared" si="8"/>
        <v>5.8385742571306727</v>
      </c>
      <c r="P53" s="7">
        <f t="shared" si="9"/>
        <v>5.4747147164414951</v>
      </c>
      <c r="Q53" s="7">
        <f t="shared" si="10"/>
        <v>6.0815318242704191</v>
      </c>
      <c r="R53" s="3">
        <f t="shared" si="11"/>
        <v>6.3228795376333569</v>
      </c>
      <c r="S53" s="7">
        <f t="shared" si="12"/>
        <v>6.0705742571306729</v>
      </c>
      <c r="T53" s="7">
        <f t="shared" si="13"/>
        <v>5.7067147164414962</v>
      </c>
      <c r="U53" s="7">
        <f t="shared" si="14"/>
        <v>6.3673291910380385</v>
      </c>
      <c r="V53" s="4">
        <f t="shared" si="15"/>
        <v>6.6514261424504184</v>
      </c>
      <c r="X53" s="7">
        <f t="shared" si="16"/>
        <v>6.1543231298106207</v>
      </c>
      <c r="Y53" s="7">
        <f t="shared" si="17"/>
        <v>5.7787147164414989</v>
      </c>
      <c r="Z53" s="7">
        <f t="shared" si="18"/>
        <v>6.4733291910380473</v>
      </c>
      <c r="AA53" s="4">
        <f t="shared" si="19"/>
        <v>6.7574261424504272</v>
      </c>
    </row>
    <row r="54" spans="1:27">
      <c r="A54" t="s">
        <v>234</v>
      </c>
      <c r="B54">
        <v>-574.95976068200002</v>
      </c>
      <c r="C54">
        <v>111.643</v>
      </c>
      <c r="D54">
        <v>105.90900000000001</v>
      </c>
      <c r="E54">
        <v>103.18899999999999</v>
      </c>
      <c r="F54" s="3">
        <f t="shared" si="2"/>
        <v>5.4230794068517767</v>
      </c>
      <c r="G54" s="4">
        <f t="shared" si="3"/>
        <v>4.3140794068517749</v>
      </c>
      <c r="H54" s="4">
        <f t="shared" si="4"/>
        <v>4.0740794068517658</v>
      </c>
      <c r="I54">
        <v>-573.63139426208704</v>
      </c>
      <c r="J54">
        <v>-574.24792988458103</v>
      </c>
      <c r="K54">
        <v>-574.431145159626</v>
      </c>
      <c r="L54">
        <f t="shared" si="5"/>
        <v>-574.5332978012782</v>
      </c>
      <c r="M54">
        <f t="shared" si="6"/>
        <v>-574.55825385992819</v>
      </c>
      <c r="N54" s="6">
        <f t="shared" si="7"/>
        <v>-574.56817956507302</v>
      </c>
      <c r="O54" s="7">
        <f t="shared" si="8"/>
        <v>4.8542786733885661</v>
      </c>
      <c r="P54" s="7">
        <f t="shared" si="9"/>
        <v>4.3324923627728884</v>
      </c>
      <c r="Q54" s="7">
        <f t="shared" si="10"/>
        <v>4.7375529052898262</v>
      </c>
      <c r="R54" s="3">
        <f t="shared" si="11"/>
        <v>4.8986565303036818</v>
      </c>
      <c r="S54" s="7">
        <f t="shared" si="12"/>
        <v>3.7452786733885688</v>
      </c>
      <c r="T54" s="7">
        <f t="shared" si="13"/>
        <v>3.2234923627728875</v>
      </c>
      <c r="U54" s="7">
        <f t="shared" si="14"/>
        <v>3.6823502720574623</v>
      </c>
      <c r="V54" s="4">
        <f t="shared" si="15"/>
        <v>3.886203135120752</v>
      </c>
      <c r="X54" s="7">
        <f t="shared" si="16"/>
        <v>3.517027546068519</v>
      </c>
      <c r="Y54" s="7">
        <f t="shared" si="17"/>
        <v>2.9834923627728784</v>
      </c>
      <c r="Z54" s="7">
        <f t="shared" si="18"/>
        <v>3.4763502720574593</v>
      </c>
      <c r="AA54" s="4">
        <f t="shared" si="19"/>
        <v>3.6802031351207489</v>
      </c>
    </row>
    <row r="55" spans="1:27">
      <c r="A55" t="s">
        <v>235</v>
      </c>
      <c r="B55">
        <v>-574.95967528100005</v>
      </c>
      <c r="C55">
        <v>110.34099999999999</v>
      </c>
      <c r="D55">
        <v>104.23699999999999</v>
      </c>
      <c r="E55">
        <v>101.355</v>
      </c>
      <c r="F55" s="3">
        <f t="shared" si="2"/>
        <v>5.4766693442958978</v>
      </c>
      <c r="G55" s="4">
        <f t="shared" si="3"/>
        <v>3.0656693442958982</v>
      </c>
      <c r="H55" s="4">
        <f t="shared" si="4"/>
        <v>2.2936693442959069</v>
      </c>
      <c r="I55">
        <v>-573.63044158114099</v>
      </c>
      <c r="J55">
        <v>-574.24723614478</v>
      </c>
      <c r="K55">
        <v>-574.43120856361395</v>
      </c>
      <c r="L55">
        <f t="shared" si="5"/>
        <v>-574.53272391423582</v>
      </c>
      <c r="M55">
        <f t="shared" si="6"/>
        <v>-574.55884254524403</v>
      </c>
      <c r="N55" s="6">
        <f t="shared" si="7"/>
        <v>-574.56923063712236</v>
      </c>
      <c r="O55" s="7">
        <f t="shared" si="8"/>
        <v>4.8144920696147926</v>
      </c>
      <c r="P55" s="7">
        <f t="shared" si="9"/>
        <v>4.6926119247078821</v>
      </c>
      <c r="Q55" s="7">
        <f t="shared" si="10"/>
        <v>4.3681472864037865</v>
      </c>
      <c r="R55" s="3">
        <f t="shared" si="11"/>
        <v>4.2390988507989675</v>
      </c>
      <c r="S55" s="7">
        <f t="shared" si="12"/>
        <v>2.403492069614785</v>
      </c>
      <c r="T55" s="7">
        <f t="shared" si="13"/>
        <v>2.2816119247078746</v>
      </c>
      <c r="U55" s="7">
        <f t="shared" si="14"/>
        <v>2.010944653171407</v>
      </c>
      <c r="V55" s="4">
        <f t="shared" si="15"/>
        <v>1.9246454556160302</v>
      </c>
      <c r="X55" s="7">
        <f t="shared" si="16"/>
        <v>1.6432409422947529</v>
      </c>
      <c r="Y55" s="7">
        <f t="shared" si="17"/>
        <v>1.5096119247078832</v>
      </c>
      <c r="Z55" s="7">
        <f t="shared" si="18"/>
        <v>1.2729446531714217</v>
      </c>
      <c r="AA55" s="4">
        <f t="shared" si="19"/>
        <v>1.1866454556160448</v>
      </c>
    </row>
    <row r="56" spans="1:27">
      <c r="A56" t="s">
        <v>236</v>
      </c>
      <c r="B56">
        <v>-574.95936319999998</v>
      </c>
      <c r="C56">
        <v>111.672</v>
      </c>
      <c r="D56">
        <v>105.914</v>
      </c>
      <c r="E56">
        <v>103.185</v>
      </c>
      <c r="F56" s="3">
        <f t="shared" si="2"/>
        <v>5.6725031316635741</v>
      </c>
      <c r="G56" s="4">
        <f t="shared" si="3"/>
        <v>4.5925031316635767</v>
      </c>
      <c r="H56" s="4">
        <f t="shared" si="4"/>
        <v>4.3195031316635806</v>
      </c>
      <c r="I56">
        <v>-573.63146513093</v>
      </c>
      <c r="J56">
        <v>-574.24744319616195</v>
      </c>
      <c r="K56">
        <v>-574.43071548476598</v>
      </c>
      <c r="L56">
        <f t="shared" si="5"/>
        <v>-574.53255304349784</v>
      </c>
      <c r="M56">
        <f t="shared" si="6"/>
        <v>-574.55786373919045</v>
      </c>
      <c r="N56" s="6">
        <f t="shared" si="7"/>
        <v>-574.56793049315911</v>
      </c>
      <c r="O56" s="7">
        <f t="shared" si="8"/>
        <v>5.1239037231578903</v>
      </c>
      <c r="P56" s="7">
        <f t="shared" si="9"/>
        <v>4.7998349333543064</v>
      </c>
      <c r="Q56" s="7">
        <f t="shared" si="10"/>
        <v>4.9823573681894597</v>
      </c>
      <c r="R56" s="3">
        <f t="shared" si="11"/>
        <v>5.0549515185247236</v>
      </c>
      <c r="S56" s="7">
        <f t="shared" si="12"/>
        <v>4.0439037231578965</v>
      </c>
      <c r="T56" s="7">
        <f t="shared" si="13"/>
        <v>3.7198349333543064</v>
      </c>
      <c r="U56" s="7">
        <f t="shared" si="14"/>
        <v>3.9561547349570816</v>
      </c>
      <c r="V56" s="4">
        <f t="shared" si="15"/>
        <v>4.0714981233417973</v>
      </c>
      <c r="X56" s="7">
        <f t="shared" si="16"/>
        <v>3.7826525958378454</v>
      </c>
      <c r="Y56" s="7">
        <f t="shared" si="17"/>
        <v>3.4468349333543102</v>
      </c>
      <c r="Z56" s="7">
        <f t="shared" si="18"/>
        <v>3.7171547349570915</v>
      </c>
      <c r="AA56" s="4">
        <f t="shared" si="19"/>
        <v>3.8324981233418072</v>
      </c>
    </row>
    <row r="57" spans="1:27">
      <c r="A57" t="s">
        <v>237</v>
      </c>
      <c r="B57">
        <v>-574.95932798299998</v>
      </c>
      <c r="C57">
        <v>111.657</v>
      </c>
      <c r="D57">
        <v>105.91</v>
      </c>
      <c r="E57">
        <v>103.18600000000001</v>
      </c>
      <c r="F57" s="3">
        <f t="shared" si="2"/>
        <v>5.6946021331702399</v>
      </c>
      <c r="G57" s="4">
        <f t="shared" si="3"/>
        <v>4.5996021331702366</v>
      </c>
      <c r="H57" s="4">
        <f t="shared" si="4"/>
        <v>4.3426021331702458</v>
      </c>
      <c r="I57">
        <v>-573.63226515286601</v>
      </c>
      <c r="J57">
        <v>-574.24747890107801</v>
      </c>
      <c r="K57">
        <v>-574.430848234873</v>
      </c>
      <c r="L57">
        <f t="shared" si="5"/>
        <v>-574.53223497882186</v>
      </c>
      <c r="M57">
        <f t="shared" si="6"/>
        <v>-574.55806381604236</v>
      </c>
      <c r="N57" s="6">
        <f t="shared" si="7"/>
        <v>-574.56833664902774</v>
      </c>
      <c r="O57" s="7">
        <f t="shared" si="8"/>
        <v>5.0406017719821845</v>
      </c>
      <c r="P57" s="7">
        <f t="shared" si="9"/>
        <v>4.9994235341114823</v>
      </c>
      <c r="Q57" s="7">
        <f t="shared" si="10"/>
        <v>4.8568072460523064</v>
      </c>
      <c r="R57" s="3">
        <f t="shared" si="11"/>
        <v>4.8000848589068283</v>
      </c>
      <c r="S57" s="7">
        <f t="shared" si="12"/>
        <v>3.945601771982183</v>
      </c>
      <c r="T57" s="7">
        <f t="shared" si="13"/>
        <v>3.904423534111487</v>
      </c>
      <c r="U57" s="7">
        <f t="shared" si="14"/>
        <v>3.815604612819925</v>
      </c>
      <c r="V57" s="4">
        <f t="shared" si="15"/>
        <v>3.8016314637238935</v>
      </c>
      <c r="X57" s="7">
        <f t="shared" si="16"/>
        <v>3.7003506446621515</v>
      </c>
      <c r="Y57" s="7">
        <f t="shared" si="17"/>
        <v>3.6474235341114962</v>
      </c>
      <c r="Z57" s="7">
        <f t="shared" si="18"/>
        <v>3.5926046128199403</v>
      </c>
      <c r="AA57" s="4">
        <f t="shared" si="19"/>
        <v>3.5786314637239087</v>
      </c>
    </row>
    <row r="58" spans="1:27">
      <c r="A58" t="s">
        <v>238</v>
      </c>
      <c r="B58">
        <v>-574.95932690899997</v>
      </c>
      <c r="C58">
        <v>113.036</v>
      </c>
      <c r="D58">
        <v>107.521</v>
      </c>
      <c r="E58">
        <v>104.90600000000001</v>
      </c>
      <c r="F58" s="3">
        <f t="shared" si="2"/>
        <v>5.6952760783629559</v>
      </c>
      <c r="G58" s="4">
        <f t="shared" si="3"/>
        <v>5.9792760783629575</v>
      </c>
      <c r="H58" s="4">
        <f t="shared" si="4"/>
        <v>6.0632760783629607</v>
      </c>
      <c r="I58">
        <v>-573.632268016014</v>
      </c>
      <c r="J58">
        <v>-574.24679446229402</v>
      </c>
      <c r="K58">
        <v>-574.42930423338601</v>
      </c>
      <c r="L58">
        <f t="shared" si="5"/>
        <v>-574.53123241742935</v>
      </c>
      <c r="M58">
        <f t="shared" si="6"/>
        <v>-574.55592347837126</v>
      </c>
      <c r="N58" s="6">
        <f t="shared" si="7"/>
        <v>-574.5657437867003</v>
      </c>
      <c r="O58" s="7">
        <f t="shared" si="8"/>
        <v>6.0094773486423856</v>
      </c>
      <c r="P58" s="7">
        <f t="shared" si="9"/>
        <v>5.628540316375247</v>
      </c>
      <c r="Q58" s="7">
        <f t="shared" si="10"/>
        <v>6.1998894339998563</v>
      </c>
      <c r="R58" s="3">
        <f t="shared" si="11"/>
        <v>6.4271305605280631</v>
      </c>
      <c r="S58" s="7">
        <f t="shared" si="12"/>
        <v>6.2934773486423978</v>
      </c>
      <c r="T58" s="7">
        <f t="shared" si="13"/>
        <v>5.9125403163752566</v>
      </c>
      <c r="U58" s="7">
        <f t="shared" si="14"/>
        <v>6.5376868007674886</v>
      </c>
      <c r="V58" s="4">
        <f t="shared" si="15"/>
        <v>6.8076771653451402</v>
      </c>
      <c r="X58" s="7">
        <f t="shared" si="16"/>
        <v>6.3892262213223461</v>
      </c>
      <c r="Y58" s="7">
        <f t="shared" si="17"/>
        <v>5.9965403163752597</v>
      </c>
      <c r="Z58" s="7">
        <f t="shared" si="18"/>
        <v>6.6556868007674979</v>
      </c>
      <c r="AA58" s="4">
        <f t="shared" si="19"/>
        <v>6.9256771653451494</v>
      </c>
    </row>
    <row r="59" spans="1:27">
      <c r="A59" t="s">
        <v>239</v>
      </c>
      <c r="B59">
        <v>-574.95924578799998</v>
      </c>
      <c r="C59">
        <v>111.572</v>
      </c>
      <c r="D59">
        <v>105.792</v>
      </c>
      <c r="E59">
        <v>103.054</v>
      </c>
      <c r="F59" s="3">
        <f t="shared" si="2"/>
        <v>5.7461802752244608</v>
      </c>
      <c r="G59" s="4">
        <f t="shared" si="3"/>
        <v>4.5661802752244682</v>
      </c>
      <c r="H59" s="4">
        <f t="shared" si="4"/>
        <v>4.2621802752244662</v>
      </c>
      <c r="I59">
        <v>-573.63194961090699</v>
      </c>
      <c r="J59">
        <v>-574.24708619423598</v>
      </c>
      <c r="K59">
        <v>-574.43034171693296</v>
      </c>
      <c r="L59">
        <f t="shared" si="5"/>
        <v>-574.53180655566257</v>
      </c>
      <c r="M59">
        <f t="shared" si="6"/>
        <v>-574.55747833972544</v>
      </c>
      <c r="N59" s="6">
        <f t="shared" si="7"/>
        <v>-574.56768870838687</v>
      </c>
      <c r="O59" s="7">
        <f t="shared" si="8"/>
        <v>5.358446583259151</v>
      </c>
      <c r="P59" s="7">
        <f t="shared" si="9"/>
        <v>5.2682631298054581</v>
      </c>
      <c r="Q59" s="7">
        <f t="shared" si="10"/>
        <v>5.2241991876819585</v>
      </c>
      <c r="R59" s="3">
        <f t="shared" si="11"/>
        <v>5.2066737562350127</v>
      </c>
      <c r="S59" s="7">
        <f t="shared" si="12"/>
        <v>4.1784465832591593</v>
      </c>
      <c r="T59" s="7">
        <f t="shared" si="13"/>
        <v>4.088263129805469</v>
      </c>
      <c r="U59" s="7">
        <f t="shared" si="14"/>
        <v>4.097996554449594</v>
      </c>
      <c r="V59" s="4">
        <f t="shared" si="15"/>
        <v>4.1232203610520912</v>
      </c>
      <c r="X59" s="7">
        <f t="shared" si="16"/>
        <v>3.8861954559391023</v>
      </c>
      <c r="Y59" s="7">
        <f t="shared" si="17"/>
        <v>3.784263129805467</v>
      </c>
      <c r="Z59" s="7">
        <f t="shared" si="18"/>
        <v>3.827996554449598</v>
      </c>
      <c r="AA59" s="4">
        <f t="shared" si="19"/>
        <v>3.8532203610520952</v>
      </c>
    </row>
    <row r="60" spans="1:27">
      <c r="A60" t="s">
        <v>240</v>
      </c>
      <c r="B60">
        <v>-574.95914641800005</v>
      </c>
      <c r="C60">
        <v>111.075</v>
      </c>
      <c r="D60">
        <v>105.229</v>
      </c>
      <c r="E60">
        <v>102.46</v>
      </c>
      <c r="F60" s="3">
        <f t="shared" si="2"/>
        <v>5.8085358926224817</v>
      </c>
      <c r="G60" s="4">
        <f t="shared" si="3"/>
        <v>4.1315358926224945</v>
      </c>
      <c r="H60" s="4">
        <f t="shared" si="4"/>
        <v>3.7305358926224841</v>
      </c>
      <c r="I60">
        <v>-573.63047224116895</v>
      </c>
      <c r="J60">
        <v>-574.24706533878305</v>
      </c>
      <c r="K60">
        <v>-574.43069828360001</v>
      </c>
      <c r="L60">
        <f t="shared" si="5"/>
        <v>-574.53245985825015</v>
      </c>
      <c r="M60">
        <f t="shared" si="6"/>
        <v>-574.55809674938087</v>
      </c>
      <c r="N60" s="6">
        <f t="shared" si="7"/>
        <v>-574.56829324017144</v>
      </c>
      <c r="O60" s="7">
        <f t="shared" si="8"/>
        <v>5.1346976179455277</v>
      </c>
      <c r="P60" s="7">
        <f t="shared" si="9"/>
        <v>4.8583095600660764</v>
      </c>
      <c r="Q60" s="7">
        <f t="shared" si="10"/>
        <v>4.8361412637965788</v>
      </c>
      <c r="R60" s="3">
        <f t="shared" si="11"/>
        <v>4.8273243279318985</v>
      </c>
      <c r="S60" s="7">
        <f t="shared" si="12"/>
        <v>3.4576976179455414</v>
      </c>
      <c r="T60" s="7">
        <f t="shared" si="13"/>
        <v>3.181309560066083</v>
      </c>
      <c r="U60" s="7">
        <f t="shared" si="14"/>
        <v>3.21293863056421</v>
      </c>
      <c r="V60" s="4">
        <f t="shared" si="15"/>
        <v>3.2468709327489762</v>
      </c>
      <c r="X60" s="7">
        <f t="shared" si="16"/>
        <v>3.068446490625476</v>
      </c>
      <c r="Y60" s="7">
        <f t="shared" si="17"/>
        <v>2.7803095600660725</v>
      </c>
      <c r="Z60" s="7">
        <f t="shared" si="18"/>
        <v>2.8459386305642056</v>
      </c>
      <c r="AA60" s="4">
        <f t="shared" si="19"/>
        <v>2.8798709327489718</v>
      </c>
    </row>
    <row r="61" spans="1:27">
      <c r="A61" t="s">
        <v>241</v>
      </c>
      <c r="B61">
        <v>-574.95908752699995</v>
      </c>
      <c r="C61">
        <v>110.616</v>
      </c>
      <c r="D61">
        <v>104.66200000000001</v>
      </c>
      <c r="E61">
        <v>101.842</v>
      </c>
      <c r="F61" s="3">
        <f t="shared" si="2"/>
        <v>5.8454905537139181</v>
      </c>
      <c r="G61" s="4">
        <f t="shared" si="3"/>
        <v>3.7094905537139198</v>
      </c>
      <c r="H61" s="4">
        <f t="shared" si="4"/>
        <v>3.1494905537139175</v>
      </c>
      <c r="I61">
        <v>-573.63024488954602</v>
      </c>
      <c r="J61">
        <v>-574.24682984216895</v>
      </c>
      <c r="K61">
        <v>-574.43057784039195</v>
      </c>
      <c r="L61">
        <f t="shared" si="5"/>
        <v>-574.53222059166876</v>
      </c>
      <c r="M61">
        <f t="shared" si="6"/>
        <v>-574.558056126422</v>
      </c>
      <c r="N61" s="6">
        <f t="shared" si="7"/>
        <v>-574.56833162319879</v>
      </c>
      <c r="O61" s="7">
        <f t="shared" si="8"/>
        <v>5.2102768733078912</v>
      </c>
      <c r="P61" s="7">
        <f t="shared" si="9"/>
        <v>5.0084516091324911</v>
      </c>
      <c r="Q61" s="7">
        <f t="shared" si="10"/>
        <v>4.8616325557584457</v>
      </c>
      <c r="R61" s="3">
        <f t="shared" si="11"/>
        <v>4.8032386142417751</v>
      </c>
      <c r="S61" s="7">
        <f t="shared" si="12"/>
        <v>3.0742768733078947</v>
      </c>
      <c r="T61" s="7">
        <f t="shared" si="13"/>
        <v>2.8724516091324972</v>
      </c>
      <c r="U61" s="7">
        <f t="shared" si="14"/>
        <v>2.7794299225260772</v>
      </c>
      <c r="V61" s="4">
        <f t="shared" si="15"/>
        <v>2.7637852190588461</v>
      </c>
      <c r="X61" s="7">
        <f t="shared" si="16"/>
        <v>2.5260257459878517</v>
      </c>
      <c r="Y61" s="7">
        <f t="shared" si="17"/>
        <v>2.3124516091324949</v>
      </c>
      <c r="Z61" s="7">
        <f t="shared" si="18"/>
        <v>2.253429922526081</v>
      </c>
      <c r="AA61" s="4">
        <f t="shared" si="19"/>
        <v>2.2377852190588499</v>
      </c>
    </row>
    <row r="62" spans="1:27">
      <c r="A62" t="s">
        <v>242</v>
      </c>
      <c r="B62">
        <v>-574.95908251499998</v>
      </c>
      <c r="C62">
        <v>111.223</v>
      </c>
      <c r="D62">
        <v>105.411</v>
      </c>
      <c r="E62">
        <v>102.657</v>
      </c>
      <c r="F62" s="3">
        <f t="shared" si="2"/>
        <v>5.8486356312323649</v>
      </c>
      <c r="G62" s="4">
        <f t="shared" si="3"/>
        <v>4.3196356312323729</v>
      </c>
      <c r="H62" s="4">
        <f t="shared" si="4"/>
        <v>3.9676356312323691</v>
      </c>
      <c r="I62">
        <v>-573.63130905021001</v>
      </c>
      <c r="J62">
        <v>-574.24713154865697</v>
      </c>
      <c r="K62">
        <v>-574.430427238589</v>
      </c>
      <c r="L62">
        <f t="shared" si="5"/>
        <v>-574.53216939079527</v>
      </c>
      <c r="M62">
        <f t="shared" si="6"/>
        <v>-574.55759172808109</v>
      </c>
      <c r="N62" s="6">
        <f t="shared" si="7"/>
        <v>-574.56770288495625</v>
      </c>
      <c r="O62" s="7">
        <f t="shared" si="8"/>
        <v>5.3047809329878826</v>
      </c>
      <c r="P62" s="7">
        <f t="shared" si="9"/>
        <v>5.0405806428426878</v>
      </c>
      <c r="Q62" s="7">
        <f t="shared" si="10"/>
        <v>5.1530469191122767</v>
      </c>
      <c r="R62" s="3">
        <f t="shared" si="11"/>
        <v>5.1977778244962236</v>
      </c>
      <c r="S62" s="7">
        <f t="shared" si="12"/>
        <v>3.7757809329878853</v>
      </c>
      <c r="T62" s="7">
        <f t="shared" si="13"/>
        <v>3.5115806428426879</v>
      </c>
      <c r="U62" s="7">
        <f t="shared" si="14"/>
        <v>3.6778442858798996</v>
      </c>
      <c r="V62" s="4">
        <f t="shared" si="15"/>
        <v>3.7653244293132957</v>
      </c>
      <c r="X62" s="7">
        <f t="shared" si="16"/>
        <v>3.4355298056678407</v>
      </c>
      <c r="Y62" s="7">
        <f t="shared" si="17"/>
        <v>3.159580642842684</v>
      </c>
      <c r="Z62" s="7">
        <f t="shared" si="18"/>
        <v>3.3598442858799018</v>
      </c>
      <c r="AA62" s="4">
        <f t="shared" si="19"/>
        <v>3.4473244293132979</v>
      </c>
    </row>
    <row r="63" spans="1:27">
      <c r="A63" t="s">
        <v>243</v>
      </c>
      <c r="B63">
        <v>-574.95907817199998</v>
      </c>
      <c r="C63">
        <v>111.99</v>
      </c>
      <c r="D63">
        <v>106.30200000000001</v>
      </c>
      <c r="E63">
        <v>103.604</v>
      </c>
      <c r="F63" s="3">
        <f t="shared" si="2"/>
        <v>5.8513609049224424</v>
      </c>
      <c r="G63" s="4">
        <f t="shared" si="3"/>
        <v>5.0893609049224438</v>
      </c>
      <c r="H63" s="4">
        <f t="shared" si="4"/>
        <v>4.9173609049224467</v>
      </c>
      <c r="I63">
        <v>-573.63412307414205</v>
      </c>
      <c r="J63">
        <v>-574.24773962294705</v>
      </c>
      <c r="K63">
        <v>-574.43002437336804</v>
      </c>
      <c r="L63">
        <f t="shared" si="5"/>
        <v>-574.53175642553686</v>
      </c>
      <c r="M63">
        <f t="shared" si="6"/>
        <v>-574.5564875064515</v>
      </c>
      <c r="N63" s="6">
        <f t="shared" si="7"/>
        <v>-574.56632373181515</v>
      </c>
      <c r="O63" s="7">
        <f t="shared" si="8"/>
        <v>5.5575826799844048</v>
      </c>
      <c r="P63" s="7">
        <f t="shared" si="9"/>
        <v>5.299720259133986</v>
      </c>
      <c r="Q63" s="7">
        <f t="shared" si="10"/>
        <v>5.8459564643056652</v>
      </c>
      <c r="R63" s="3">
        <f t="shared" si="11"/>
        <v>6.0632095006610252</v>
      </c>
      <c r="S63" s="7">
        <f t="shared" si="12"/>
        <v>4.7955826799844061</v>
      </c>
      <c r="T63" s="7">
        <f t="shared" si="13"/>
        <v>4.5377202591339909</v>
      </c>
      <c r="U63" s="7">
        <f t="shared" si="14"/>
        <v>5.1377538310732831</v>
      </c>
      <c r="V63" s="4">
        <f t="shared" si="15"/>
        <v>5.3977561054780949</v>
      </c>
      <c r="X63" s="7">
        <f t="shared" si="16"/>
        <v>4.6353315526643541</v>
      </c>
      <c r="Y63" s="7">
        <f t="shared" si="17"/>
        <v>4.3657202591339939</v>
      </c>
      <c r="Z63" s="7">
        <f t="shared" si="18"/>
        <v>4.9997538310732921</v>
      </c>
      <c r="AA63" s="4">
        <f t="shared" si="19"/>
        <v>5.2597561054781039</v>
      </c>
    </row>
    <row r="64" spans="1:27">
      <c r="A64" t="s">
        <v>244</v>
      </c>
      <c r="B64">
        <v>-574.95905796</v>
      </c>
      <c r="C64">
        <v>112.595</v>
      </c>
      <c r="D64">
        <v>107.024</v>
      </c>
      <c r="E64">
        <v>104.381</v>
      </c>
      <c r="F64" s="3">
        <f t="shared" si="2"/>
        <v>5.8640441266047345</v>
      </c>
      <c r="G64" s="4">
        <f t="shared" si="3"/>
        <v>5.7070441266047425</v>
      </c>
      <c r="H64" s="4">
        <f t="shared" si="4"/>
        <v>5.7070441266047425</v>
      </c>
      <c r="I64">
        <v>-573.63272691814097</v>
      </c>
      <c r="J64">
        <v>-574.24792263001996</v>
      </c>
      <c r="K64">
        <v>-574.43054319251905</v>
      </c>
      <c r="L64">
        <f t="shared" si="5"/>
        <v>-574.53267035951819</v>
      </c>
      <c r="M64">
        <f t="shared" si="6"/>
        <v>-574.55723930091949</v>
      </c>
      <c r="N64" s="6">
        <f t="shared" si="7"/>
        <v>-574.56701103897672</v>
      </c>
      <c r="O64" s="7">
        <f t="shared" si="8"/>
        <v>5.2320187421554056</v>
      </c>
      <c r="P64" s="7">
        <f t="shared" si="9"/>
        <v>4.726218017939102</v>
      </c>
      <c r="Q64" s="7">
        <f t="shared" si="10"/>
        <v>5.3741983054965443</v>
      </c>
      <c r="R64" s="3">
        <f t="shared" si="11"/>
        <v>5.6319177382374983</v>
      </c>
      <c r="S64" s="7">
        <f t="shared" si="12"/>
        <v>5.0750187421554074</v>
      </c>
      <c r="T64" s="7">
        <f t="shared" si="13"/>
        <v>4.5692180179391073</v>
      </c>
      <c r="U64" s="7">
        <f t="shared" si="14"/>
        <v>5.2709956722641778</v>
      </c>
      <c r="V64" s="4">
        <f t="shared" si="15"/>
        <v>5.5714643430545721</v>
      </c>
      <c r="X64" s="7">
        <f t="shared" si="16"/>
        <v>5.0867676148353667</v>
      </c>
      <c r="Y64" s="7">
        <f t="shared" si="17"/>
        <v>4.5692180179391073</v>
      </c>
      <c r="Z64" s="7">
        <f t="shared" si="18"/>
        <v>5.3049956722641838</v>
      </c>
      <c r="AA64" s="4">
        <f t="shared" si="19"/>
        <v>5.6054643430545781</v>
      </c>
    </row>
    <row r="65" spans="1:27">
      <c r="A65" t="s">
        <v>245</v>
      </c>
      <c r="B65">
        <v>-574.95892593300005</v>
      </c>
      <c r="C65">
        <v>111.44</v>
      </c>
      <c r="D65">
        <v>105.649</v>
      </c>
      <c r="E65">
        <v>102.905</v>
      </c>
      <c r="F65" s="3">
        <f t="shared" si="2"/>
        <v>5.9468923212397078</v>
      </c>
      <c r="G65" s="4">
        <f t="shared" si="3"/>
        <v>4.634892321239704</v>
      </c>
      <c r="H65" s="4">
        <f t="shared" si="4"/>
        <v>4.313892321239706</v>
      </c>
      <c r="I65">
        <v>-573.63146841952505</v>
      </c>
      <c r="J65">
        <v>-574.24713539190998</v>
      </c>
      <c r="K65">
        <v>-574.43025097491102</v>
      </c>
      <c r="L65">
        <f t="shared" si="5"/>
        <v>-574.53210124769964</v>
      </c>
      <c r="M65">
        <f t="shared" si="6"/>
        <v>-574.55729051216917</v>
      </c>
      <c r="N65" s="6">
        <f t="shared" si="7"/>
        <v>-574.5673089696287</v>
      </c>
      <c r="O65" s="7">
        <f t="shared" si="8"/>
        <v>5.415388062638776</v>
      </c>
      <c r="P65" s="7">
        <f t="shared" si="9"/>
        <v>5.0833410816324855</v>
      </c>
      <c r="Q65" s="7">
        <f t="shared" si="10"/>
        <v>5.3420627606238948</v>
      </c>
      <c r="R65" s="3">
        <f t="shared" si="11"/>
        <v>5.4449634284937432</v>
      </c>
      <c r="S65" s="7">
        <f t="shared" si="12"/>
        <v>4.1033880626387855</v>
      </c>
      <c r="T65" s="7">
        <f t="shared" si="13"/>
        <v>3.7713410816324853</v>
      </c>
      <c r="U65" s="7">
        <f t="shared" si="14"/>
        <v>4.0838601273915174</v>
      </c>
      <c r="V65" s="4">
        <f t="shared" si="15"/>
        <v>4.2295100333108167</v>
      </c>
      <c r="X65" s="7">
        <f t="shared" si="16"/>
        <v>3.7941369353187326</v>
      </c>
      <c r="Y65" s="7">
        <f t="shared" si="17"/>
        <v>3.4503410816324873</v>
      </c>
      <c r="Z65" s="7">
        <f t="shared" si="18"/>
        <v>3.7968601273915255</v>
      </c>
      <c r="AA65" s="4">
        <f t="shared" si="19"/>
        <v>3.9425100333108247</v>
      </c>
    </row>
    <row r="66" spans="1:27">
      <c r="A66" t="s">
        <v>246</v>
      </c>
      <c r="B66">
        <v>-574.95890505600005</v>
      </c>
      <c r="C66">
        <v>110.14400000000001</v>
      </c>
      <c r="D66">
        <v>104.038</v>
      </c>
      <c r="E66">
        <v>101.152</v>
      </c>
      <c r="F66" s="3">
        <f t="shared" si="2"/>
        <v>5.9599928367389774</v>
      </c>
      <c r="G66" s="4">
        <f t="shared" si="3"/>
        <v>3.3519928367389866</v>
      </c>
      <c r="H66" s="4">
        <f t="shared" si="4"/>
        <v>2.5739928367389808</v>
      </c>
      <c r="I66">
        <v>-573.63301460628304</v>
      </c>
      <c r="J66">
        <v>-574.24743630661897</v>
      </c>
      <c r="K66">
        <v>-574.43042845955404</v>
      </c>
      <c r="L66">
        <f t="shared" si="5"/>
        <v>-574.53182577934581</v>
      </c>
      <c r="M66">
        <f t="shared" si="6"/>
        <v>-574.55738236511343</v>
      </c>
      <c r="N66" s="6">
        <f t="shared" si="7"/>
        <v>-574.56754691627077</v>
      </c>
      <c r="O66" s="7">
        <f t="shared" si="8"/>
        <v>5.3040147658503427</v>
      </c>
      <c r="P66" s="7">
        <f t="shared" si="9"/>
        <v>5.2562000862522744</v>
      </c>
      <c r="Q66" s="7">
        <f t="shared" si="10"/>
        <v>5.2844241669570851</v>
      </c>
      <c r="R66" s="3">
        <f t="shared" si="11"/>
        <v>5.2956496538661346</v>
      </c>
      <c r="S66" s="7">
        <f t="shared" si="12"/>
        <v>2.6960147658503502</v>
      </c>
      <c r="T66" s="7">
        <f t="shared" si="13"/>
        <v>2.6482000862522881</v>
      </c>
      <c r="U66" s="7">
        <f t="shared" si="14"/>
        <v>2.7302215337247162</v>
      </c>
      <c r="V66" s="4">
        <f t="shared" si="15"/>
        <v>2.7841962586832096</v>
      </c>
      <c r="X66" s="7">
        <f t="shared" si="16"/>
        <v>1.9297636385303036</v>
      </c>
      <c r="Y66" s="7">
        <f t="shared" si="17"/>
        <v>1.8702000862522823</v>
      </c>
      <c r="Z66" s="7">
        <f t="shared" si="18"/>
        <v>1.9862215337247164</v>
      </c>
      <c r="AA66" s="4">
        <f t="shared" si="19"/>
        <v>2.0401962586832099</v>
      </c>
    </row>
    <row r="67" spans="1:27">
      <c r="A67" t="s">
        <v>247</v>
      </c>
      <c r="B67">
        <v>-574.95887999199999</v>
      </c>
      <c r="C67">
        <v>111.834</v>
      </c>
      <c r="D67">
        <v>106.077</v>
      </c>
      <c r="E67">
        <v>103.35</v>
      </c>
      <c r="F67" s="3">
        <f t="shared" si="2"/>
        <v>5.9757207344852823</v>
      </c>
      <c r="G67" s="4">
        <f t="shared" si="3"/>
        <v>5.0577207344852866</v>
      </c>
      <c r="H67" s="4">
        <f t="shared" si="4"/>
        <v>4.7877207344852764</v>
      </c>
      <c r="I67">
        <v>-573.63294251464799</v>
      </c>
      <c r="J67">
        <v>-574.247671453561</v>
      </c>
      <c r="K67">
        <v>-574.43031090278805</v>
      </c>
      <c r="L67">
        <f t="shared" si="5"/>
        <v>-574.53220313385782</v>
      </c>
      <c r="M67">
        <f t="shared" si="6"/>
        <v>-574.55702011417588</v>
      </c>
      <c r="N67" s="6">
        <f t="shared" si="7"/>
        <v>-574.5668905040751</v>
      </c>
      <c r="O67" s="7">
        <f t="shared" si="8"/>
        <v>5.377782751434772</v>
      </c>
      <c r="P67" s="7">
        <f t="shared" si="9"/>
        <v>5.019406551070742</v>
      </c>
      <c r="Q67" s="7">
        <f t="shared" si="10"/>
        <v>5.5117400659142426</v>
      </c>
      <c r="R67" s="3">
        <f t="shared" si="11"/>
        <v>5.7075545321724563</v>
      </c>
      <c r="S67" s="7">
        <f t="shared" si="12"/>
        <v>4.459782751434787</v>
      </c>
      <c r="T67" s="7">
        <f t="shared" si="13"/>
        <v>4.1014065510707525</v>
      </c>
      <c r="U67" s="7">
        <f t="shared" si="14"/>
        <v>4.6475374326818724</v>
      </c>
      <c r="V67" s="4">
        <f t="shared" si="15"/>
        <v>4.886101136989538</v>
      </c>
      <c r="X67" s="7">
        <f t="shared" si="16"/>
        <v>4.2015316241147218</v>
      </c>
      <c r="Y67" s="7">
        <f t="shared" si="17"/>
        <v>3.8314065510707422</v>
      </c>
      <c r="Z67" s="7">
        <f t="shared" si="18"/>
        <v>4.4115374326818682</v>
      </c>
      <c r="AA67" s="4">
        <f t="shared" si="19"/>
        <v>4.6501011369895338</v>
      </c>
    </row>
    <row r="68" spans="1:27">
      <c r="A68" t="s">
        <v>248</v>
      </c>
      <c r="B68">
        <v>-574.958870596</v>
      </c>
      <c r="C68">
        <v>110.318</v>
      </c>
      <c r="D68">
        <v>104.28</v>
      </c>
      <c r="E68">
        <v>101.423</v>
      </c>
      <c r="F68" s="3">
        <f t="shared" si="2"/>
        <v>5.9816168135959327</v>
      </c>
      <c r="G68" s="4">
        <f t="shared" si="3"/>
        <v>3.5476168135959369</v>
      </c>
      <c r="H68" s="4">
        <f t="shared" si="4"/>
        <v>2.8666168135959396</v>
      </c>
      <c r="I68">
        <v>-573.63225469527504</v>
      </c>
      <c r="J68">
        <v>-574.24728841540002</v>
      </c>
      <c r="K68">
        <v>-574.43042581952</v>
      </c>
      <c r="L68">
        <f t="shared" si="5"/>
        <v>-574.53196116585787</v>
      </c>
      <c r="M68">
        <f t="shared" si="6"/>
        <v>-574.55748049554904</v>
      </c>
      <c r="N68" s="6">
        <f t="shared" si="7"/>
        <v>-574.56763022894893</v>
      </c>
      <c r="O68" s="7">
        <f t="shared" si="8"/>
        <v>5.3056714122491444</v>
      </c>
      <c r="P68" s="7">
        <f t="shared" si="9"/>
        <v>5.1712437659081454</v>
      </c>
      <c r="Q68" s="7">
        <f t="shared" si="10"/>
        <v>5.2228463879214146</v>
      </c>
      <c r="R68" s="3">
        <f t="shared" si="11"/>
        <v>5.2433701581708467</v>
      </c>
      <c r="S68" s="7">
        <f t="shared" si="12"/>
        <v>2.8716714122491425</v>
      </c>
      <c r="T68" s="7">
        <f t="shared" si="13"/>
        <v>2.737243765908147</v>
      </c>
      <c r="U68" s="7">
        <f t="shared" si="14"/>
        <v>2.8426437546890355</v>
      </c>
      <c r="V68" s="4">
        <f t="shared" si="15"/>
        <v>2.9059167629879141</v>
      </c>
      <c r="X68" s="7">
        <f t="shared" si="16"/>
        <v>2.2024202849291044</v>
      </c>
      <c r="Y68" s="7">
        <f t="shared" si="17"/>
        <v>2.0562437659081496</v>
      </c>
      <c r="Z68" s="7">
        <f t="shared" si="18"/>
        <v>2.1956437546890442</v>
      </c>
      <c r="AA68" s="4">
        <f t="shared" si="19"/>
        <v>2.2589167629879228</v>
      </c>
    </row>
    <row r="69" spans="1:27">
      <c r="A69" t="s">
        <v>249</v>
      </c>
      <c r="B69">
        <v>-574.95882927499997</v>
      </c>
      <c r="C69">
        <v>110.636</v>
      </c>
      <c r="D69">
        <v>104.681</v>
      </c>
      <c r="E69">
        <v>101.861</v>
      </c>
      <c r="F69" s="3">
        <f t="shared" si="2"/>
        <v>6.0075461330077031</v>
      </c>
      <c r="G69" s="4">
        <f t="shared" si="3"/>
        <v>3.8915461330077079</v>
      </c>
      <c r="H69" s="4">
        <f t="shared" si="4"/>
        <v>3.3305461330077151</v>
      </c>
      <c r="I69">
        <v>-573.628430323413</v>
      </c>
      <c r="J69">
        <v>-574.24609798930396</v>
      </c>
      <c r="K69">
        <v>-574.43046287593302</v>
      </c>
      <c r="L69">
        <f t="shared" si="5"/>
        <v>-574.53198988037354</v>
      </c>
      <c r="M69">
        <f t="shared" si="6"/>
        <v>-574.55836913874339</v>
      </c>
      <c r="N69" s="6">
        <f t="shared" si="7"/>
        <v>-574.56886088923147</v>
      </c>
      <c r="O69" s="7">
        <f t="shared" si="8"/>
        <v>5.282418161629276</v>
      </c>
      <c r="P69" s="7">
        <f t="shared" si="9"/>
        <v>5.1532251349862195</v>
      </c>
      <c r="Q69" s="7">
        <f t="shared" si="10"/>
        <v>4.6652143554271106</v>
      </c>
      <c r="R69" s="3">
        <f t="shared" si="11"/>
        <v>4.4711191590820851</v>
      </c>
      <c r="S69" s="7">
        <f t="shared" si="12"/>
        <v>3.1664181616292808</v>
      </c>
      <c r="T69" s="7">
        <f t="shared" si="13"/>
        <v>3.0372251349862154</v>
      </c>
      <c r="U69" s="7">
        <f t="shared" si="14"/>
        <v>2.6030117221947364</v>
      </c>
      <c r="V69" s="4">
        <f t="shared" si="15"/>
        <v>2.4516657638991575</v>
      </c>
      <c r="X69" s="7">
        <f t="shared" si="16"/>
        <v>2.617167034309233</v>
      </c>
      <c r="Y69" s="7">
        <f t="shared" si="17"/>
        <v>2.4762251349862225</v>
      </c>
      <c r="Z69" s="7">
        <f t="shared" si="18"/>
        <v>2.0760117221947496</v>
      </c>
      <c r="AA69" s="4">
        <f t="shared" si="19"/>
        <v>1.9246657638991707</v>
      </c>
    </row>
    <row r="70" spans="1:27">
      <c r="A70" t="s">
        <v>250</v>
      </c>
      <c r="B70">
        <v>-574.95877273600001</v>
      </c>
      <c r="C70">
        <v>111.851</v>
      </c>
      <c r="D70">
        <v>106.129</v>
      </c>
      <c r="E70">
        <v>103.416</v>
      </c>
      <c r="F70" s="3">
        <f t="shared" si="2"/>
        <v>6.0430248917059242</v>
      </c>
      <c r="G70" s="4">
        <f t="shared" si="3"/>
        <v>5.1420248917059297</v>
      </c>
      <c r="H70" s="4">
        <f t="shared" si="4"/>
        <v>4.9210248917059261</v>
      </c>
      <c r="I70">
        <v>-573.63301989111199</v>
      </c>
      <c r="J70">
        <v>-574.24736656991104</v>
      </c>
      <c r="K70">
        <v>-574.429934547426</v>
      </c>
      <c r="L70">
        <f t="shared" si="5"/>
        <v>-574.5317213183838</v>
      </c>
      <c r="M70">
        <f t="shared" si="6"/>
        <v>-574.556594174103</v>
      </c>
      <c r="N70" s="6">
        <f t="shared" si="7"/>
        <v>-574.56648678717329</v>
      </c>
      <c r="O70" s="7">
        <f t="shared" si="8"/>
        <v>5.6139493105396756</v>
      </c>
      <c r="P70" s="7">
        <f t="shared" si="9"/>
        <v>5.3217503306370348</v>
      </c>
      <c r="Q70" s="7">
        <f t="shared" si="10"/>
        <v>5.7790215013391055</v>
      </c>
      <c r="R70" s="3">
        <f t="shared" si="11"/>
        <v>5.9608907169811358</v>
      </c>
      <c r="S70" s="7">
        <f t="shared" si="12"/>
        <v>4.7129493105396847</v>
      </c>
      <c r="T70" s="7">
        <f t="shared" si="13"/>
        <v>4.4207503306370342</v>
      </c>
      <c r="U70" s="7">
        <f t="shared" si="14"/>
        <v>4.9318188681067312</v>
      </c>
      <c r="V70" s="4">
        <f t="shared" si="15"/>
        <v>5.156437321798208</v>
      </c>
      <c r="X70" s="7">
        <f t="shared" si="16"/>
        <v>4.5036981832196261</v>
      </c>
      <c r="Y70" s="7">
        <f t="shared" si="17"/>
        <v>4.1997503306370305</v>
      </c>
      <c r="Z70" s="7">
        <f t="shared" si="18"/>
        <v>4.7448188681067336</v>
      </c>
      <c r="AA70" s="4">
        <f t="shared" si="19"/>
        <v>4.9694373217982104</v>
      </c>
    </row>
    <row r="71" spans="1:27">
      <c r="A71" t="s">
        <v>251</v>
      </c>
      <c r="B71">
        <v>-574.95871679200002</v>
      </c>
      <c r="C71">
        <v>110.943</v>
      </c>
      <c r="D71">
        <v>105.05500000000001</v>
      </c>
      <c r="E71">
        <v>102.268</v>
      </c>
      <c r="F71" s="3">
        <f t="shared" ref="F71:F134" si="20">(B71-$B$6)*$P$3</f>
        <v>6.0781302822859047</v>
      </c>
      <c r="G71" s="4">
        <f t="shared" ref="G71:G134" si="21">F71-$F$6+C71-$C$6</f>
        <v>4.2691302822859001</v>
      </c>
      <c r="H71" s="4">
        <f t="shared" ref="H71:H134" si="22">F71-$F$6+E71-$E$6</f>
        <v>3.8081302822859158</v>
      </c>
      <c r="I71">
        <v>-573.63130456009799</v>
      </c>
      <c r="J71">
        <v>-574.24693936521396</v>
      </c>
      <c r="K71">
        <v>-574.43004038876097</v>
      </c>
      <c r="L71">
        <f t="shared" ref="L71:L107" si="23">(81*I71-256*J71)/-175</f>
        <v>-574.53189033215335</v>
      </c>
      <c r="M71">
        <f t="shared" ref="M71:M107" si="24">(256*J71-625*K71)/-369</f>
        <v>-574.5570698251513</v>
      </c>
      <c r="N71" s="6">
        <f t="shared" ref="N71:N107" si="25">(243*I71-2048*J71+3125*K71)/1320</f>
        <v>-574.56708439622992</v>
      </c>
      <c r="O71" s="7">
        <f t="shared" ref="O71:O107" si="26">(K71-$K$6)*$P$3</f>
        <v>5.5475328690280756</v>
      </c>
      <c r="P71" s="7">
        <f t="shared" ref="P71:P107" si="27">(L71-$L$6)*$P$3</f>
        <v>5.2156925872887028</v>
      </c>
      <c r="Q71" s="7">
        <f t="shared" ref="Q71:Q107" si="28">(M71-$M$6)*$P$3</f>
        <v>5.4805459573721818</v>
      </c>
      <c r="R71" s="3">
        <f t="shared" ref="R71:R107" si="29">(N71-$N$6)*$P$3</f>
        <v>5.5858853661218628</v>
      </c>
      <c r="S71" s="7">
        <f t="shared" ref="S71:S107" si="30">O71-$O$6+C71-$C$6</f>
        <v>3.7385328690280772</v>
      </c>
      <c r="T71" s="7">
        <f t="shared" ref="T71:T107" si="31">P71-$P$6+C71-$C$6</f>
        <v>3.4066925872887026</v>
      </c>
      <c r="U71" s="7">
        <f t="shared" ref="U71:U107" si="32">Q71-$Q$7+C71-$C$7</f>
        <v>3.7253433241398142</v>
      </c>
      <c r="V71" s="4">
        <f t="shared" ref="V71:V107" si="33">R71-$R$7+C71-$C$7</f>
        <v>3.8734319709389382</v>
      </c>
      <c r="X71" s="7">
        <f t="shared" ref="X71:X107" si="34">O71-$O$7+E71-$E$7</f>
        <v>3.289281741708038</v>
      </c>
      <c r="Y71" s="7">
        <f t="shared" ref="Y71:Y107" si="35">P71-$P$6+E71-$E$6</f>
        <v>2.9456925872887041</v>
      </c>
      <c r="Z71" s="7">
        <f t="shared" ref="Z71:Z107" si="36">Q71-$Q$7+E71-$E$7</f>
        <v>3.2983433241398217</v>
      </c>
      <c r="AA71" s="4">
        <f t="shared" ref="AA71:AA107" si="37">R71-$R$7+E71-$E$7</f>
        <v>3.4464319709389457</v>
      </c>
    </row>
    <row r="72" spans="1:27">
      <c r="A72" t="s">
        <v>252</v>
      </c>
      <c r="B72">
        <v>-574.95860054499997</v>
      </c>
      <c r="C72">
        <v>110.946</v>
      </c>
      <c r="D72">
        <v>105.059</v>
      </c>
      <c r="E72">
        <v>102.27200000000001</v>
      </c>
      <c r="F72" s="3">
        <f t="shared" si="20"/>
        <v>6.1510763773241903</v>
      </c>
      <c r="G72" s="4">
        <f t="shared" si="21"/>
        <v>4.3450763773241903</v>
      </c>
      <c r="H72" s="4">
        <f t="shared" si="22"/>
        <v>3.8850763773241965</v>
      </c>
      <c r="I72">
        <v>-573.63023299864403</v>
      </c>
      <c r="J72">
        <v>-574.24659063476599</v>
      </c>
      <c r="K72">
        <v>-574.43011963065806</v>
      </c>
      <c r="L72">
        <f t="shared" si="23"/>
        <v>-574.53187616919956</v>
      </c>
      <c r="M72">
        <f t="shared" si="24"/>
        <v>-574.55744598011165</v>
      </c>
      <c r="N72" s="6">
        <f t="shared" si="25"/>
        <v>-574.56761579126976</v>
      </c>
      <c r="O72" s="7">
        <f t="shared" si="26"/>
        <v>5.4978078270647082</v>
      </c>
      <c r="P72" s="7">
        <f t="shared" si="27"/>
        <v>5.2245799751153639</v>
      </c>
      <c r="Q72" s="7">
        <f t="shared" si="28"/>
        <v>5.2445051522350292</v>
      </c>
      <c r="R72" s="3">
        <f t="shared" si="29"/>
        <v>5.2524299387791391</v>
      </c>
      <c r="S72" s="7">
        <f t="shared" si="30"/>
        <v>3.6918078270647072</v>
      </c>
      <c r="T72" s="7">
        <f t="shared" si="31"/>
        <v>3.4185799751153638</v>
      </c>
      <c r="U72" s="7">
        <f t="shared" si="32"/>
        <v>3.4923025190026493</v>
      </c>
      <c r="V72" s="4">
        <f t="shared" si="33"/>
        <v>3.5429765435962111</v>
      </c>
      <c r="X72" s="7">
        <f t="shared" si="34"/>
        <v>3.2435566997446728</v>
      </c>
      <c r="Y72" s="7">
        <f t="shared" si="35"/>
        <v>2.9585799751153701</v>
      </c>
      <c r="Z72" s="7">
        <f t="shared" si="36"/>
        <v>3.0663025190026616</v>
      </c>
      <c r="AA72" s="4">
        <f t="shared" si="37"/>
        <v>3.1169765435962233</v>
      </c>
    </row>
    <row r="73" spans="1:27">
      <c r="A73" t="s">
        <v>253</v>
      </c>
      <c r="B73">
        <v>-574.95856802000003</v>
      </c>
      <c r="C73">
        <v>111.559</v>
      </c>
      <c r="D73">
        <v>105.76</v>
      </c>
      <c r="E73">
        <v>103.012</v>
      </c>
      <c r="F73" s="3">
        <f t="shared" si="20"/>
        <v>6.1714861232577913</v>
      </c>
      <c r="G73" s="4">
        <f t="shared" si="21"/>
        <v>4.9784861232577953</v>
      </c>
      <c r="H73" s="4">
        <f t="shared" si="22"/>
        <v>4.6454861232577969</v>
      </c>
      <c r="I73">
        <v>-573.63302961717898</v>
      </c>
      <c r="J73">
        <v>-574.24772674773101</v>
      </c>
      <c r="K73">
        <v>-574.43033830196896</v>
      </c>
      <c r="L73">
        <f t="shared" si="23"/>
        <v>-574.53224370530074</v>
      </c>
      <c r="M73">
        <f t="shared" si="24"/>
        <v>-574.55702816073563</v>
      </c>
      <c r="N73" s="6">
        <f t="shared" si="25"/>
        <v>-574.5668856146018</v>
      </c>
      <c r="O73" s="7">
        <f t="shared" si="26"/>
        <v>5.3605895055564323</v>
      </c>
      <c r="P73" s="7">
        <f t="shared" si="27"/>
        <v>4.993947585849785</v>
      </c>
      <c r="Q73" s="7">
        <f t="shared" si="28"/>
        <v>5.5066907733611492</v>
      </c>
      <c r="R73" s="3">
        <f t="shared" si="29"/>
        <v>5.7106227230424889</v>
      </c>
      <c r="S73" s="7">
        <f t="shared" si="30"/>
        <v>4.1675895055564354</v>
      </c>
      <c r="T73" s="7">
        <f t="shared" si="31"/>
        <v>3.8009475858497836</v>
      </c>
      <c r="U73" s="7">
        <f t="shared" si="32"/>
        <v>4.3674881401287706</v>
      </c>
      <c r="V73" s="4">
        <f t="shared" si="33"/>
        <v>4.6141693278595568</v>
      </c>
      <c r="X73" s="7">
        <f t="shared" si="34"/>
        <v>3.846338378236382</v>
      </c>
      <c r="Y73" s="7">
        <f t="shared" si="35"/>
        <v>3.4679475858497852</v>
      </c>
      <c r="Z73" s="7">
        <f t="shared" si="36"/>
        <v>4.0684881401287782</v>
      </c>
      <c r="AA73" s="4">
        <f t="shared" si="37"/>
        <v>4.3151693278595644</v>
      </c>
    </row>
    <row r="74" spans="1:27">
      <c r="A74" t="s">
        <v>254</v>
      </c>
      <c r="B74">
        <v>-574.95845217700003</v>
      </c>
      <c r="C74">
        <v>111.693</v>
      </c>
      <c r="D74">
        <v>105.97</v>
      </c>
      <c r="E74">
        <v>103.25700000000001</v>
      </c>
      <c r="F74" s="3">
        <f t="shared" si="20"/>
        <v>6.2441787044345789</v>
      </c>
      <c r="G74" s="4">
        <f t="shared" si="21"/>
        <v>5.185178704434577</v>
      </c>
      <c r="H74" s="4">
        <f t="shared" si="22"/>
        <v>4.9631787044345828</v>
      </c>
      <c r="I74">
        <v>-573.63000372408305</v>
      </c>
      <c r="J74">
        <v>-574.24645108029995</v>
      </c>
      <c r="K74">
        <v>-574.42955890019505</v>
      </c>
      <c r="L74">
        <f t="shared" si="23"/>
        <v>-574.53177814232038</v>
      </c>
      <c r="M74">
        <f t="shared" si="24"/>
        <v>-574.55659305166705</v>
      </c>
      <c r="N74" s="6">
        <f t="shared" si="25"/>
        <v>-574.56646261788444</v>
      </c>
      <c r="O74" s="7">
        <f t="shared" si="26"/>
        <v>5.8496715106652557</v>
      </c>
      <c r="P74" s="7">
        <f t="shared" si="27"/>
        <v>5.2860927715084438</v>
      </c>
      <c r="Q74" s="7">
        <f t="shared" si="28"/>
        <v>5.7797258405411309</v>
      </c>
      <c r="R74" s="3">
        <f t="shared" si="29"/>
        <v>5.9760571749597959</v>
      </c>
      <c r="S74" s="7">
        <f t="shared" si="30"/>
        <v>4.7906715106652626</v>
      </c>
      <c r="T74" s="7">
        <f t="shared" si="31"/>
        <v>4.2270927715084525</v>
      </c>
      <c r="U74" s="7">
        <f t="shared" si="32"/>
        <v>4.7745232073087607</v>
      </c>
      <c r="V74" s="4">
        <f t="shared" si="33"/>
        <v>5.0136037797768722</v>
      </c>
      <c r="X74" s="7">
        <f t="shared" si="34"/>
        <v>4.5804203833452135</v>
      </c>
      <c r="Y74" s="7">
        <f t="shared" si="35"/>
        <v>4.0050927715084583</v>
      </c>
      <c r="Z74" s="7">
        <f t="shared" si="36"/>
        <v>4.5865232073087725</v>
      </c>
      <c r="AA74" s="4">
        <f t="shared" si="37"/>
        <v>4.825603779776884</v>
      </c>
    </row>
    <row r="75" spans="1:27">
      <c r="A75" t="s">
        <v>255</v>
      </c>
      <c r="B75">
        <v>-574.95825575699996</v>
      </c>
      <c r="C75">
        <v>111.31100000000001</v>
      </c>
      <c r="D75">
        <v>105.504</v>
      </c>
      <c r="E75">
        <v>102.752</v>
      </c>
      <c r="F75" s="3">
        <f t="shared" si="20"/>
        <v>6.367434117356578</v>
      </c>
      <c r="G75" s="4">
        <f t="shared" si="21"/>
        <v>4.9264341173565924</v>
      </c>
      <c r="H75" s="4">
        <f t="shared" si="22"/>
        <v>4.5814341173565793</v>
      </c>
      <c r="I75">
        <v>-573.62990758645901</v>
      </c>
      <c r="J75">
        <v>-574.24589130563095</v>
      </c>
      <c r="K75">
        <v>-574.42929961631</v>
      </c>
      <c r="L75">
        <f t="shared" si="23"/>
        <v>-574.53100376993336</v>
      </c>
      <c r="M75">
        <f t="shared" si="24"/>
        <v>-574.5565422383529</v>
      </c>
      <c r="N75" s="6">
        <f t="shared" si="25"/>
        <v>-574.56669958374709</v>
      </c>
      <c r="O75" s="7">
        <f t="shared" si="26"/>
        <v>6.0123746076224771</v>
      </c>
      <c r="P75" s="7">
        <f t="shared" si="27"/>
        <v>5.7720187886391718</v>
      </c>
      <c r="Q75" s="7">
        <f t="shared" si="28"/>
        <v>5.8116116770902453</v>
      </c>
      <c r="R75" s="3">
        <f t="shared" si="29"/>
        <v>5.8273588487192178</v>
      </c>
      <c r="S75" s="7">
        <f t="shared" si="30"/>
        <v>4.5713746076224879</v>
      </c>
      <c r="T75" s="7">
        <f t="shared" si="31"/>
        <v>4.3310187886391844</v>
      </c>
      <c r="U75" s="7">
        <f t="shared" si="32"/>
        <v>4.424409043857878</v>
      </c>
      <c r="V75" s="4">
        <f t="shared" si="33"/>
        <v>4.4829054535363042</v>
      </c>
      <c r="X75" s="7">
        <f t="shared" si="34"/>
        <v>4.2381234803024341</v>
      </c>
      <c r="Y75" s="7">
        <f t="shared" si="35"/>
        <v>3.9860187886391714</v>
      </c>
      <c r="Z75" s="7">
        <f t="shared" si="36"/>
        <v>4.113409043857871</v>
      </c>
      <c r="AA75" s="4">
        <f t="shared" si="37"/>
        <v>4.1719054535362829</v>
      </c>
    </row>
    <row r="76" spans="1:27">
      <c r="A76" t="s">
        <v>256</v>
      </c>
      <c r="B76">
        <v>-574.95814841900005</v>
      </c>
      <c r="C76">
        <v>111.06</v>
      </c>
      <c r="D76">
        <v>105.218</v>
      </c>
      <c r="E76">
        <v>102.452</v>
      </c>
      <c r="F76" s="3">
        <f t="shared" si="20"/>
        <v>6.4347897303101327</v>
      </c>
      <c r="G76" s="4">
        <f t="shared" si="21"/>
        <v>4.7427897303101361</v>
      </c>
      <c r="H76" s="4">
        <f t="shared" si="22"/>
        <v>4.3487897303101306</v>
      </c>
      <c r="I76">
        <v>-573.63004565993197</v>
      </c>
      <c r="J76">
        <v>-574.24629152305499</v>
      </c>
      <c r="K76">
        <v>-574.42983881555995</v>
      </c>
      <c r="L76">
        <f t="shared" si="23"/>
        <v>-574.53152532255763</v>
      </c>
      <c r="M76">
        <f t="shared" si="24"/>
        <v>-574.55717785859861</v>
      </c>
      <c r="N76" s="6">
        <f t="shared" si="25"/>
        <v>-574.56738057179678</v>
      </c>
      <c r="O76" s="7">
        <f t="shared" si="26"/>
        <v>5.6740219644258625</v>
      </c>
      <c r="P76" s="7">
        <f t="shared" si="27"/>
        <v>5.4447395704196957</v>
      </c>
      <c r="Q76" s="7">
        <f t="shared" si="28"/>
        <v>5.4127539445809862</v>
      </c>
      <c r="R76" s="3">
        <f t="shared" si="29"/>
        <v>5.4000323889380457</v>
      </c>
      <c r="S76" s="7">
        <f t="shared" si="30"/>
        <v>3.9820219644258685</v>
      </c>
      <c r="T76" s="7">
        <f t="shared" si="31"/>
        <v>3.7527395704197062</v>
      </c>
      <c r="U76" s="7">
        <f t="shared" si="32"/>
        <v>3.7745513113486169</v>
      </c>
      <c r="V76" s="4">
        <f t="shared" si="33"/>
        <v>3.8045789937551149</v>
      </c>
      <c r="X76" s="7">
        <f t="shared" si="34"/>
        <v>3.5997708371058224</v>
      </c>
      <c r="Y76" s="7">
        <f t="shared" si="35"/>
        <v>3.3587395704197007</v>
      </c>
      <c r="Z76" s="7">
        <f t="shared" si="36"/>
        <v>3.4145513113486174</v>
      </c>
      <c r="AA76" s="4">
        <f t="shared" si="37"/>
        <v>3.4445789937551154</v>
      </c>
    </row>
    <row r="77" spans="1:27">
      <c r="A77" t="s">
        <v>257</v>
      </c>
      <c r="B77">
        <v>-574.957874597</v>
      </c>
      <c r="C77">
        <v>110.97</v>
      </c>
      <c r="D77">
        <v>105.127</v>
      </c>
      <c r="E77">
        <v>102.35899999999999</v>
      </c>
      <c r="F77" s="3">
        <f t="shared" si="20"/>
        <v>6.6066156323184115</v>
      </c>
      <c r="G77" s="4">
        <f t="shared" si="21"/>
        <v>4.8246156323184124</v>
      </c>
      <c r="H77" s="4">
        <f t="shared" si="22"/>
        <v>4.4276156323184068</v>
      </c>
      <c r="I77">
        <v>-573.62921217211999</v>
      </c>
      <c r="J77">
        <v>-574.24495908633105</v>
      </c>
      <c r="K77">
        <v>-574.428138022128</v>
      </c>
      <c r="L77">
        <f t="shared" si="23"/>
        <v>-574.5299619437659</v>
      </c>
      <c r="M77">
        <f t="shared" si="24"/>
        <v>-574.55522151146147</v>
      </c>
      <c r="N77" s="6">
        <f t="shared" si="25"/>
        <v>-574.56526793043111</v>
      </c>
      <c r="O77" s="7">
        <f t="shared" si="26"/>
        <v>6.7412859735899282</v>
      </c>
      <c r="P77" s="7">
        <f t="shared" si="27"/>
        <v>6.4257745895810023</v>
      </c>
      <c r="Q77" s="7">
        <f t="shared" si="28"/>
        <v>6.6403803274651816</v>
      </c>
      <c r="R77" s="3">
        <f t="shared" si="29"/>
        <v>6.7257348825470622</v>
      </c>
      <c r="S77" s="7">
        <f t="shared" si="30"/>
        <v>4.9592859735899282</v>
      </c>
      <c r="T77" s="7">
        <f t="shared" si="31"/>
        <v>4.6437745895809996</v>
      </c>
      <c r="U77" s="7">
        <f t="shared" si="32"/>
        <v>4.9121776942328097</v>
      </c>
      <c r="V77" s="4">
        <f t="shared" si="33"/>
        <v>5.0402814873641404</v>
      </c>
      <c r="X77" s="7">
        <f t="shared" si="34"/>
        <v>4.5740348462698819</v>
      </c>
      <c r="Y77" s="7">
        <f t="shared" si="35"/>
        <v>4.2467745895809941</v>
      </c>
      <c r="Z77" s="7">
        <f t="shared" si="36"/>
        <v>4.5491776942328102</v>
      </c>
      <c r="AA77" s="4">
        <f t="shared" si="37"/>
        <v>4.6772814873641266</v>
      </c>
    </row>
    <row r="78" spans="1:27">
      <c r="A78" t="s">
        <v>258</v>
      </c>
      <c r="B78">
        <v>-574.95787027799997</v>
      </c>
      <c r="C78">
        <v>110.815</v>
      </c>
      <c r="D78">
        <v>104.863</v>
      </c>
      <c r="E78">
        <v>102.047</v>
      </c>
      <c r="F78" s="3">
        <f t="shared" si="20"/>
        <v>6.6093258457974571</v>
      </c>
      <c r="G78" s="4">
        <f t="shared" si="21"/>
        <v>4.6723258457974595</v>
      </c>
      <c r="H78" s="4">
        <f t="shared" si="22"/>
        <v>4.1183258457974574</v>
      </c>
      <c r="I78">
        <v>-573.63136148580099</v>
      </c>
      <c r="J78">
        <v>-574.24625875581205</v>
      </c>
      <c r="K78">
        <v>-574.429215281138</v>
      </c>
      <c r="L78">
        <f t="shared" si="23"/>
        <v>-574.53086834936005</v>
      </c>
      <c r="M78">
        <f t="shared" si="24"/>
        <v>-574.55614446944003</v>
      </c>
      <c r="N78" s="6">
        <f t="shared" si="25"/>
        <v>-574.56619747174443</v>
      </c>
      <c r="O78" s="7">
        <f t="shared" si="26"/>
        <v>6.0652957279047737</v>
      </c>
      <c r="P78" s="7">
        <f t="shared" si="27"/>
        <v>5.8569964827461796</v>
      </c>
      <c r="Q78" s="7">
        <f t="shared" si="28"/>
        <v>6.0612154424281401</v>
      </c>
      <c r="R78" s="3">
        <f t="shared" si="29"/>
        <v>6.1424388925067488</v>
      </c>
      <c r="S78" s="7">
        <f t="shared" si="30"/>
        <v>4.1282957279047707</v>
      </c>
      <c r="T78" s="7">
        <f t="shared" si="31"/>
        <v>3.9199964827461855</v>
      </c>
      <c r="U78" s="7">
        <f t="shared" si="32"/>
        <v>4.1780128091957636</v>
      </c>
      <c r="V78" s="4">
        <f t="shared" si="33"/>
        <v>4.3019854973238125</v>
      </c>
      <c r="X78" s="7">
        <f t="shared" si="34"/>
        <v>3.586044600584728</v>
      </c>
      <c r="Y78" s="7">
        <f t="shared" si="35"/>
        <v>3.3659964827461835</v>
      </c>
      <c r="Z78" s="7">
        <f t="shared" si="36"/>
        <v>3.6580128091957675</v>
      </c>
      <c r="AA78" s="4">
        <f t="shared" si="37"/>
        <v>3.7819854973238165</v>
      </c>
    </row>
    <row r="79" spans="1:27">
      <c r="A79" t="s">
        <v>259</v>
      </c>
      <c r="B79">
        <v>-574.95784251600003</v>
      </c>
      <c r="C79">
        <v>111.292</v>
      </c>
      <c r="D79">
        <v>105.51900000000001</v>
      </c>
      <c r="E79">
        <v>102.782</v>
      </c>
      <c r="F79" s="3">
        <f t="shared" si="20"/>
        <v>6.6267467640625748</v>
      </c>
      <c r="G79" s="4">
        <f t="shared" si="21"/>
        <v>5.1667467640625802</v>
      </c>
      <c r="H79" s="4">
        <f t="shared" si="22"/>
        <v>4.8707467640625737</v>
      </c>
      <c r="I79">
        <v>-573.62955123320205</v>
      </c>
      <c r="J79">
        <v>-574.24574256524204</v>
      </c>
      <c r="K79">
        <v>-574.42936659840802</v>
      </c>
      <c r="L79">
        <f t="shared" si="23"/>
        <v>-574.53095112464337</v>
      </c>
      <c r="M79">
        <f t="shared" si="24"/>
        <v>-574.55675888158009</v>
      </c>
      <c r="N79" s="6">
        <f t="shared" si="25"/>
        <v>-574.56702333036162</v>
      </c>
      <c r="O79" s="7">
        <f t="shared" si="26"/>
        <v>5.9703427058457574</v>
      </c>
      <c r="P79" s="7">
        <f t="shared" si="27"/>
        <v>5.8050542074095723</v>
      </c>
      <c r="Q79" s="7">
        <f t="shared" si="28"/>
        <v>5.6756659973468278</v>
      </c>
      <c r="R79" s="3">
        <f t="shared" si="29"/>
        <v>5.6242047776357458</v>
      </c>
      <c r="S79" s="7">
        <f t="shared" si="30"/>
        <v>4.5103427058457584</v>
      </c>
      <c r="T79" s="7">
        <f t="shared" si="31"/>
        <v>4.345054207409575</v>
      </c>
      <c r="U79" s="7">
        <f t="shared" si="32"/>
        <v>4.2694633641144577</v>
      </c>
      <c r="V79" s="4">
        <f t="shared" si="33"/>
        <v>4.260751382452824</v>
      </c>
      <c r="X79" s="7">
        <f t="shared" si="34"/>
        <v>4.2260915785257112</v>
      </c>
      <c r="Y79" s="7">
        <f t="shared" si="35"/>
        <v>4.0490542074095686</v>
      </c>
      <c r="Z79" s="7">
        <f t="shared" si="36"/>
        <v>4.0074633641144572</v>
      </c>
      <c r="AA79" s="4">
        <f t="shared" si="37"/>
        <v>3.9987513824528236</v>
      </c>
    </row>
    <row r="80" spans="1:27">
      <c r="A80" t="s">
        <v>260</v>
      </c>
      <c r="B80">
        <v>-574.95777092200001</v>
      </c>
      <c r="C80">
        <v>111.611</v>
      </c>
      <c r="D80">
        <v>105.869</v>
      </c>
      <c r="E80">
        <v>103.146</v>
      </c>
      <c r="F80" s="3">
        <f t="shared" si="20"/>
        <v>6.6716726780842661</v>
      </c>
      <c r="G80" s="4">
        <f t="shared" si="21"/>
        <v>5.5306726780842723</v>
      </c>
      <c r="H80" s="4">
        <f t="shared" si="22"/>
        <v>5.2796726780842675</v>
      </c>
      <c r="I80">
        <v>-573.63040734989295</v>
      </c>
      <c r="J80">
        <v>-574.24639996475003</v>
      </c>
      <c r="K80">
        <v>-574.42934690682296</v>
      </c>
      <c r="L80">
        <f t="shared" si="23"/>
        <v>-574.53151654648389</v>
      </c>
      <c r="M80">
        <f t="shared" si="24"/>
        <v>-574.55626944658081</v>
      </c>
      <c r="N80" s="6">
        <f t="shared" si="25"/>
        <v>-574.56611435002844</v>
      </c>
      <c r="O80" s="7">
        <f t="shared" si="26"/>
        <v>5.9826993622333617</v>
      </c>
      <c r="P80" s="7">
        <f t="shared" si="27"/>
        <v>5.4502466399262675</v>
      </c>
      <c r="Q80" s="7">
        <f t="shared" si="28"/>
        <v>5.9827911012806432</v>
      </c>
      <c r="R80" s="3">
        <f t="shared" si="29"/>
        <v>6.1945985576300311</v>
      </c>
      <c r="S80" s="7">
        <f t="shared" si="30"/>
        <v>4.8416993622333706</v>
      </c>
      <c r="T80" s="7">
        <f t="shared" si="31"/>
        <v>4.3092466399262719</v>
      </c>
      <c r="U80" s="7">
        <f t="shared" si="32"/>
        <v>4.895588468048274</v>
      </c>
      <c r="V80" s="4">
        <f t="shared" si="33"/>
        <v>5.1501451624471031</v>
      </c>
      <c r="X80" s="7">
        <f t="shared" si="34"/>
        <v>4.6024482349133109</v>
      </c>
      <c r="Y80" s="7">
        <f t="shared" si="35"/>
        <v>4.0582466399262671</v>
      </c>
      <c r="Z80" s="7">
        <f t="shared" si="36"/>
        <v>4.6785884680482752</v>
      </c>
      <c r="AA80" s="4">
        <f t="shared" si="37"/>
        <v>4.9331451624471043</v>
      </c>
    </row>
    <row r="81" spans="1:27">
      <c r="A81" t="s">
        <v>261</v>
      </c>
      <c r="B81">
        <v>-574.95769926699995</v>
      </c>
      <c r="C81">
        <v>110.181</v>
      </c>
      <c r="D81">
        <v>104.05200000000001</v>
      </c>
      <c r="E81">
        <v>101.158</v>
      </c>
      <c r="F81" s="3">
        <f t="shared" si="20"/>
        <v>6.7166368702077239</v>
      </c>
      <c r="G81" s="4">
        <f t="shared" si="21"/>
        <v>4.1456368702077242</v>
      </c>
      <c r="H81" s="4">
        <f t="shared" si="22"/>
        <v>3.3366368702077267</v>
      </c>
      <c r="I81">
        <v>-573.62855225095404</v>
      </c>
      <c r="J81">
        <v>-574.24547822398904</v>
      </c>
      <c r="K81">
        <v>-574.42951359929498</v>
      </c>
      <c r="L81">
        <f t="shared" si="23"/>
        <v>-574.53102681722237</v>
      </c>
      <c r="M81">
        <f t="shared" si="24"/>
        <v>-574.55719125804387</v>
      </c>
      <c r="N81" s="6">
        <f t="shared" si="25"/>
        <v>-574.56759756973406</v>
      </c>
      <c r="O81" s="7">
        <f t="shared" si="26"/>
        <v>5.8780982551002507</v>
      </c>
      <c r="P81" s="7">
        <f t="shared" si="27"/>
        <v>5.7575563962039507</v>
      </c>
      <c r="Q81" s="7">
        <f t="shared" si="28"/>
        <v>5.4043456655943558</v>
      </c>
      <c r="R81" s="3">
        <f t="shared" si="29"/>
        <v>5.2638641252452798</v>
      </c>
      <c r="S81" s="7">
        <f t="shared" si="30"/>
        <v>3.3070982551002572</v>
      </c>
      <c r="T81" s="7">
        <f t="shared" si="31"/>
        <v>3.1865563962039545</v>
      </c>
      <c r="U81" s="7">
        <f t="shared" si="32"/>
        <v>2.8871430323619762</v>
      </c>
      <c r="V81" s="4">
        <f t="shared" si="33"/>
        <v>2.7894107300623432</v>
      </c>
      <c r="X81" s="7">
        <f t="shared" si="34"/>
        <v>2.5098471277802048</v>
      </c>
      <c r="Y81" s="7">
        <f t="shared" si="35"/>
        <v>2.377556396203957</v>
      </c>
      <c r="Z81" s="7">
        <f t="shared" si="36"/>
        <v>2.1121430323619848</v>
      </c>
      <c r="AA81" s="4">
        <f t="shared" si="37"/>
        <v>2.0144107300623517</v>
      </c>
    </row>
    <row r="82" spans="1:27">
      <c r="A82" t="s">
        <v>262</v>
      </c>
      <c r="B82">
        <v>-574.95768932999999</v>
      </c>
      <c r="C82">
        <v>110.956</v>
      </c>
      <c r="D82">
        <v>105.08199999999999</v>
      </c>
      <c r="E82">
        <v>102.301</v>
      </c>
      <c r="F82" s="3">
        <f t="shared" si="20"/>
        <v>6.7228724319261239</v>
      </c>
      <c r="G82" s="4">
        <f t="shared" si="21"/>
        <v>4.9268724319261281</v>
      </c>
      <c r="H82" s="4">
        <f t="shared" si="22"/>
        <v>4.4858724319261256</v>
      </c>
      <c r="I82">
        <v>-573.62976819861399</v>
      </c>
      <c r="J82">
        <v>-574.24591374368003</v>
      </c>
      <c r="K82">
        <v>-574.42932392243597</v>
      </c>
      <c r="L82">
        <f t="shared" si="23"/>
        <v>-574.53110111025342</v>
      </c>
      <c r="M82">
        <f t="shared" si="24"/>
        <v>-574.55656784048881</v>
      </c>
      <c r="N82" s="6">
        <f t="shared" si="25"/>
        <v>-574.56669665365052</v>
      </c>
      <c r="O82" s="7">
        <f t="shared" si="26"/>
        <v>5.9971222830558286</v>
      </c>
      <c r="P82" s="7">
        <f t="shared" si="27"/>
        <v>5.7109368146135564</v>
      </c>
      <c r="Q82" s="7">
        <f t="shared" si="28"/>
        <v>5.7955460939939503</v>
      </c>
      <c r="R82" s="3">
        <f t="shared" si="29"/>
        <v>5.8291975121068731</v>
      </c>
      <c r="S82" s="7">
        <f t="shared" si="30"/>
        <v>4.2011222830558381</v>
      </c>
      <c r="T82" s="7">
        <f t="shared" si="31"/>
        <v>3.9149368146135686</v>
      </c>
      <c r="U82" s="7">
        <f t="shared" si="32"/>
        <v>4.0533434607615817</v>
      </c>
      <c r="V82" s="4">
        <f t="shared" si="33"/>
        <v>4.1297441169239448</v>
      </c>
      <c r="X82" s="7">
        <f t="shared" si="34"/>
        <v>3.7718711557357807</v>
      </c>
      <c r="Y82" s="7">
        <f t="shared" si="35"/>
        <v>3.4739368146135661</v>
      </c>
      <c r="Z82" s="7">
        <f t="shared" si="36"/>
        <v>3.6463434607615852</v>
      </c>
      <c r="AA82" s="4">
        <f t="shared" si="37"/>
        <v>3.7227441169239484</v>
      </c>
    </row>
    <row r="83" spans="1:27">
      <c r="A83" t="s">
        <v>263</v>
      </c>
      <c r="B83">
        <v>-574.95764451299999</v>
      </c>
      <c r="C83">
        <v>111.20099999999999</v>
      </c>
      <c r="D83">
        <v>105.357</v>
      </c>
      <c r="E83">
        <v>102.59</v>
      </c>
      <c r="F83" s="3">
        <f t="shared" si="20"/>
        <v>6.7509955244798849</v>
      </c>
      <c r="G83" s="4">
        <f t="shared" si="21"/>
        <v>5.1999955244798883</v>
      </c>
      <c r="H83" s="4">
        <f t="shared" si="22"/>
        <v>4.802995524479897</v>
      </c>
      <c r="I83">
        <v>-573.63023012555504</v>
      </c>
      <c r="J83">
        <v>-574.24543066362196</v>
      </c>
      <c r="K83">
        <v>-574.42862572757394</v>
      </c>
      <c r="L83">
        <f t="shared" si="23"/>
        <v>-574.53018062695583</v>
      </c>
      <c r="M83">
        <f t="shared" si="24"/>
        <v>-574.55572040608808</v>
      </c>
      <c r="N83" s="6">
        <f t="shared" si="25"/>
        <v>-574.56587827278838</v>
      </c>
      <c r="O83" s="7">
        <f t="shared" si="26"/>
        <v>6.4352461807756676</v>
      </c>
      <c r="P83" s="7">
        <f t="shared" si="27"/>
        <v>6.2885488138725121</v>
      </c>
      <c r="Q83" s="7">
        <f t="shared" si="28"/>
        <v>6.327319217661513</v>
      </c>
      <c r="R83" s="3">
        <f t="shared" si="29"/>
        <v>6.3427392647649157</v>
      </c>
      <c r="S83" s="7">
        <f t="shared" si="30"/>
        <v>4.8842461807756621</v>
      </c>
      <c r="T83" s="7">
        <f t="shared" si="31"/>
        <v>4.7375488138725075</v>
      </c>
      <c r="U83" s="7">
        <f t="shared" si="32"/>
        <v>4.8301165844291347</v>
      </c>
      <c r="V83" s="4">
        <f t="shared" si="33"/>
        <v>4.8882858695819777</v>
      </c>
      <c r="X83" s="7">
        <f t="shared" si="34"/>
        <v>4.49899505345563</v>
      </c>
      <c r="Y83" s="7">
        <f t="shared" si="35"/>
        <v>4.3405488138725161</v>
      </c>
      <c r="Z83" s="7">
        <f t="shared" si="36"/>
        <v>4.4671165844291494</v>
      </c>
      <c r="AA83" s="4">
        <f t="shared" si="37"/>
        <v>4.5252858695819924</v>
      </c>
    </row>
    <row r="84" spans="1:27">
      <c r="A84" t="s">
        <v>264</v>
      </c>
      <c r="B84">
        <v>-574.95754991399997</v>
      </c>
      <c r="C84">
        <v>111.994</v>
      </c>
      <c r="D84">
        <v>106.303</v>
      </c>
      <c r="E84">
        <v>103.604</v>
      </c>
      <c r="F84" s="3">
        <f t="shared" si="20"/>
        <v>6.8103572941866384</v>
      </c>
      <c r="G84" s="4">
        <f t="shared" si="21"/>
        <v>6.052357294186649</v>
      </c>
      <c r="H84" s="4">
        <f t="shared" si="22"/>
        <v>5.8763572941866471</v>
      </c>
      <c r="I84">
        <v>-573.63237907666701</v>
      </c>
      <c r="J84">
        <v>-574.24652625016097</v>
      </c>
      <c r="K84">
        <v>-574.42893277275596</v>
      </c>
      <c r="L84">
        <f t="shared" si="23"/>
        <v>-574.53078865617817</v>
      </c>
      <c r="M84">
        <f t="shared" si="24"/>
        <v>-574.55548038734764</v>
      </c>
      <c r="N84" s="6">
        <f t="shared" si="25"/>
        <v>-574.56530096224446</v>
      </c>
      <c r="O84" s="7">
        <f t="shared" si="26"/>
        <v>6.2425724169941583</v>
      </c>
      <c r="P84" s="7">
        <f t="shared" si="27"/>
        <v>5.9070047101958796</v>
      </c>
      <c r="Q84" s="7">
        <f t="shared" si="28"/>
        <v>6.4779332536674543</v>
      </c>
      <c r="R84" s="3">
        <f t="shared" si="29"/>
        <v>6.7050071063847954</v>
      </c>
      <c r="S84" s="7">
        <f t="shared" si="30"/>
        <v>5.484572416994169</v>
      </c>
      <c r="T84" s="7">
        <f t="shared" si="31"/>
        <v>5.1490047101958822</v>
      </c>
      <c r="U84" s="7">
        <f t="shared" si="32"/>
        <v>5.7737306204350887</v>
      </c>
      <c r="V84" s="4">
        <f t="shared" si="33"/>
        <v>6.0435537112018665</v>
      </c>
      <c r="X84" s="7">
        <f t="shared" si="34"/>
        <v>5.3203212896741121</v>
      </c>
      <c r="Y84" s="7">
        <f t="shared" si="35"/>
        <v>4.9730047101958803</v>
      </c>
      <c r="Z84" s="7">
        <f t="shared" si="36"/>
        <v>5.6317306204350928</v>
      </c>
      <c r="AA84" s="4">
        <f t="shared" si="37"/>
        <v>5.9015537112018706</v>
      </c>
    </row>
    <row r="85" spans="1:27">
      <c r="A85" t="s">
        <v>265</v>
      </c>
      <c r="B85">
        <v>-574.95750250200001</v>
      </c>
      <c r="C85">
        <v>111.411</v>
      </c>
      <c r="D85">
        <v>105.592</v>
      </c>
      <c r="E85">
        <v>102.83499999999999</v>
      </c>
      <c r="F85" s="3">
        <f t="shared" si="20"/>
        <v>6.840108773823812</v>
      </c>
      <c r="G85" s="4">
        <f t="shared" si="21"/>
        <v>5.4991087738238207</v>
      </c>
      <c r="H85" s="4">
        <f t="shared" si="22"/>
        <v>5.1371087738238117</v>
      </c>
      <c r="I85">
        <v>-573.63034365706596</v>
      </c>
      <c r="J85">
        <v>-574.24590272296302</v>
      </c>
      <c r="K85">
        <v>-574.42912435493702</v>
      </c>
      <c r="L85">
        <f t="shared" si="23"/>
        <v>-574.53081863346392</v>
      </c>
      <c r="M85">
        <f t="shared" si="24"/>
        <v>-574.55623746546644</v>
      </c>
      <c r="N85" s="6">
        <f t="shared" si="25"/>
        <v>-574.56634722819467</v>
      </c>
      <c r="O85" s="7">
        <f t="shared" si="26"/>
        <v>6.1223527813810259</v>
      </c>
      <c r="P85" s="7">
        <f t="shared" si="27"/>
        <v>5.8881936790788005</v>
      </c>
      <c r="Q85" s="7">
        <f t="shared" si="28"/>
        <v>6.002859553865556</v>
      </c>
      <c r="R85" s="3">
        <f t="shared" si="29"/>
        <v>6.0484652996644908</v>
      </c>
      <c r="S85" s="7">
        <f t="shared" si="30"/>
        <v>4.781352781381031</v>
      </c>
      <c r="T85" s="7">
        <f t="shared" si="31"/>
        <v>4.5471936790788021</v>
      </c>
      <c r="U85" s="7">
        <f t="shared" si="32"/>
        <v>4.7156569206331795</v>
      </c>
      <c r="V85" s="4">
        <f t="shared" si="33"/>
        <v>4.8040119044815697</v>
      </c>
      <c r="X85" s="7">
        <f t="shared" si="34"/>
        <v>4.4311016540609813</v>
      </c>
      <c r="Y85" s="7">
        <f t="shared" si="35"/>
        <v>4.1851936790787931</v>
      </c>
      <c r="Z85" s="7">
        <f t="shared" si="36"/>
        <v>4.3876569206331766</v>
      </c>
      <c r="AA85" s="4">
        <f t="shared" si="37"/>
        <v>4.4760119044815667</v>
      </c>
    </row>
    <row r="86" spans="1:27">
      <c r="A86" t="s">
        <v>266</v>
      </c>
      <c r="B86">
        <v>-574.95741076900003</v>
      </c>
      <c r="C86">
        <v>111.379</v>
      </c>
      <c r="D86">
        <v>105.59399999999999</v>
      </c>
      <c r="E86">
        <v>102.85299999999999</v>
      </c>
      <c r="F86" s="3">
        <f t="shared" si="20"/>
        <v>6.8976721013205147</v>
      </c>
      <c r="G86" s="4">
        <f t="shared" si="21"/>
        <v>5.5246721013205189</v>
      </c>
      <c r="H86" s="4">
        <f t="shared" si="22"/>
        <v>5.2126721013205071</v>
      </c>
      <c r="I86">
        <v>-573.62813243103096</v>
      </c>
      <c r="J86">
        <v>-574.24531641764804</v>
      </c>
      <c r="K86">
        <v>-574.42889049408905</v>
      </c>
      <c r="L86">
        <f t="shared" si="23"/>
        <v>-574.53098443431077</v>
      </c>
      <c r="M86">
        <f t="shared" si="24"/>
        <v>-574.55624811893699</v>
      </c>
      <c r="N86" s="6">
        <f t="shared" si="25"/>
        <v>-574.56629617532246</v>
      </c>
      <c r="O86" s="7">
        <f t="shared" si="26"/>
        <v>6.2691026814586035</v>
      </c>
      <c r="P86" s="7">
        <f t="shared" si="27"/>
        <v>5.7841520752007369</v>
      </c>
      <c r="Q86" s="7">
        <f t="shared" si="28"/>
        <v>5.9961744000537571</v>
      </c>
      <c r="R86" s="3">
        <f t="shared" si="29"/>
        <v>6.0805014611696935</v>
      </c>
      <c r="S86" s="7">
        <f t="shared" si="30"/>
        <v>4.8961026814586148</v>
      </c>
      <c r="T86" s="7">
        <f t="shared" si="31"/>
        <v>4.4111520752007465</v>
      </c>
      <c r="U86" s="7">
        <f t="shared" si="32"/>
        <v>4.6769717668213957</v>
      </c>
      <c r="V86" s="4">
        <f t="shared" si="33"/>
        <v>4.8040480659867768</v>
      </c>
      <c r="X86" s="7">
        <f t="shared" si="34"/>
        <v>4.5958515541385481</v>
      </c>
      <c r="Y86" s="7">
        <f t="shared" si="35"/>
        <v>4.0991520752007347</v>
      </c>
      <c r="Z86" s="7">
        <f t="shared" si="36"/>
        <v>4.3989717668213899</v>
      </c>
      <c r="AA86" s="4">
        <f t="shared" si="37"/>
        <v>4.526048065986771</v>
      </c>
    </row>
    <row r="87" spans="1:27">
      <c r="A87" t="s">
        <v>267</v>
      </c>
      <c r="B87">
        <v>-574.95736626799999</v>
      </c>
      <c r="C87">
        <v>111.336</v>
      </c>
      <c r="D87">
        <v>105.56</v>
      </c>
      <c r="E87">
        <v>102.82299999999999</v>
      </c>
      <c r="F87" s="3">
        <f t="shared" si="20"/>
        <v>6.9255969009054574</v>
      </c>
      <c r="G87" s="4">
        <f t="shared" si="21"/>
        <v>5.5095969009054642</v>
      </c>
      <c r="H87" s="4">
        <f t="shared" si="22"/>
        <v>5.2105969009054576</v>
      </c>
      <c r="I87">
        <v>-573.629001574173</v>
      </c>
      <c r="J87">
        <v>-574.24550913456301</v>
      </c>
      <c r="K87">
        <v>-574.42856755284095</v>
      </c>
      <c r="L87">
        <f t="shared" si="23"/>
        <v>-574.53086406251498</v>
      </c>
      <c r="M87">
        <f t="shared" si="24"/>
        <v>-574.55556743110435</v>
      </c>
      <c r="N87" s="6">
        <f t="shared" si="25"/>
        <v>-574.56539263452044</v>
      </c>
      <c r="O87" s="7">
        <f t="shared" si="26"/>
        <v>6.4717513774715334</v>
      </c>
      <c r="P87" s="7">
        <f t="shared" si="27"/>
        <v>5.8596865186842377</v>
      </c>
      <c r="Q87" s="7">
        <f t="shared" si="28"/>
        <v>6.4233124707957829</v>
      </c>
      <c r="R87" s="3">
        <f t="shared" si="29"/>
        <v>6.6474818837773846</v>
      </c>
      <c r="S87" s="7">
        <f t="shared" si="30"/>
        <v>5.0557513774715375</v>
      </c>
      <c r="T87" s="7">
        <f t="shared" si="31"/>
        <v>4.4436865186842454</v>
      </c>
      <c r="U87" s="7">
        <f t="shared" si="32"/>
        <v>5.0611098375634072</v>
      </c>
      <c r="V87" s="4">
        <f t="shared" si="33"/>
        <v>5.3280284885944553</v>
      </c>
      <c r="X87" s="7">
        <f t="shared" si="34"/>
        <v>4.7685002501514759</v>
      </c>
      <c r="Y87" s="7">
        <f t="shared" si="35"/>
        <v>4.1446865186842388</v>
      </c>
      <c r="Z87" s="7">
        <f t="shared" si="36"/>
        <v>4.7961098375634066</v>
      </c>
      <c r="AA87" s="4">
        <f t="shared" si="37"/>
        <v>5.0630284885944548</v>
      </c>
    </row>
    <row r="88" spans="1:27">
      <c r="A88" t="s">
        <v>268</v>
      </c>
      <c r="B88">
        <v>-574.95734599399998</v>
      </c>
      <c r="C88">
        <v>111.752</v>
      </c>
      <c r="D88">
        <v>105.971</v>
      </c>
      <c r="E88">
        <v>103.232</v>
      </c>
      <c r="F88" s="3">
        <f t="shared" si="20"/>
        <v>6.9383190281923639</v>
      </c>
      <c r="G88" s="4">
        <f t="shared" si="21"/>
        <v>5.9383190281923675</v>
      </c>
      <c r="H88" s="4">
        <f t="shared" si="22"/>
        <v>5.6323190281923701</v>
      </c>
      <c r="I88">
        <v>-573.62982385754901</v>
      </c>
      <c r="J88">
        <v>-574.24552278003398</v>
      </c>
      <c r="K88">
        <v>-574.42861352022499</v>
      </c>
      <c r="L88">
        <f t="shared" si="23"/>
        <v>-574.53050342415554</v>
      </c>
      <c r="M88">
        <f t="shared" si="24"/>
        <v>-574.55563582236289</v>
      </c>
      <c r="N88" s="6">
        <f t="shared" si="25"/>
        <v>-574.56563166255899</v>
      </c>
      <c r="O88" s="7">
        <f t="shared" si="26"/>
        <v>6.4429064080241671</v>
      </c>
      <c r="P88" s="7">
        <f t="shared" si="27"/>
        <v>6.0859905095877664</v>
      </c>
      <c r="Q88" s="7">
        <f t="shared" si="28"/>
        <v>6.3803963074292671</v>
      </c>
      <c r="R88" s="3">
        <f t="shared" si="29"/>
        <v>6.4974895226047078</v>
      </c>
      <c r="S88" s="7">
        <f t="shared" si="30"/>
        <v>5.4429064080241716</v>
      </c>
      <c r="T88" s="7">
        <f t="shared" si="31"/>
        <v>5.0859905095877735</v>
      </c>
      <c r="U88" s="7">
        <f t="shared" si="32"/>
        <v>5.4341936741968908</v>
      </c>
      <c r="V88" s="4">
        <f t="shared" si="33"/>
        <v>5.5940361274217736</v>
      </c>
      <c r="X88" s="7">
        <f t="shared" si="34"/>
        <v>5.1486552807041193</v>
      </c>
      <c r="Y88" s="7">
        <f t="shared" si="35"/>
        <v>4.7799905095877619</v>
      </c>
      <c r="Z88" s="7">
        <f t="shared" si="36"/>
        <v>5.1621936741968995</v>
      </c>
      <c r="AA88" s="4">
        <f t="shared" si="37"/>
        <v>5.3220361274217822</v>
      </c>
    </row>
    <row r="89" spans="1:27">
      <c r="A89" t="s">
        <v>269</v>
      </c>
      <c r="B89">
        <v>-574.95725345699998</v>
      </c>
      <c r="C89">
        <v>110.68600000000001</v>
      </c>
      <c r="D89">
        <v>104.76300000000001</v>
      </c>
      <c r="E89">
        <v>101.95699999999999</v>
      </c>
      <c r="F89" s="3">
        <f t="shared" si="20"/>
        <v>6.9963868733293317</v>
      </c>
      <c r="G89" s="4">
        <f t="shared" si="21"/>
        <v>4.9303868733293399</v>
      </c>
      <c r="H89" s="4">
        <f t="shared" si="22"/>
        <v>4.4153868733293251</v>
      </c>
      <c r="I89">
        <v>-573.62752505772903</v>
      </c>
      <c r="J89">
        <v>-574.24494276093503</v>
      </c>
      <c r="K89">
        <v>-574.42907985505303</v>
      </c>
      <c r="L89">
        <f t="shared" si="23"/>
        <v>-574.53071895499045</v>
      </c>
      <c r="M89">
        <f t="shared" si="24"/>
        <v>-574.55682808295057</v>
      </c>
      <c r="N89" s="6">
        <f t="shared" si="25"/>
        <v>-574.56721239520755</v>
      </c>
      <c r="O89" s="7">
        <f t="shared" si="26"/>
        <v>6.1502768806254213</v>
      </c>
      <c r="P89" s="7">
        <f t="shared" si="27"/>
        <v>5.9507428665521589</v>
      </c>
      <c r="Q89" s="7">
        <f t="shared" si="28"/>
        <v>5.6322414810534838</v>
      </c>
      <c r="R89" s="3">
        <f t="shared" si="29"/>
        <v>5.5055647936935532</v>
      </c>
      <c r="S89" s="7">
        <f t="shared" si="30"/>
        <v>4.0842768806254384</v>
      </c>
      <c r="T89" s="7">
        <f t="shared" si="31"/>
        <v>3.8847428665521733</v>
      </c>
      <c r="U89" s="7">
        <f t="shared" si="32"/>
        <v>3.620038847821121</v>
      </c>
      <c r="V89" s="4">
        <f t="shared" si="33"/>
        <v>3.5361113985106272</v>
      </c>
      <c r="X89" s="7">
        <f t="shared" si="34"/>
        <v>3.5810257533053687</v>
      </c>
      <c r="Y89" s="7">
        <f t="shared" si="35"/>
        <v>3.3697428665521585</v>
      </c>
      <c r="Z89" s="7">
        <f t="shared" si="36"/>
        <v>3.1390388478211122</v>
      </c>
      <c r="AA89" s="4">
        <f t="shared" si="37"/>
        <v>3.0551113985106184</v>
      </c>
    </row>
    <row r="90" spans="1:27">
      <c r="A90" t="s">
        <v>270</v>
      </c>
      <c r="B90">
        <v>-574.95678642400003</v>
      </c>
      <c r="C90">
        <v>111.795</v>
      </c>
      <c r="D90">
        <v>106.02200000000001</v>
      </c>
      <c r="E90">
        <v>103.28700000000001</v>
      </c>
      <c r="F90" s="3">
        <f t="shared" si="20"/>
        <v>7.2894545102184862</v>
      </c>
      <c r="G90" s="4">
        <f t="shared" si="21"/>
        <v>6.332454510218497</v>
      </c>
      <c r="H90" s="4">
        <f t="shared" si="22"/>
        <v>6.0384545102185001</v>
      </c>
      <c r="I90">
        <v>-573.62890477853603</v>
      </c>
      <c r="J90">
        <v>-574.24478961467901</v>
      </c>
      <c r="K90">
        <v>-574.42803861165203</v>
      </c>
      <c r="L90">
        <f t="shared" si="23"/>
        <v>-574.52985631026525</v>
      </c>
      <c r="M90">
        <f t="shared" si="24"/>
        <v>-574.55517070711301</v>
      </c>
      <c r="N90" s="6">
        <f t="shared" si="25"/>
        <v>-574.56523893313204</v>
      </c>
      <c r="O90" s="7">
        <f t="shared" si="26"/>
        <v>6.8036669900860023</v>
      </c>
      <c r="P90" s="7">
        <f t="shared" si="27"/>
        <v>6.4920606130865162</v>
      </c>
      <c r="Q90" s="7">
        <f t="shared" si="28"/>
        <v>6.6722605379618747</v>
      </c>
      <c r="R90" s="3">
        <f t="shared" si="29"/>
        <v>6.7439309627279238</v>
      </c>
      <c r="S90" s="7">
        <f t="shared" si="30"/>
        <v>5.8466669900860069</v>
      </c>
      <c r="T90" s="7">
        <f t="shared" si="31"/>
        <v>5.5350606130865287</v>
      </c>
      <c r="U90" s="7">
        <f t="shared" si="32"/>
        <v>5.7690579047295074</v>
      </c>
      <c r="V90" s="4">
        <f t="shared" si="33"/>
        <v>5.8834775675450004</v>
      </c>
      <c r="X90" s="7">
        <f t="shared" si="34"/>
        <v>5.5644158627659692</v>
      </c>
      <c r="Y90" s="7">
        <f t="shared" si="35"/>
        <v>5.2410606130865318</v>
      </c>
      <c r="Z90" s="7">
        <f t="shared" si="36"/>
        <v>5.5090579047295165</v>
      </c>
      <c r="AA90" s="4">
        <f t="shared" si="37"/>
        <v>5.6234775675450095</v>
      </c>
    </row>
    <row r="91" spans="1:27">
      <c r="A91" t="s">
        <v>271</v>
      </c>
      <c r="B91">
        <v>-574.95678430099997</v>
      </c>
      <c r="C91">
        <v>111.211</v>
      </c>
      <c r="D91">
        <v>105.40600000000001</v>
      </c>
      <c r="E91">
        <v>102.65600000000001</v>
      </c>
      <c r="F91" s="3">
        <f t="shared" si="20"/>
        <v>7.2907867128900383</v>
      </c>
      <c r="G91" s="4">
        <f t="shared" si="21"/>
        <v>5.7497867128900424</v>
      </c>
      <c r="H91" s="4">
        <f t="shared" si="22"/>
        <v>5.4087867128900484</v>
      </c>
      <c r="I91">
        <v>-573.62787824106101</v>
      </c>
      <c r="J91">
        <v>-574.24496154092401</v>
      </c>
      <c r="K91">
        <v>-574.42835458589798</v>
      </c>
      <c r="L91">
        <f t="shared" si="23"/>
        <v>-574.53058295400342</v>
      </c>
      <c r="M91">
        <f t="shared" si="24"/>
        <v>-574.55558661709949</v>
      </c>
      <c r="N91" s="6">
        <f t="shared" si="25"/>
        <v>-574.56553125583082</v>
      </c>
      <c r="O91" s="7">
        <f t="shared" si="26"/>
        <v>6.6053901539986253</v>
      </c>
      <c r="P91" s="7">
        <f t="shared" si="27"/>
        <v>6.036084775768038</v>
      </c>
      <c r="Q91" s="7">
        <f t="shared" si="28"/>
        <v>6.4112730768804047</v>
      </c>
      <c r="R91" s="3">
        <f t="shared" si="29"/>
        <v>6.56049569680314</v>
      </c>
      <c r="S91" s="7">
        <f t="shared" si="30"/>
        <v>5.0643901539986302</v>
      </c>
      <c r="T91" s="7">
        <f t="shared" si="31"/>
        <v>4.495084775768035</v>
      </c>
      <c r="U91" s="7">
        <f t="shared" si="32"/>
        <v>4.9240704436480343</v>
      </c>
      <c r="V91" s="4">
        <f t="shared" si="33"/>
        <v>5.1160423016202117</v>
      </c>
      <c r="X91" s="7">
        <f t="shared" si="34"/>
        <v>4.7351390266785813</v>
      </c>
      <c r="Y91" s="7">
        <f t="shared" si="35"/>
        <v>4.154084775768041</v>
      </c>
      <c r="Z91" s="7">
        <f t="shared" si="36"/>
        <v>4.6170704436480463</v>
      </c>
      <c r="AA91" s="4">
        <f t="shared" si="37"/>
        <v>4.8090423016202237</v>
      </c>
    </row>
    <row r="92" spans="1:27">
      <c r="A92" t="s">
        <v>272</v>
      </c>
      <c r="B92">
        <v>-574.95667452199996</v>
      </c>
      <c r="C92">
        <v>110.92400000000001</v>
      </c>
      <c r="D92">
        <v>104.98</v>
      </c>
      <c r="E92">
        <v>102.167</v>
      </c>
      <c r="F92" s="3">
        <f t="shared" si="20"/>
        <v>7.3596740765609985</v>
      </c>
      <c r="G92" s="4">
        <f t="shared" si="21"/>
        <v>5.5316740765610035</v>
      </c>
      <c r="H92" s="4">
        <f t="shared" si="22"/>
        <v>4.9886740765609972</v>
      </c>
      <c r="I92">
        <v>-573.62804293839804</v>
      </c>
      <c r="J92">
        <v>-574.24492543046301</v>
      </c>
      <c r="K92">
        <v>-574.428618364557</v>
      </c>
      <c r="L92">
        <f t="shared" si="23"/>
        <v>-574.53045389821887</v>
      </c>
      <c r="M92">
        <f t="shared" si="24"/>
        <v>-574.55605844891488</v>
      </c>
      <c r="N92" s="6">
        <f t="shared" si="25"/>
        <v>-574.56624207703271</v>
      </c>
      <c r="O92" s="7">
        <f t="shared" si="26"/>
        <v>6.4398665437427383</v>
      </c>
      <c r="P92" s="7">
        <f t="shared" si="27"/>
        <v>6.1170685045633801</v>
      </c>
      <c r="Q92" s="7">
        <f t="shared" si="28"/>
        <v>6.1151941377903407</v>
      </c>
      <c r="R92" s="3">
        <f t="shared" si="29"/>
        <v>6.11444865106641</v>
      </c>
      <c r="S92" s="7">
        <f t="shared" si="30"/>
        <v>4.6118665437427495</v>
      </c>
      <c r="T92" s="7">
        <f t="shared" si="31"/>
        <v>4.2890685045633887</v>
      </c>
      <c r="U92" s="7">
        <f t="shared" si="32"/>
        <v>4.3409915045579766</v>
      </c>
      <c r="V92" s="4">
        <f t="shared" si="33"/>
        <v>4.3829952558834862</v>
      </c>
      <c r="X92" s="7">
        <f t="shared" si="34"/>
        <v>4.0806154164226882</v>
      </c>
      <c r="Y92" s="7">
        <f t="shared" si="35"/>
        <v>3.7460685045633824</v>
      </c>
      <c r="Z92" s="7">
        <f t="shared" si="36"/>
        <v>3.8319915045579762</v>
      </c>
      <c r="AA92" s="4">
        <f t="shared" si="37"/>
        <v>3.8739952558834858</v>
      </c>
    </row>
    <row r="93" spans="1:27">
      <c r="A93" t="s">
        <v>273</v>
      </c>
      <c r="B93">
        <v>-574.95663514600005</v>
      </c>
      <c r="C93">
        <v>111.40600000000001</v>
      </c>
      <c r="D93">
        <v>105.63200000000001</v>
      </c>
      <c r="E93">
        <v>102.895</v>
      </c>
      <c r="F93" s="3">
        <f t="shared" si="20"/>
        <v>7.3843828899495962</v>
      </c>
      <c r="G93" s="4">
        <f t="shared" si="21"/>
        <v>6.0383828899496024</v>
      </c>
      <c r="H93" s="4">
        <f t="shared" si="22"/>
        <v>5.7413828899495911</v>
      </c>
      <c r="I93">
        <v>-573.63128781491298</v>
      </c>
      <c r="J93">
        <v>-574.24553501726302</v>
      </c>
      <c r="K93">
        <v>-574.42813916625505</v>
      </c>
      <c r="L93">
        <f t="shared" si="23"/>
        <v>-574.52984372235073</v>
      </c>
      <c r="M93">
        <f t="shared" si="24"/>
        <v>-574.55482388750693</v>
      </c>
      <c r="N93" s="6">
        <f t="shared" si="25"/>
        <v>-574.56475918046692</v>
      </c>
      <c r="O93" s="7">
        <f t="shared" si="26"/>
        <v>6.7405680230121758</v>
      </c>
      <c r="P93" s="7">
        <f t="shared" si="27"/>
        <v>6.499959648828499</v>
      </c>
      <c r="Q93" s="7">
        <f t="shared" si="28"/>
        <v>6.8898931300729833</v>
      </c>
      <c r="R93" s="3">
        <f t="shared" si="29"/>
        <v>7.0449803101433979</v>
      </c>
      <c r="S93" s="7">
        <f t="shared" si="30"/>
        <v>5.3945680230121837</v>
      </c>
      <c r="T93" s="7">
        <f t="shared" si="31"/>
        <v>5.1539596488285042</v>
      </c>
      <c r="U93" s="7">
        <f t="shared" si="32"/>
        <v>5.5976904968406132</v>
      </c>
      <c r="V93" s="4">
        <f t="shared" si="33"/>
        <v>5.795526914960476</v>
      </c>
      <c r="X93" s="7">
        <f t="shared" si="34"/>
        <v>5.1093168956921318</v>
      </c>
      <c r="Y93" s="7">
        <f t="shared" si="35"/>
        <v>4.856959648828493</v>
      </c>
      <c r="Z93" s="7">
        <f t="shared" si="36"/>
        <v>5.3346904968406079</v>
      </c>
      <c r="AA93" s="4">
        <f t="shared" si="37"/>
        <v>5.5325269149604708</v>
      </c>
    </row>
    <row r="94" spans="1:27">
      <c r="A94" t="s">
        <v>274</v>
      </c>
      <c r="B94">
        <v>-574.95660383899997</v>
      </c>
      <c r="C94">
        <v>110.148</v>
      </c>
      <c r="D94">
        <v>104.098</v>
      </c>
      <c r="E94">
        <v>101.23399999999999</v>
      </c>
      <c r="F94" s="3">
        <f t="shared" si="20"/>
        <v>7.4040283294242935</v>
      </c>
      <c r="G94" s="4">
        <f t="shared" si="21"/>
        <v>4.8000283294242934</v>
      </c>
      <c r="H94" s="4">
        <f t="shared" si="22"/>
        <v>4.1000283294242905</v>
      </c>
      <c r="I94">
        <v>-573.62666894227004</v>
      </c>
      <c r="J94">
        <v>-574.24454651025098</v>
      </c>
      <c r="K94">
        <v>-574.42866913427497</v>
      </c>
      <c r="L94">
        <f t="shared" si="23"/>
        <v>-574.53053555600206</v>
      </c>
      <c r="M94">
        <f t="shared" si="24"/>
        <v>-574.55640732329971</v>
      </c>
      <c r="N94" s="6">
        <f t="shared" si="25"/>
        <v>-574.56669723074765</v>
      </c>
      <c r="O94" s="7">
        <f t="shared" si="26"/>
        <v>6.408008064206145</v>
      </c>
      <c r="P94" s="7">
        <f t="shared" si="27"/>
        <v>6.065827471150075</v>
      </c>
      <c r="Q94" s="7">
        <f t="shared" si="28"/>
        <v>5.8962721525275228</v>
      </c>
      <c r="R94" s="3">
        <f t="shared" si="29"/>
        <v>5.8288353781872448</v>
      </c>
      <c r="S94" s="7">
        <f t="shared" si="30"/>
        <v>3.804008064206144</v>
      </c>
      <c r="T94" s="7">
        <f t="shared" si="31"/>
        <v>3.4618274711500732</v>
      </c>
      <c r="U94" s="7">
        <f t="shared" si="32"/>
        <v>3.346069519295142</v>
      </c>
      <c r="V94" s="4">
        <f t="shared" si="33"/>
        <v>3.321381983004315</v>
      </c>
      <c r="X94" s="7">
        <f t="shared" si="34"/>
        <v>3.1157569368861004</v>
      </c>
      <c r="Y94" s="7">
        <f t="shared" si="35"/>
        <v>2.7618274711500703</v>
      </c>
      <c r="Z94" s="7">
        <f t="shared" si="36"/>
        <v>2.6800695192951451</v>
      </c>
      <c r="AA94" s="4">
        <f t="shared" si="37"/>
        <v>2.6553819830043182</v>
      </c>
    </row>
    <row r="95" spans="1:27">
      <c r="A95" t="s">
        <v>275</v>
      </c>
      <c r="B95">
        <v>-574.95655868200004</v>
      </c>
      <c r="C95">
        <v>111.503</v>
      </c>
      <c r="D95">
        <v>105.74</v>
      </c>
      <c r="E95">
        <v>103.008</v>
      </c>
      <c r="F95" s="3">
        <f t="shared" si="20"/>
        <v>7.4323647751579029</v>
      </c>
      <c r="G95" s="4">
        <f t="shared" si="21"/>
        <v>6.1833647751579122</v>
      </c>
      <c r="H95" s="4">
        <f t="shared" si="22"/>
        <v>5.9023647751579063</v>
      </c>
      <c r="I95">
        <v>-573.62982198720795</v>
      </c>
      <c r="J95">
        <v>-574.24553462344898</v>
      </c>
      <c r="K95">
        <v>-574.428324500744</v>
      </c>
      <c r="L95">
        <f t="shared" si="23"/>
        <v>-574.5305216150806</v>
      </c>
      <c r="M95">
        <f t="shared" si="24"/>
        <v>-574.55513807415184</v>
      </c>
      <c r="N95" s="6">
        <f t="shared" si="25"/>
        <v>-574.5649287112825</v>
      </c>
      <c r="O95" s="7">
        <f t="shared" si="26"/>
        <v>6.624268873454124</v>
      </c>
      <c r="P95" s="7">
        <f t="shared" si="27"/>
        <v>6.0745755315859089</v>
      </c>
      <c r="Q95" s="7">
        <f t="shared" si="28"/>
        <v>6.6927380305896627</v>
      </c>
      <c r="R95" s="3">
        <f t="shared" si="29"/>
        <v>6.9385981155058225</v>
      </c>
      <c r="S95" s="7">
        <f t="shared" si="30"/>
        <v>5.3752688734541323</v>
      </c>
      <c r="T95" s="7">
        <f t="shared" si="31"/>
        <v>4.8255755315859119</v>
      </c>
      <c r="U95" s="7">
        <f t="shared" si="32"/>
        <v>5.4975353973572965</v>
      </c>
      <c r="V95" s="4">
        <f t="shared" si="33"/>
        <v>5.7861447203228948</v>
      </c>
      <c r="X95" s="7">
        <f t="shared" si="34"/>
        <v>5.1060177461340714</v>
      </c>
      <c r="Y95" s="7">
        <f t="shared" si="35"/>
        <v>4.544575531585906</v>
      </c>
      <c r="Z95" s="7">
        <f t="shared" si="36"/>
        <v>5.2505353973572966</v>
      </c>
      <c r="AA95" s="4">
        <f t="shared" si="37"/>
        <v>5.539144720322895</v>
      </c>
    </row>
    <row r="96" spans="1:27">
      <c r="A96" t="s">
        <v>276</v>
      </c>
      <c r="B96">
        <v>-574.95650319799995</v>
      </c>
      <c r="C96">
        <v>110.092</v>
      </c>
      <c r="D96">
        <v>104</v>
      </c>
      <c r="E96">
        <v>101.119</v>
      </c>
      <c r="F96" s="3">
        <f t="shared" si="20"/>
        <v>7.467181511431539</v>
      </c>
      <c r="G96" s="4">
        <f t="shared" si="21"/>
        <v>4.807181511431537</v>
      </c>
      <c r="H96" s="4">
        <f t="shared" si="22"/>
        <v>4.0481815114315367</v>
      </c>
      <c r="I96">
        <v>-573.62755472169204</v>
      </c>
      <c r="J96">
        <v>-574.244696238644</v>
      </c>
      <c r="K96">
        <v>-574.42856838697799</v>
      </c>
      <c r="L96">
        <f t="shared" si="23"/>
        <v>-574.530344597919</v>
      </c>
      <c r="M96">
        <f t="shared" si="24"/>
        <v>-574.55613280425041</v>
      </c>
      <c r="N96" s="6">
        <f t="shared" si="25"/>
        <v>-574.56638947722308</v>
      </c>
      <c r="O96" s="7">
        <f t="shared" si="26"/>
        <v>6.4712279485676287</v>
      </c>
      <c r="P96" s="7">
        <f t="shared" si="27"/>
        <v>6.185655479353648</v>
      </c>
      <c r="Q96" s="7">
        <f t="shared" si="28"/>
        <v>6.0685354595479666</v>
      </c>
      <c r="R96" s="3">
        <f t="shared" si="29"/>
        <v>6.0219536336396748</v>
      </c>
      <c r="S96" s="7">
        <f t="shared" si="30"/>
        <v>3.8112279485676339</v>
      </c>
      <c r="T96" s="7">
        <f t="shared" si="31"/>
        <v>3.5256554793536452</v>
      </c>
      <c r="U96" s="7">
        <f t="shared" si="32"/>
        <v>3.4623328263155884</v>
      </c>
      <c r="V96" s="4">
        <f t="shared" si="33"/>
        <v>3.4585002384567503</v>
      </c>
      <c r="X96" s="7">
        <f t="shared" si="34"/>
        <v>3.0639768212475786</v>
      </c>
      <c r="Y96" s="7">
        <f t="shared" si="35"/>
        <v>2.7666554793536449</v>
      </c>
      <c r="Z96" s="7">
        <f t="shared" si="36"/>
        <v>2.737332826315594</v>
      </c>
      <c r="AA96" s="4">
        <f t="shared" si="37"/>
        <v>2.7335002384567559</v>
      </c>
    </row>
    <row r="97" spans="1:27">
      <c r="A97" t="s">
        <v>277</v>
      </c>
      <c r="B97">
        <v>-574.95646839699998</v>
      </c>
      <c r="C97">
        <v>111.48099999999999</v>
      </c>
      <c r="D97">
        <v>105.714</v>
      </c>
      <c r="E97">
        <v>102.98</v>
      </c>
      <c r="F97" s="3">
        <f t="shared" si="20"/>
        <v>7.4890194689711898</v>
      </c>
      <c r="G97" s="4">
        <f t="shared" si="21"/>
        <v>6.2180194689711925</v>
      </c>
      <c r="H97" s="4">
        <f t="shared" si="22"/>
        <v>5.9310194689712006</v>
      </c>
      <c r="I97">
        <v>-573.63112072263198</v>
      </c>
      <c r="J97">
        <v>-574.24516172542099</v>
      </c>
      <c r="K97">
        <v>-574.42767187416996</v>
      </c>
      <c r="L97">
        <f t="shared" si="23"/>
        <v>-574.52937498956896</v>
      </c>
      <c r="M97">
        <f t="shared" si="24"/>
        <v>-574.55429138116119</v>
      </c>
      <c r="N97" s="6">
        <f t="shared" si="25"/>
        <v>-574.56420130963522</v>
      </c>
      <c r="O97" s="7">
        <f t="shared" si="26"/>
        <v>7.0337982382844508</v>
      </c>
      <c r="P97" s="7">
        <f t="shared" si="27"/>
        <v>6.7940939149302837</v>
      </c>
      <c r="Q97" s="7">
        <f t="shared" si="28"/>
        <v>7.2240459124025973</v>
      </c>
      <c r="R97" s="3">
        <f t="shared" si="29"/>
        <v>7.3950495479765435</v>
      </c>
      <c r="S97" s="7">
        <f t="shared" si="30"/>
        <v>5.7627982382844465</v>
      </c>
      <c r="T97" s="7">
        <f t="shared" si="31"/>
        <v>5.5230939149302856</v>
      </c>
      <c r="U97" s="7">
        <f t="shared" si="32"/>
        <v>6.0068432791702264</v>
      </c>
      <c r="V97" s="4">
        <f t="shared" si="33"/>
        <v>6.220596152793604</v>
      </c>
      <c r="X97" s="7">
        <f t="shared" si="34"/>
        <v>5.4875471109644138</v>
      </c>
      <c r="Y97" s="7">
        <f t="shared" si="35"/>
        <v>5.2360939149302936</v>
      </c>
      <c r="Z97" s="7">
        <f t="shared" si="36"/>
        <v>5.7538432791702405</v>
      </c>
      <c r="AA97" s="4">
        <f t="shared" si="37"/>
        <v>5.9675961527936181</v>
      </c>
    </row>
    <row r="98" spans="1:27">
      <c r="A98" t="s">
        <v>278</v>
      </c>
      <c r="B98">
        <v>-574.95643247700002</v>
      </c>
      <c r="C98">
        <v>111.556</v>
      </c>
      <c r="D98">
        <v>105.76300000000001</v>
      </c>
      <c r="E98">
        <v>103.017</v>
      </c>
      <c r="F98" s="3">
        <f t="shared" si="20"/>
        <v>7.511559609617076</v>
      </c>
      <c r="G98" s="4">
        <f t="shared" si="21"/>
        <v>6.3155596096170825</v>
      </c>
      <c r="H98" s="4">
        <f t="shared" si="22"/>
        <v>5.9905596096170797</v>
      </c>
      <c r="I98">
        <v>-573.62968282840097</v>
      </c>
      <c r="J98">
        <v>-574.24538272867801</v>
      </c>
      <c r="K98">
        <v>-574.42831610146095</v>
      </c>
      <c r="L98">
        <f t="shared" si="23"/>
        <v>-574.53036382537766</v>
      </c>
      <c r="M98">
        <f t="shared" si="24"/>
        <v>-574.55522922729403</v>
      </c>
      <c r="N98" s="6">
        <f t="shared" si="25"/>
        <v>-574.5651188757837</v>
      </c>
      <c r="O98" s="7">
        <f t="shared" si="26"/>
        <v>6.6295395032262592</v>
      </c>
      <c r="P98" s="7">
        <f t="shared" si="27"/>
        <v>6.1735900666847208</v>
      </c>
      <c r="Q98" s="7">
        <f t="shared" si="28"/>
        <v>6.6355385693513398</v>
      </c>
      <c r="R98" s="3">
        <f t="shared" si="29"/>
        <v>6.8192680874557601</v>
      </c>
      <c r="S98" s="7">
        <f t="shared" si="30"/>
        <v>5.4335395032262568</v>
      </c>
      <c r="T98" s="7">
        <f t="shared" si="31"/>
        <v>4.9775900666847264</v>
      </c>
      <c r="U98" s="7">
        <f t="shared" si="32"/>
        <v>5.4933359361189673</v>
      </c>
      <c r="V98" s="4">
        <f t="shared" si="33"/>
        <v>5.7198146922728341</v>
      </c>
      <c r="X98" s="7">
        <f t="shared" si="34"/>
        <v>5.1202883759062132</v>
      </c>
      <c r="Y98" s="7">
        <f t="shared" si="35"/>
        <v>4.6525900666847235</v>
      </c>
      <c r="Z98" s="7">
        <f t="shared" si="36"/>
        <v>5.2023359361189705</v>
      </c>
      <c r="AA98" s="4">
        <f t="shared" si="37"/>
        <v>5.4288146922728373</v>
      </c>
    </row>
    <row r="99" spans="1:27">
      <c r="A99" t="s">
        <v>279</v>
      </c>
      <c r="B99">
        <v>-574.95635235700001</v>
      </c>
      <c r="C99">
        <v>110.65300000000001</v>
      </c>
      <c r="D99">
        <v>104.688</v>
      </c>
      <c r="E99">
        <v>101.86499999999999</v>
      </c>
      <c r="F99" s="3">
        <f t="shared" si="20"/>
        <v>7.5618356694931474</v>
      </c>
      <c r="G99" s="4">
        <f t="shared" si="21"/>
        <v>5.4628356694931597</v>
      </c>
      <c r="H99" s="4">
        <f t="shared" si="22"/>
        <v>4.8888356694931474</v>
      </c>
      <c r="I99">
        <v>-573.626874579635</v>
      </c>
      <c r="J99">
        <v>-574.24431950979897</v>
      </c>
      <c r="K99">
        <v>-574.42821036205305</v>
      </c>
      <c r="L99">
        <f t="shared" si="23"/>
        <v>-574.53010830604626</v>
      </c>
      <c r="M99">
        <f t="shared" si="24"/>
        <v>-574.55578775548668</v>
      </c>
      <c r="N99" s="6">
        <f t="shared" si="25"/>
        <v>-574.56600117287792</v>
      </c>
      <c r="O99" s="7">
        <f t="shared" si="26"/>
        <v>6.6958919845339695</v>
      </c>
      <c r="P99" s="7">
        <f t="shared" si="27"/>
        <v>6.3339308705294979</v>
      </c>
      <c r="Q99" s="7">
        <f t="shared" si="28"/>
        <v>6.2850568312922093</v>
      </c>
      <c r="R99" s="3">
        <f t="shared" si="29"/>
        <v>6.2656182929754101</v>
      </c>
      <c r="S99" s="7">
        <f t="shared" si="30"/>
        <v>4.5968919845339826</v>
      </c>
      <c r="T99" s="7">
        <f t="shared" si="31"/>
        <v>4.2349308705295101</v>
      </c>
      <c r="U99" s="7">
        <f t="shared" si="32"/>
        <v>4.2398541980598452</v>
      </c>
      <c r="V99" s="4">
        <f t="shared" si="33"/>
        <v>4.2631648977924925</v>
      </c>
      <c r="X99" s="7">
        <f t="shared" si="34"/>
        <v>4.0346408572139154</v>
      </c>
      <c r="Y99" s="7">
        <f t="shared" si="35"/>
        <v>3.6609308705294978</v>
      </c>
      <c r="Z99" s="7">
        <f t="shared" si="36"/>
        <v>3.699854198059839</v>
      </c>
      <c r="AA99" s="4">
        <f t="shared" si="37"/>
        <v>3.7231648977924863</v>
      </c>
    </row>
    <row r="100" spans="1:27">
      <c r="A100" t="s">
        <v>280</v>
      </c>
      <c r="B100">
        <v>-574.9562502</v>
      </c>
      <c r="C100">
        <v>109.119</v>
      </c>
      <c r="D100">
        <v>102.79300000000001</v>
      </c>
      <c r="E100">
        <v>99.805999999999997</v>
      </c>
      <c r="F100" s="3">
        <f t="shared" si="20"/>
        <v>7.6259401558768491</v>
      </c>
      <c r="G100" s="4">
        <f t="shared" si="21"/>
        <v>3.9929401558768518</v>
      </c>
      <c r="H100" s="4">
        <f t="shared" si="22"/>
        <v>2.8939401558768481</v>
      </c>
      <c r="I100">
        <v>-573.627654231983</v>
      </c>
      <c r="J100">
        <v>-574.24449018668804</v>
      </c>
      <c r="K100">
        <v>-574.42839471154502</v>
      </c>
      <c r="L100">
        <f t="shared" si="23"/>
        <v>-574.52999711429436</v>
      </c>
      <c r="M100">
        <f t="shared" si="24"/>
        <v>-574.55598159057854</v>
      </c>
      <c r="N100" s="6">
        <f t="shared" si="25"/>
        <v>-574.56631632546441</v>
      </c>
      <c r="O100" s="7">
        <f t="shared" si="26"/>
        <v>6.5802109299182749</v>
      </c>
      <c r="P100" s="7">
        <f t="shared" si="27"/>
        <v>6.4037047494072352</v>
      </c>
      <c r="Q100" s="7">
        <f t="shared" si="28"/>
        <v>6.163423472782771</v>
      </c>
      <c r="R100" s="3">
        <f t="shared" si="29"/>
        <v>6.0678570559888927</v>
      </c>
      <c r="S100" s="7">
        <f t="shared" si="30"/>
        <v>2.9472109299182847</v>
      </c>
      <c r="T100" s="7">
        <f t="shared" si="31"/>
        <v>2.7707047494072441</v>
      </c>
      <c r="U100" s="7">
        <f t="shared" si="32"/>
        <v>2.5842208395503974</v>
      </c>
      <c r="V100" s="4">
        <f t="shared" si="33"/>
        <v>2.5314036608059638</v>
      </c>
      <c r="X100" s="7">
        <f t="shared" si="34"/>
        <v>1.859959802598226</v>
      </c>
      <c r="Y100" s="7">
        <f t="shared" si="35"/>
        <v>1.6717047494072403</v>
      </c>
      <c r="Z100" s="7">
        <f t="shared" si="36"/>
        <v>1.5192208395503997</v>
      </c>
      <c r="AA100" s="4">
        <f t="shared" si="37"/>
        <v>1.4664036608059661</v>
      </c>
    </row>
    <row r="101" spans="1:27">
      <c r="A101" t="s">
        <v>281</v>
      </c>
      <c r="B101">
        <v>-574.95624677599994</v>
      </c>
      <c r="C101">
        <v>109.255</v>
      </c>
      <c r="D101">
        <v>102.955</v>
      </c>
      <c r="E101">
        <v>99.980999999999995</v>
      </c>
      <c r="F101" s="3">
        <f t="shared" si="20"/>
        <v>7.6280887483857454</v>
      </c>
      <c r="G101" s="4">
        <f t="shared" si="21"/>
        <v>4.1310887483857499</v>
      </c>
      <c r="H101" s="4">
        <f t="shared" si="22"/>
        <v>3.0710887483857476</v>
      </c>
      <c r="I101">
        <v>-573.62814947761001</v>
      </c>
      <c r="J101">
        <v>-574.24459922255403</v>
      </c>
      <c r="K101">
        <v>-574.42832239393897</v>
      </c>
      <c r="L101">
        <f t="shared" si="23"/>
        <v>-574.52992739021374</v>
      </c>
      <c r="M101">
        <f t="shared" si="24"/>
        <v>-574.5557834559296</v>
      </c>
      <c r="N101" s="6">
        <f t="shared" si="25"/>
        <v>-574.56606711843017</v>
      </c>
      <c r="O101" s="7">
        <f t="shared" si="26"/>
        <v>6.6255909135900684</v>
      </c>
      <c r="P101" s="7">
        <f t="shared" si="27"/>
        <v>6.4474572712698244</v>
      </c>
      <c r="Q101" s="7">
        <f t="shared" si="28"/>
        <v>6.2877548441355033</v>
      </c>
      <c r="R101" s="3">
        <f t="shared" si="29"/>
        <v>6.2242368334990941</v>
      </c>
      <c r="S101" s="7">
        <f t="shared" si="30"/>
        <v>3.1285909135900738</v>
      </c>
      <c r="T101" s="7">
        <f t="shared" si="31"/>
        <v>2.9504572712698263</v>
      </c>
      <c r="U101" s="7">
        <f t="shared" si="32"/>
        <v>2.8445522109031316</v>
      </c>
      <c r="V101" s="4">
        <f t="shared" si="33"/>
        <v>2.8237834383161555</v>
      </c>
      <c r="X101" s="7">
        <f t="shared" si="34"/>
        <v>2.0803397862700166</v>
      </c>
      <c r="Y101" s="7">
        <f t="shared" si="35"/>
        <v>1.890457271269824</v>
      </c>
      <c r="Z101" s="7">
        <f t="shared" si="36"/>
        <v>1.8185522109031353</v>
      </c>
      <c r="AA101" s="4">
        <f t="shared" si="37"/>
        <v>1.7977834383161593</v>
      </c>
    </row>
    <row r="102" spans="1:27">
      <c r="A102" t="s">
        <v>282</v>
      </c>
      <c r="B102">
        <v>-574.95617969800003</v>
      </c>
      <c r="C102">
        <v>110.877</v>
      </c>
      <c r="D102">
        <v>104.952</v>
      </c>
      <c r="E102">
        <v>102.14700000000001</v>
      </c>
      <c r="F102" s="3">
        <f t="shared" si="20"/>
        <v>7.6701808295118816</v>
      </c>
      <c r="G102" s="4">
        <f t="shared" si="21"/>
        <v>5.7951808295118781</v>
      </c>
      <c r="H102" s="4">
        <f t="shared" si="22"/>
        <v>5.2791808295118869</v>
      </c>
      <c r="I102">
        <v>-573.62701941188902</v>
      </c>
      <c r="J102">
        <v>-574.24405759560796</v>
      </c>
      <c r="K102">
        <v>-574.427588892024</v>
      </c>
      <c r="L102">
        <f t="shared" si="23"/>
        <v>-574.52965812635796</v>
      </c>
      <c r="M102">
        <f t="shared" si="24"/>
        <v>-574.55491683750506</v>
      </c>
      <c r="N102" s="6">
        <f t="shared" si="25"/>
        <v>-574.5649629158022</v>
      </c>
      <c r="O102" s="7">
        <f t="shared" si="26"/>
        <v>7.0858703218878487</v>
      </c>
      <c r="P102" s="7">
        <f t="shared" si="27"/>
        <v>6.6164228945190002</v>
      </c>
      <c r="Q102" s="7">
        <f t="shared" si="28"/>
        <v>6.8315661246903181</v>
      </c>
      <c r="R102" s="3">
        <f t="shared" si="29"/>
        <v>6.9171344549969369</v>
      </c>
      <c r="S102" s="7">
        <f t="shared" si="30"/>
        <v>5.2108703218878532</v>
      </c>
      <c r="T102" s="7">
        <f t="shared" si="31"/>
        <v>4.7414228945190047</v>
      </c>
      <c r="U102" s="7">
        <f t="shared" si="32"/>
        <v>5.0103634914579374</v>
      </c>
      <c r="V102" s="4">
        <f t="shared" si="33"/>
        <v>5.1386810598140045</v>
      </c>
      <c r="X102" s="7">
        <f t="shared" si="34"/>
        <v>4.7066191945678071</v>
      </c>
      <c r="Y102" s="7">
        <f t="shared" si="35"/>
        <v>4.2254228945190135</v>
      </c>
      <c r="Z102" s="7">
        <f t="shared" si="36"/>
        <v>4.5283634914579523</v>
      </c>
      <c r="AA102" s="4">
        <f t="shared" si="37"/>
        <v>4.6566810598140194</v>
      </c>
    </row>
    <row r="103" spans="1:27">
      <c r="A103" t="s">
        <v>283</v>
      </c>
      <c r="B103">
        <v>-574.95613993300003</v>
      </c>
      <c r="C103">
        <v>109.502</v>
      </c>
      <c r="D103">
        <v>103.247</v>
      </c>
      <c r="E103">
        <v>100.294</v>
      </c>
      <c r="F103" s="3">
        <f t="shared" si="20"/>
        <v>7.6951337441479177</v>
      </c>
      <c r="G103" s="4">
        <f t="shared" si="21"/>
        <v>4.4451337441479239</v>
      </c>
      <c r="H103" s="4">
        <f t="shared" si="22"/>
        <v>3.4511337441479242</v>
      </c>
      <c r="I103">
        <v>-573.62832577594804</v>
      </c>
      <c r="J103">
        <v>-574.24456240207701</v>
      </c>
      <c r="K103">
        <v>-574.42830298614501</v>
      </c>
      <c r="L103">
        <f t="shared" si="23"/>
        <v>-574.52979192617101</v>
      </c>
      <c r="M103">
        <f t="shared" si="24"/>
        <v>-574.55577612847947</v>
      </c>
      <c r="N103" s="6">
        <f t="shared" si="25"/>
        <v>-574.56611075439764</v>
      </c>
      <c r="O103" s="7">
        <f t="shared" si="26"/>
        <v>6.6377694883647971</v>
      </c>
      <c r="P103" s="7">
        <f t="shared" si="27"/>
        <v>6.5324622428457344</v>
      </c>
      <c r="Q103" s="7">
        <f t="shared" si="28"/>
        <v>6.292352888589785</v>
      </c>
      <c r="R103" s="3">
        <f t="shared" si="29"/>
        <v>6.1968548500592977</v>
      </c>
      <c r="S103" s="7">
        <f t="shared" si="30"/>
        <v>3.3877694883647962</v>
      </c>
      <c r="T103" s="7">
        <f t="shared" si="31"/>
        <v>3.2824622428457388</v>
      </c>
      <c r="U103" s="7">
        <f t="shared" si="32"/>
        <v>3.0961502553574149</v>
      </c>
      <c r="V103" s="4">
        <f t="shared" si="33"/>
        <v>3.0434014548763599</v>
      </c>
      <c r="X103" s="7">
        <f t="shared" si="34"/>
        <v>2.4055183610447557</v>
      </c>
      <c r="Y103" s="7">
        <f t="shared" si="35"/>
        <v>2.2884622428457391</v>
      </c>
      <c r="Z103" s="7">
        <f t="shared" si="36"/>
        <v>2.1361502553574212</v>
      </c>
      <c r="AA103" s="4">
        <f t="shared" si="37"/>
        <v>2.0834014548763662</v>
      </c>
    </row>
    <row r="104" spans="1:27">
      <c r="A104" t="s">
        <v>284</v>
      </c>
      <c r="B104">
        <v>-574.95612789300003</v>
      </c>
      <c r="C104">
        <v>110.62</v>
      </c>
      <c r="D104">
        <v>104.637</v>
      </c>
      <c r="E104">
        <v>101.80500000000001</v>
      </c>
      <c r="F104" s="3">
        <f t="shared" si="20"/>
        <v>7.7026889583382303</v>
      </c>
      <c r="G104" s="4">
        <f t="shared" si="21"/>
        <v>5.5706889583382377</v>
      </c>
      <c r="H104" s="4">
        <f t="shared" si="22"/>
        <v>4.9696889583382386</v>
      </c>
      <c r="I104">
        <v>-573.62801562650702</v>
      </c>
      <c r="J104">
        <v>-574.24447729411304</v>
      </c>
      <c r="K104">
        <v>-574.42783998819698</v>
      </c>
      <c r="L104">
        <f t="shared" si="23"/>
        <v>-574.52981098026214</v>
      </c>
      <c r="M104">
        <f t="shared" si="24"/>
        <v>-574.55505096295451</v>
      </c>
      <c r="N104" s="6">
        <f t="shared" si="25"/>
        <v>-574.56508959243433</v>
      </c>
      <c r="O104" s="7">
        <f t="shared" si="26"/>
        <v>6.9283050919077249</v>
      </c>
      <c r="P104" s="7">
        <f t="shared" si="27"/>
        <v>6.5205056199517726</v>
      </c>
      <c r="Q104" s="7">
        <f t="shared" si="28"/>
        <v>6.7474011330923576</v>
      </c>
      <c r="R104" s="3">
        <f t="shared" si="29"/>
        <v>6.8376436669094094</v>
      </c>
      <c r="S104" s="7">
        <f t="shared" si="30"/>
        <v>4.7963050919077403</v>
      </c>
      <c r="T104" s="7">
        <f t="shared" si="31"/>
        <v>4.3885056199517862</v>
      </c>
      <c r="U104" s="7">
        <f t="shared" si="32"/>
        <v>4.6691984998599878</v>
      </c>
      <c r="V104" s="4">
        <f t="shared" si="33"/>
        <v>4.8021902717264879</v>
      </c>
      <c r="X104" s="7">
        <f t="shared" si="34"/>
        <v>4.2070539645876863</v>
      </c>
      <c r="Y104" s="7">
        <f t="shared" si="35"/>
        <v>3.7875056199517871</v>
      </c>
      <c r="Z104" s="7">
        <f t="shared" si="36"/>
        <v>4.1021984998599947</v>
      </c>
      <c r="AA104" s="4">
        <f t="shared" si="37"/>
        <v>4.2351902717264949</v>
      </c>
    </row>
    <row r="105" spans="1:27">
      <c r="A105" t="s">
        <v>285</v>
      </c>
      <c r="B105">
        <v>-574.95600674000002</v>
      </c>
      <c r="C105">
        <v>112.498</v>
      </c>
      <c r="D105">
        <v>106.876</v>
      </c>
      <c r="E105">
        <v>104.21</v>
      </c>
      <c r="F105" s="3">
        <f t="shared" si="20"/>
        <v>7.7787136148796785</v>
      </c>
      <c r="G105" s="4">
        <f t="shared" si="21"/>
        <v>7.5247136148796869</v>
      </c>
      <c r="H105" s="4">
        <f t="shared" si="22"/>
        <v>7.4507136148796747</v>
      </c>
      <c r="I105">
        <v>-573.63047116418397</v>
      </c>
      <c r="J105">
        <v>-574.24514775751697</v>
      </c>
      <c r="K105">
        <v>-574.42779386018503</v>
      </c>
      <c r="L105">
        <f t="shared" si="23"/>
        <v>-574.52965520928831</v>
      </c>
      <c r="M105">
        <f t="shared" si="24"/>
        <v>-574.55450768751029</v>
      </c>
      <c r="N105" s="6">
        <f t="shared" si="25"/>
        <v>-574.56439219589402</v>
      </c>
      <c r="O105" s="7">
        <f t="shared" si="26"/>
        <v>6.9572508568893046</v>
      </c>
      <c r="P105" s="7">
        <f t="shared" si="27"/>
        <v>6.6182533833908135</v>
      </c>
      <c r="Q105" s="7">
        <f t="shared" si="28"/>
        <v>7.0883116268544661</v>
      </c>
      <c r="R105" s="3">
        <f t="shared" si="29"/>
        <v>7.2752666101864305</v>
      </c>
      <c r="S105" s="7">
        <f t="shared" si="30"/>
        <v>6.7032508568893121</v>
      </c>
      <c r="T105" s="7">
        <f t="shared" si="31"/>
        <v>6.3642533833908175</v>
      </c>
      <c r="U105" s="7">
        <f t="shared" si="32"/>
        <v>6.8881089936220974</v>
      </c>
      <c r="V105" s="4">
        <f t="shared" si="33"/>
        <v>7.1178132150035083</v>
      </c>
      <c r="X105" s="7">
        <f t="shared" si="34"/>
        <v>6.6409997295692591</v>
      </c>
      <c r="Y105" s="7">
        <f t="shared" si="35"/>
        <v>6.2902533833908052</v>
      </c>
      <c r="Z105" s="7">
        <f t="shared" si="36"/>
        <v>6.8481089936220911</v>
      </c>
      <c r="AA105" s="4">
        <f t="shared" si="37"/>
        <v>7.077813215003502</v>
      </c>
    </row>
    <row r="106" spans="1:27">
      <c r="A106" t="s">
        <v>286</v>
      </c>
      <c r="B106">
        <v>-574.95588176299998</v>
      </c>
      <c r="C106">
        <v>111.575</v>
      </c>
      <c r="D106">
        <v>105.831</v>
      </c>
      <c r="E106">
        <v>103.10899999999999</v>
      </c>
      <c r="F106" s="3">
        <f t="shared" si="20"/>
        <v>7.8571378677087891</v>
      </c>
      <c r="G106" s="4">
        <f t="shared" si="21"/>
        <v>6.6801378677087939</v>
      </c>
      <c r="H106" s="4">
        <f t="shared" si="22"/>
        <v>6.4281378677087844</v>
      </c>
      <c r="I106">
        <v>-573.63035549227902</v>
      </c>
      <c r="J106">
        <v>-574.24458486438004</v>
      </c>
      <c r="K106">
        <v>-574.42727879228801</v>
      </c>
      <c r="L106">
        <f t="shared" si="23"/>
        <v>-574.5288853166096</v>
      </c>
      <c r="M106">
        <f t="shared" si="24"/>
        <v>-574.55402579918348</v>
      </c>
      <c r="N106" s="6">
        <f t="shared" si="25"/>
        <v>-574.56402485475269</v>
      </c>
      <c r="O106" s="7">
        <f t="shared" si="26"/>
        <v>7.2804608472653252</v>
      </c>
      <c r="P106" s="7">
        <f t="shared" si="27"/>
        <v>7.1013683410712067</v>
      </c>
      <c r="Q106" s="7">
        <f t="shared" si="28"/>
        <v>7.390701122243299</v>
      </c>
      <c r="R106" s="3">
        <f t="shared" si="29"/>
        <v>7.5057766602954032</v>
      </c>
      <c r="S106" s="7">
        <f t="shared" si="30"/>
        <v>6.1034608472653389</v>
      </c>
      <c r="T106" s="7">
        <f t="shared" si="31"/>
        <v>5.9243683410712151</v>
      </c>
      <c r="U106" s="7">
        <f t="shared" si="32"/>
        <v>6.2674984890109329</v>
      </c>
      <c r="V106" s="4">
        <f t="shared" si="33"/>
        <v>6.4253232651124819</v>
      </c>
      <c r="X106" s="7">
        <f t="shared" si="34"/>
        <v>5.8632097199452744</v>
      </c>
      <c r="Y106" s="7">
        <f t="shared" si="35"/>
        <v>5.6723683410712056</v>
      </c>
      <c r="Z106" s="7">
        <f t="shared" si="36"/>
        <v>6.0494984890109293</v>
      </c>
      <c r="AA106" s="4">
        <f t="shared" si="37"/>
        <v>6.2073232651124783</v>
      </c>
    </row>
    <row r="107" spans="1:27">
      <c r="A107" t="s">
        <v>287</v>
      </c>
      <c r="B107">
        <v>-574.95571047700003</v>
      </c>
      <c r="C107">
        <v>110.364</v>
      </c>
      <c r="D107">
        <v>104.324</v>
      </c>
      <c r="E107">
        <v>101.467</v>
      </c>
      <c r="F107" s="3">
        <f t="shared" si="20"/>
        <v>7.9646214571857463</v>
      </c>
      <c r="G107" s="4">
        <f t="shared" si="21"/>
        <v>5.5766214571857518</v>
      </c>
      <c r="H107" s="4">
        <f t="shared" si="22"/>
        <v>4.8936214571857448</v>
      </c>
      <c r="I107">
        <v>-573.62716230420097</v>
      </c>
      <c r="J107">
        <v>-574.24409286194305</v>
      </c>
      <c r="K107">
        <v>-574.42786581037706</v>
      </c>
      <c r="L107">
        <f t="shared" si="23"/>
        <v>-574.52964357724079</v>
      </c>
      <c r="M107">
        <f t="shared" si="24"/>
        <v>-574.55536140603863</v>
      </c>
      <c r="N107" s="6">
        <f t="shared" si="25"/>
        <v>-574.56559008794682</v>
      </c>
      <c r="O107" s="7">
        <f t="shared" si="26"/>
        <v>6.9121014290069853</v>
      </c>
      <c r="P107" s="7">
        <f t="shared" si="27"/>
        <v>6.6255526035281758</v>
      </c>
      <c r="Q107" s="7">
        <f t="shared" si="28"/>
        <v>6.5525951535133879</v>
      </c>
      <c r="R107" s="3">
        <f t="shared" si="29"/>
        <v>6.5235779860414134</v>
      </c>
      <c r="S107" s="7">
        <f t="shared" si="30"/>
        <v>4.5241014290069899</v>
      </c>
      <c r="T107" s="7">
        <f t="shared" si="31"/>
        <v>4.2375526035281865</v>
      </c>
      <c r="U107" s="7">
        <f t="shared" si="32"/>
        <v>4.2183925202810144</v>
      </c>
      <c r="V107" s="4">
        <f t="shared" si="33"/>
        <v>4.2321245908584899</v>
      </c>
      <c r="X107" s="7">
        <f t="shared" si="34"/>
        <v>3.8528503016869422</v>
      </c>
      <c r="Y107" s="7">
        <f t="shared" si="35"/>
        <v>3.5545526035281796</v>
      </c>
      <c r="Z107" s="7">
        <f t="shared" si="36"/>
        <v>3.5693925202810135</v>
      </c>
      <c r="AA107" s="4">
        <f t="shared" si="37"/>
        <v>3.583124590858489</v>
      </c>
    </row>
    <row r="108" spans="1:27">
      <c r="A108" t="s">
        <v>288</v>
      </c>
      <c r="B108">
        <v>-574.95566026799997</v>
      </c>
      <c r="C108">
        <v>110.556</v>
      </c>
      <c r="D108">
        <v>104.58</v>
      </c>
      <c r="E108">
        <v>101.75</v>
      </c>
      <c r="F108" s="3">
        <f t="shared" si="20"/>
        <v>7.996128080908421</v>
      </c>
      <c r="G108" s="4">
        <f t="shared" si="21"/>
        <v>5.8001280809084221</v>
      </c>
      <c r="H108" s="4">
        <f t="shared" si="22"/>
        <v>5.2081280809084234</v>
      </c>
    </row>
    <row r="109" spans="1:27">
      <c r="A109" t="s">
        <v>289</v>
      </c>
      <c r="B109">
        <v>-574.95559534999995</v>
      </c>
      <c r="C109">
        <v>112.435</v>
      </c>
      <c r="D109">
        <v>106.803</v>
      </c>
      <c r="E109">
        <v>104.133</v>
      </c>
      <c r="F109" s="3">
        <f t="shared" si="20"/>
        <v>8.0368647416149503</v>
      </c>
      <c r="G109" s="4">
        <f t="shared" si="21"/>
        <v>7.7198647416149555</v>
      </c>
      <c r="H109" s="4">
        <f t="shared" si="22"/>
        <v>7.6318647416149474</v>
      </c>
    </row>
    <row r="110" spans="1:27">
      <c r="A110" t="s">
        <v>290</v>
      </c>
      <c r="B110">
        <v>-574.95547713500002</v>
      </c>
      <c r="C110">
        <v>110.50700000000001</v>
      </c>
      <c r="D110">
        <v>104.51300000000001</v>
      </c>
      <c r="E110">
        <v>101.675</v>
      </c>
      <c r="F110" s="3">
        <f t="shared" si="20"/>
        <v>8.1110457752419141</v>
      </c>
      <c r="G110" s="4">
        <f t="shared" si="21"/>
        <v>5.8660457752419291</v>
      </c>
      <c r="H110" s="4">
        <f t="shared" si="22"/>
        <v>5.2480457752419198</v>
      </c>
    </row>
    <row r="111" spans="1:27">
      <c r="A111" t="s">
        <v>291</v>
      </c>
      <c r="B111">
        <v>-574.95540401100004</v>
      </c>
      <c r="C111">
        <v>109.31</v>
      </c>
      <c r="D111">
        <v>103.04900000000001</v>
      </c>
      <c r="E111">
        <v>100.092</v>
      </c>
      <c r="F111" s="3">
        <f t="shared" si="20"/>
        <v>8.1569317787512734</v>
      </c>
      <c r="G111" s="4">
        <f t="shared" si="21"/>
        <v>4.7149317787512786</v>
      </c>
      <c r="H111" s="4">
        <f t="shared" si="22"/>
        <v>3.7109317787512737</v>
      </c>
    </row>
    <row r="112" spans="1:27">
      <c r="A112" t="s">
        <v>292</v>
      </c>
      <c r="B112">
        <v>-574.95537729499995</v>
      </c>
      <c r="C112">
        <v>109.759</v>
      </c>
      <c r="D112">
        <v>103.607</v>
      </c>
      <c r="E112">
        <v>100.69799999999999</v>
      </c>
      <c r="F112" s="3">
        <f t="shared" si="20"/>
        <v>8.1736963221887784</v>
      </c>
      <c r="G112" s="4">
        <f t="shared" si="21"/>
        <v>5.1806963221887798</v>
      </c>
      <c r="H112" s="4">
        <f t="shared" si="22"/>
        <v>4.3336963221887714</v>
      </c>
    </row>
    <row r="113" spans="1:8">
      <c r="A113" t="s">
        <v>293</v>
      </c>
      <c r="B113">
        <v>-574.95536617400001</v>
      </c>
      <c r="C113">
        <v>111.71</v>
      </c>
      <c r="D113">
        <v>105.968</v>
      </c>
      <c r="E113">
        <v>103.246</v>
      </c>
      <c r="F113" s="3">
        <f t="shared" si="20"/>
        <v>8.1806748551265702</v>
      </c>
      <c r="G113" s="4">
        <f t="shared" si="21"/>
        <v>7.1386748551265669</v>
      </c>
      <c r="H113" s="4">
        <f t="shared" si="22"/>
        <v>6.8886748551265669</v>
      </c>
    </row>
    <row r="114" spans="1:8">
      <c r="A114" t="s">
        <v>294</v>
      </c>
      <c r="B114">
        <v>-574.95536518200004</v>
      </c>
      <c r="C114">
        <v>111.14</v>
      </c>
      <c r="D114">
        <v>105.28</v>
      </c>
      <c r="E114">
        <v>102.504</v>
      </c>
      <c r="F114" s="3">
        <f t="shared" si="20"/>
        <v>8.1812973445150323</v>
      </c>
      <c r="G114" s="4">
        <f t="shared" si="21"/>
        <v>6.5692973445150358</v>
      </c>
      <c r="H114" s="4">
        <f t="shared" si="22"/>
        <v>6.1472973445150387</v>
      </c>
    </row>
    <row r="115" spans="1:8">
      <c r="A115" t="s">
        <v>295</v>
      </c>
      <c r="B115">
        <v>-574.95534387500004</v>
      </c>
      <c r="C115">
        <v>111.366</v>
      </c>
      <c r="D115">
        <v>105.52200000000001</v>
      </c>
      <c r="E115">
        <v>102.755</v>
      </c>
      <c r="F115" s="3">
        <f t="shared" si="20"/>
        <v>8.1946676890925279</v>
      </c>
      <c r="G115" s="4">
        <f t="shared" si="21"/>
        <v>6.8086676890925304</v>
      </c>
      <c r="H115" s="4">
        <f t="shared" si="22"/>
        <v>6.4116676890925248</v>
      </c>
    </row>
    <row r="116" spans="1:8">
      <c r="A116" t="s">
        <v>296</v>
      </c>
      <c r="B116">
        <v>-574.95518065199997</v>
      </c>
      <c r="C116">
        <v>110.25700000000001</v>
      </c>
      <c r="D116">
        <v>104.163</v>
      </c>
      <c r="E116">
        <v>101.282</v>
      </c>
      <c r="F116" s="3">
        <f t="shared" si="20"/>
        <v>8.2970916696726729</v>
      </c>
      <c r="G116" s="4">
        <f t="shared" si="21"/>
        <v>5.8020916696726772</v>
      </c>
      <c r="H116" s="4">
        <f t="shared" si="22"/>
        <v>5.0410916696726673</v>
      </c>
    </row>
    <row r="117" spans="1:8">
      <c r="A117" t="s">
        <v>297</v>
      </c>
      <c r="B117">
        <v>-574.95517194900003</v>
      </c>
      <c r="C117">
        <v>110.06100000000001</v>
      </c>
      <c r="D117">
        <v>103.96299999999999</v>
      </c>
      <c r="E117">
        <v>101.078</v>
      </c>
      <c r="F117" s="3">
        <f t="shared" si="20"/>
        <v>8.3025528846725845</v>
      </c>
      <c r="G117" s="4">
        <f t="shared" si="21"/>
        <v>5.6115528846725908</v>
      </c>
      <c r="H117" s="4">
        <f t="shared" si="22"/>
        <v>4.8425528846725854</v>
      </c>
    </row>
    <row r="118" spans="1:8">
      <c r="A118" t="s">
        <v>298</v>
      </c>
      <c r="B118">
        <v>-574.95513062600003</v>
      </c>
      <c r="C118">
        <v>108.973</v>
      </c>
      <c r="D118">
        <v>102.621</v>
      </c>
      <c r="E118">
        <v>99.623000000000005</v>
      </c>
      <c r="F118" s="3">
        <f t="shared" si="20"/>
        <v>8.3284834590900498</v>
      </c>
      <c r="G118" s="4">
        <f t="shared" si="21"/>
        <v>4.5494834590900552</v>
      </c>
      <c r="H118" s="4">
        <f t="shared" si="22"/>
        <v>3.4134834590900596</v>
      </c>
    </row>
    <row r="119" spans="1:8">
      <c r="A119" t="s">
        <v>299</v>
      </c>
      <c r="B119">
        <v>-574.95495143699998</v>
      </c>
      <c r="C119">
        <v>109.532</v>
      </c>
      <c r="D119">
        <v>103.27200000000001</v>
      </c>
      <c r="E119">
        <v>100.315</v>
      </c>
      <c r="F119" s="3">
        <f t="shared" si="20"/>
        <v>8.4409262560807239</v>
      </c>
      <c r="G119" s="4">
        <f t="shared" si="21"/>
        <v>5.2209262560807304</v>
      </c>
      <c r="H119" s="4">
        <f t="shared" si="22"/>
        <v>4.2179262560807302</v>
      </c>
    </row>
    <row r="120" spans="1:8">
      <c r="A120" t="s">
        <v>300</v>
      </c>
      <c r="B120">
        <v>-574.95477382499996</v>
      </c>
      <c r="C120">
        <v>109.408</v>
      </c>
      <c r="D120">
        <v>103.146</v>
      </c>
      <c r="E120">
        <v>100.188</v>
      </c>
      <c r="F120" s="3">
        <f t="shared" si="20"/>
        <v>8.5523794705931753</v>
      </c>
      <c r="G120" s="4">
        <f t="shared" si="21"/>
        <v>5.2083794705931865</v>
      </c>
      <c r="H120" s="4">
        <f t="shared" si="22"/>
        <v>4.2023794705931863</v>
      </c>
    </row>
    <row r="121" spans="1:8">
      <c r="A121" t="s">
        <v>301</v>
      </c>
      <c r="B121">
        <v>-574.95476375400006</v>
      </c>
      <c r="C121">
        <v>110.126</v>
      </c>
      <c r="D121">
        <v>104.08</v>
      </c>
      <c r="E121">
        <v>101.217</v>
      </c>
      <c r="F121" s="3">
        <f t="shared" si="20"/>
        <v>8.5586991185492831</v>
      </c>
      <c r="G121" s="4">
        <f t="shared" si="21"/>
        <v>5.9326991185492943</v>
      </c>
      <c r="H121" s="4">
        <f t="shared" si="22"/>
        <v>5.2376991185492869</v>
      </c>
    </row>
    <row r="122" spans="1:8">
      <c r="A122" t="s">
        <v>302</v>
      </c>
      <c r="B122">
        <v>-574.95466529500004</v>
      </c>
      <c r="C122">
        <v>110.453</v>
      </c>
      <c r="D122">
        <v>104.45099999999999</v>
      </c>
      <c r="E122">
        <v>101.61</v>
      </c>
      <c r="F122" s="3">
        <f t="shared" si="20"/>
        <v>8.6204830748602461</v>
      </c>
      <c r="G122" s="4">
        <f t="shared" si="21"/>
        <v>6.3214830748602537</v>
      </c>
      <c r="H122" s="4">
        <f t="shared" si="22"/>
        <v>5.6924830748602488</v>
      </c>
    </row>
    <row r="123" spans="1:8">
      <c r="A123" t="s">
        <v>303</v>
      </c>
      <c r="B123">
        <v>-574.95463751499994</v>
      </c>
      <c r="C123">
        <v>109.40300000000001</v>
      </c>
      <c r="D123">
        <v>103.169</v>
      </c>
      <c r="E123">
        <v>100.224</v>
      </c>
      <c r="F123" s="3">
        <f t="shared" si="20"/>
        <v>8.6379152883906478</v>
      </c>
      <c r="G123" s="4">
        <f t="shared" si="21"/>
        <v>5.2889152883906547</v>
      </c>
      <c r="H123" s="4">
        <f t="shared" si="22"/>
        <v>4.3239152883906513</v>
      </c>
    </row>
    <row r="124" spans="1:8">
      <c r="A124" t="s">
        <v>304</v>
      </c>
      <c r="B124">
        <v>-574.95457747</v>
      </c>
      <c r="C124">
        <v>110.27500000000001</v>
      </c>
      <c r="D124">
        <v>104.22799999999999</v>
      </c>
      <c r="E124">
        <v>101.366</v>
      </c>
      <c r="F124" s="3">
        <f t="shared" si="20"/>
        <v>8.6755940953306769</v>
      </c>
      <c r="G124" s="4">
        <f t="shared" si="21"/>
        <v>6.1985940953306908</v>
      </c>
      <c r="H124" s="4">
        <f t="shared" si="22"/>
        <v>5.5035940953306834</v>
      </c>
    </row>
    <row r="125" spans="1:8">
      <c r="A125" t="s">
        <v>305</v>
      </c>
      <c r="B125">
        <v>-574.95457644999999</v>
      </c>
      <c r="C125">
        <v>109.777</v>
      </c>
      <c r="D125">
        <v>103.589</v>
      </c>
      <c r="E125">
        <v>100.664</v>
      </c>
      <c r="F125" s="3">
        <f t="shared" si="20"/>
        <v>8.676234155012903</v>
      </c>
      <c r="G125" s="4">
        <f t="shared" si="21"/>
        <v>5.7012341550129122</v>
      </c>
      <c r="H125" s="4">
        <f t="shared" si="22"/>
        <v>4.8022341550129113</v>
      </c>
    </row>
    <row r="126" spans="1:8">
      <c r="A126" t="s">
        <v>306</v>
      </c>
      <c r="B126">
        <v>-574.954531127</v>
      </c>
      <c r="C126">
        <v>110.905</v>
      </c>
      <c r="D126">
        <v>105.027</v>
      </c>
      <c r="E126">
        <v>102.24299999999999</v>
      </c>
      <c r="F126" s="3">
        <f t="shared" si="20"/>
        <v>8.7046747673607143</v>
      </c>
      <c r="G126" s="4">
        <f t="shared" si="21"/>
        <v>6.8576747673607201</v>
      </c>
      <c r="H126" s="4">
        <f t="shared" si="22"/>
        <v>6.4096747673607126</v>
      </c>
    </row>
    <row r="127" spans="1:8">
      <c r="A127" t="s">
        <v>307</v>
      </c>
      <c r="B127">
        <v>-574.95436399200003</v>
      </c>
      <c r="C127">
        <v>109.39400000000001</v>
      </c>
      <c r="D127">
        <v>103.13500000000001</v>
      </c>
      <c r="E127">
        <v>100.179</v>
      </c>
      <c r="F127" s="3">
        <f t="shared" si="20"/>
        <v>8.8095535649785237</v>
      </c>
      <c r="G127" s="4">
        <f t="shared" si="21"/>
        <v>5.4515535649785392</v>
      </c>
      <c r="H127" s="4">
        <f t="shared" si="22"/>
        <v>4.4505535649785344</v>
      </c>
    </row>
    <row r="128" spans="1:8">
      <c r="A128" t="s">
        <v>308</v>
      </c>
      <c r="B128">
        <v>-574.95427934700001</v>
      </c>
      <c r="C128">
        <v>111.58</v>
      </c>
      <c r="D128">
        <v>105.812</v>
      </c>
      <c r="E128">
        <v>103.077</v>
      </c>
      <c r="F128" s="3">
        <f t="shared" si="20"/>
        <v>8.8626691052757813</v>
      </c>
      <c r="G128" s="4">
        <f t="shared" si="21"/>
        <v>7.6906691052757878</v>
      </c>
      <c r="H128" s="4">
        <f t="shared" si="22"/>
        <v>7.4016691052757864</v>
      </c>
    </row>
    <row r="129" spans="1:8">
      <c r="A129" t="s">
        <v>309</v>
      </c>
      <c r="B129">
        <v>-574.95420148599999</v>
      </c>
      <c r="C129">
        <v>109.685</v>
      </c>
      <c r="D129">
        <v>103.467</v>
      </c>
      <c r="E129">
        <v>100.53</v>
      </c>
      <c r="F129" s="3">
        <f t="shared" si="20"/>
        <v>8.9115276212368979</v>
      </c>
      <c r="G129" s="4">
        <f t="shared" si="21"/>
        <v>5.8445276212369066</v>
      </c>
      <c r="H129" s="4">
        <f t="shared" si="22"/>
        <v>4.9035276212369041</v>
      </c>
    </row>
    <row r="130" spans="1:8">
      <c r="A130" t="s">
        <v>310</v>
      </c>
      <c r="B130">
        <v>-574.954182199</v>
      </c>
      <c r="C130">
        <v>110.06399999999999</v>
      </c>
      <c r="D130">
        <v>104.011</v>
      </c>
      <c r="E130">
        <v>101.146</v>
      </c>
      <c r="F130" s="3">
        <f t="shared" si="20"/>
        <v>8.9236303966495818</v>
      </c>
      <c r="G130" s="4">
        <f t="shared" si="21"/>
        <v>6.235630396649583</v>
      </c>
      <c r="H130" s="4">
        <f t="shared" si="22"/>
        <v>5.5316303966495894</v>
      </c>
    </row>
    <row r="131" spans="1:8">
      <c r="A131" t="s">
        <v>311</v>
      </c>
      <c r="B131">
        <v>-574.95382366499996</v>
      </c>
      <c r="C131">
        <v>110.059</v>
      </c>
      <c r="D131">
        <v>103.90600000000001</v>
      </c>
      <c r="E131">
        <v>101</v>
      </c>
      <c r="F131" s="3">
        <f t="shared" si="20"/>
        <v>9.1486138820739722</v>
      </c>
      <c r="G131" s="4">
        <f t="shared" si="21"/>
        <v>6.4556138820739761</v>
      </c>
      <c r="H131" s="4">
        <f t="shared" si="22"/>
        <v>5.6106138820739773</v>
      </c>
    </row>
    <row r="132" spans="1:8">
      <c r="A132" t="s">
        <v>312</v>
      </c>
      <c r="B132">
        <v>-574.95374482399995</v>
      </c>
      <c r="C132">
        <v>111.495</v>
      </c>
      <c r="D132">
        <v>105.777</v>
      </c>
      <c r="E132">
        <v>103.063</v>
      </c>
      <c r="F132" s="3">
        <f t="shared" si="20"/>
        <v>9.198087357318034</v>
      </c>
      <c r="G132" s="4">
        <f t="shared" si="21"/>
        <v>7.9410873573180396</v>
      </c>
      <c r="H132" s="4">
        <f t="shared" si="22"/>
        <v>7.7230873573180361</v>
      </c>
    </row>
    <row r="133" spans="1:8">
      <c r="A133" t="s">
        <v>313</v>
      </c>
      <c r="B133">
        <v>-574.95368885300002</v>
      </c>
      <c r="C133">
        <v>110.467</v>
      </c>
      <c r="D133">
        <v>104.45699999999999</v>
      </c>
      <c r="E133">
        <v>101.61199999999999</v>
      </c>
      <c r="F133" s="3">
        <f t="shared" si="20"/>
        <v>9.2332096906175902</v>
      </c>
      <c r="G133" s="4">
        <f t="shared" si="21"/>
        <v>6.9482096906175883</v>
      </c>
      <c r="H133" s="4">
        <f t="shared" si="22"/>
        <v>6.307209690617583</v>
      </c>
    </row>
    <row r="134" spans="1:8">
      <c r="A134" t="s">
        <v>314</v>
      </c>
      <c r="B134">
        <v>-574.953392925</v>
      </c>
      <c r="C134">
        <v>109.313</v>
      </c>
      <c r="D134">
        <v>103.033</v>
      </c>
      <c r="E134">
        <v>100.06699999999999</v>
      </c>
      <c r="F134" s="3">
        <f t="shared" si="20"/>
        <v>9.41890731725805</v>
      </c>
      <c r="G134" s="4">
        <f t="shared" si="21"/>
        <v>5.9799073172580535</v>
      </c>
      <c r="H134" s="4">
        <f t="shared" si="22"/>
        <v>4.9479073172580428</v>
      </c>
    </row>
    <row r="135" spans="1:8">
      <c r="A135" t="s">
        <v>315</v>
      </c>
      <c r="B135">
        <v>-574.95337355699996</v>
      </c>
      <c r="C135">
        <v>109.98</v>
      </c>
      <c r="D135">
        <v>103.86199999999999</v>
      </c>
      <c r="E135">
        <v>100.96899999999999</v>
      </c>
      <c r="F135" s="3">
        <f t="shared" ref="F135:F151" si="38">(B135-$B$6)*$P$3</f>
        <v>9.4310609209721381</v>
      </c>
      <c r="G135" s="4">
        <f t="shared" ref="G135:G151" si="39">F135-$F$6+C135-$C$6</f>
        <v>6.6590609209721521</v>
      </c>
      <c r="H135" s="4">
        <f t="shared" ref="H135:H151" si="40">F135-$F$6+E135-$E$6</f>
        <v>5.8620609209721408</v>
      </c>
    </row>
    <row r="136" spans="1:8">
      <c r="A136" t="s">
        <v>316</v>
      </c>
      <c r="B136">
        <v>-574.95308800299995</v>
      </c>
      <c r="C136">
        <v>110.16</v>
      </c>
      <c r="D136">
        <v>104.105</v>
      </c>
      <c r="E136">
        <v>101.239</v>
      </c>
      <c r="F136" s="3">
        <f t="shared" si="38"/>
        <v>9.6102487642246963</v>
      </c>
      <c r="G136" s="4">
        <f t="shared" si="39"/>
        <v>7.018248764224694</v>
      </c>
      <c r="H136" s="4">
        <f t="shared" si="40"/>
        <v>6.3112487642247004</v>
      </c>
    </row>
    <row r="137" spans="1:8">
      <c r="A137" t="s">
        <v>317</v>
      </c>
      <c r="B137">
        <v>-574.952880671</v>
      </c>
      <c r="C137">
        <v>109.592</v>
      </c>
      <c r="D137">
        <v>103.379</v>
      </c>
      <c r="E137">
        <v>100.444</v>
      </c>
      <c r="F137" s="3">
        <f t="shared" si="38"/>
        <v>9.7403515605624627</v>
      </c>
      <c r="G137" s="4">
        <f t="shared" si="39"/>
        <v>6.5803515605624625</v>
      </c>
      <c r="H137" s="4">
        <f t="shared" si="40"/>
        <v>5.646351560562465</v>
      </c>
    </row>
    <row r="138" spans="1:8">
      <c r="A138" t="s">
        <v>318</v>
      </c>
      <c r="B138">
        <v>-574.952410687</v>
      </c>
      <c r="C138">
        <v>110.301</v>
      </c>
      <c r="D138">
        <v>104.30500000000001</v>
      </c>
      <c r="E138">
        <v>101.465</v>
      </c>
      <c r="F138" s="3">
        <f t="shared" si="38"/>
        <v>10.035270977974466</v>
      </c>
      <c r="G138" s="4">
        <f t="shared" si="39"/>
        <v>7.5842709779744695</v>
      </c>
      <c r="H138" s="4">
        <f t="shared" si="40"/>
        <v>6.9622709779744696</v>
      </c>
    </row>
    <row r="139" spans="1:8">
      <c r="A139" t="s">
        <v>319</v>
      </c>
      <c r="B139">
        <v>-574.95222312299995</v>
      </c>
      <c r="C139">
        <v>108.527</v>
      </c>
      <c r="D139">
        <v>102.075</v>
      </c>
      <c r="E139">
        <v>99.031000000000006</v>
      </c>
      <c r="F139" s="3">
        <f t="shared" si="38"/>
        <v>10.152969166890717</v>
      </c>
      <c r="G139" s="4">
        <f t="shared" si="39"/>
        <v>5.9279691668907191</v>
      </c>
      <c r="H139" s="4">
        <f t="shared" si="40"/>
        <v>4.6459691668907226</v>
      </c>
    </row>
    <row r="140" spans="1:8">
      <c r="A140" t="s">
        <v>320</v>
      </c>
      <c r="B140">
        <v>-574.952142675</v>
      </c>
      <c r="C140">
        <v>109.467</v>
      </c>
      <c r="D140">
        <v>103.283</v>
      </c>
      <c r="E140">
        <v>100.357</v>
      </c>
      <c r="F140" s="3">
        <f t="shared" si="38"/>
        <v>10.203451049841121</v>
      </c>
      <c r="G140" s="4">
        <f t="shared" si="39"/>
        <v>6.9184510498411242</v>
      </c>
      <c r="H140" s="4">
        <f t="shared" si="40"/>
        <v>6.0224510498411234</v>
      </c>
    </row>
    <row r="141" spans="1:8">
      <c r="A141" t="s">
        <v>321</v>
      </c>
      <c r="B141">
        <v>-574.95188422299998</v>
      </c>
      <c r="C141">
        <v>110.47499999999999</v>
      </c>
      <c r="D141">
        <v>104.399</v>
      </c>
      <c r="E141">
        <v>101.52800000000001</v>
      </c>
      <c r="F141" s="3">
        <f t="shared" si="38"/>
        <v>10.365632131059959</v>
      </c>
      <c r="G141" s="4">
        <f t="shared" si="39"/>
        <v>8.0886321310599527</v>
      </c>
      <c r="H141" s="4">
        <f t="shared" si="40"/>
        <v>7.3556321310599628</v>
      </c>
    </row>
    <row r="142" spans="1:8">
      <c r="A142" t="s">
        <v>322</v>
      </c>
      <c r="B142">
        <v>-574.95169053200004</v>
      </c>
      <c r="C142">
        <v>109.60899999999999</v>
      </c>
      <c r="D142">
        <v>103.437</v>
      </c>
      <c r="E142">
        <v>100.517</v>
      </c>
      <c r="F142" s="3">
        <f t="shared" si="38"/>
        <v>10.487175070518159</v>
      </c>
      <c r="G142" s="4">
        <f t="shared" si="39"/>
        <v>7.3441750705181619</v>
      </c>
      <c r="H142" s="4">
        <f t="shared" si="40"/>
        <v>6.4661750705181618</v>
      </c>
    </row>
    <row r="143" spans="1:8">
      <c r="A143" t="s">
        <v>323</v>
      </c>
      <c r="B143">
        <v>-574.95165025899996</v>
      </c>
      <c r="C143">
        <v>109.506</v>
      </c>
      <c r="D143">
        <v>103.25</v>
      </c>
      <c r="E143">
        <v>100.295</v>
      </c>
      <c r="F143" s="3">
        <f t="shared" si="38"/>
        <v>10.512446760025281</v>
      </c>
      <c r="G143" s="4">
        <f t="shared" si="39"/>
        <v>7.2664467600252891</v>
      </c>
      <c r="H143" s="4">
        <f t="shared" si="40"/>
        <v>6.2694467600252892</v>
      </c>
    </row>
    <row r="144" spans="1:8">
      <c r="A144" t="s">
        <v>324</v>
      </c>
      <c r="B144">
        <v>-574.95143067200001</v>
      </c>
      <c r="C144">
        <v>108.889</v>
      </c>
      <c r="D144">
        <v>102.499</v>
      </c>
      <c r="E144">
        <v>99.484999999999999</v>
      </c>
      <c r="F144" s="3">
        <f t="shared" si="38"/>
        <v>10.650239685092473</v>
      </c>
      <c r="G144" s="4">
        <f t="shared" si="39"/>
        <v>6.787239685092473</v>
      </c>
      <c r="H144" s="4">
        <f t="shared" si="40"/>
        <v>5.5972396850924753</v>
      </c>
    </row>
    <row r="145" spans="1:8">
      <c r="A145" t="s">
        <v>325</v>
      </c>
      <c r="B145">
        <v>-574.95068579500003</v>
      </c>
      <c r="C145">
        <v>110.297</v>
      </c>
      <c r="D145">
        <v>104.261</v>
      </c>
      <c r="E145">
        <v>101.404</v>
      </c>
      <c r="F145" s="3">
        <f t="shared" si="38"/>
        <v>11.117657067125586</v>
      </c>
      <c r="G145" s="4">
        <f t="shared" si="39"/>
        <v>8.6626570671255934</v>
      </c>
      <c r="H145" s="4">
        <f t="shared" si="40"/>
        <v>7.9836570671255913</v>
      </c>
    </row>
    <row r="146" spans="1:8">
      <c r="A146" t="s">
        <v>326</v>
      </c>
      <c r="B146">
        <v>-574.95063160400002</v>
      </c>
      <c r="C146">
        <v>108.65</v>
      </c>
      <c r="D146">
        <v>102.239</v>
      </c>
      <c r="E146">
        <v>99.212000000000003</v>
      </c>
      <c r="F146" s="3">
        <f t="shared" si="38"/>
        <v>11.151662433584661</v>
      </c>
      <c r="G146" s="4">
        <f t="shared" si="39"/>
        <v>7.0496624335846718</v>
      </c>
      <c r="H146" s="4">
        <f t="shared" si="40"/>
        <v>5.8256624335846681</v>
      </c>
    </row>
    <row r="147" spans="1:8">
      <c r="A147" t="s">
        <v>327</v>
      </c>
      <c r="B147">
        <v>-574.949961852</v>
      </c>
      <c r="C147">
        <v>108.627</v>
      </c>
      <c r="D147">
        <v>102.202</v>
      </c>
      <c r="E147">
        <v>99.17</v>
      </c>
      <c r="F147" s="3">
        <f t="shared" si="38"/>
        <v>11.571938165640395</v>
      </c>
      <c r="G147" s="4">
        <f t="shared" si="39"/>
        <v>7.4469381656403897</v>
      </c>
      <c r="H147" s="4">
        <f t="shared" si="40"/>
        <v>6.2039381656403947</v>
      </c>
    </row>
    <row r="148" spans="1:8">
      <c r="A148" t="s">
        <v>328</v>
      </c>
      <c r="B148">
        <v>-574.94963246299994</v>
      </c>
      <c r="C148">
        <v>108.503</v>
      </c>
      <c r="D148">
        <v>102.081</v>
      </c>
      <c r="E148">
        <v>99.048000000000002</v>
      </c>
      <c r="F148" s="3">
        <f t="shared" si="38"/>
        <v>11.77863288715807</v>
      </c>
      <c r="G148" s="4">
        <f t="shared" si="39"/>
        <v>7.5296328871580727</v>
      </c>
      <c r="H148" s="4">
        <f t="shared" si="40"/>
        <v>6.288632887158073</v>
      </c>
    </row>
    <row r="149" spans="1:8">
      <c r="A149" t="s">
        <v>329</v>
      </c>
      <c r="B149">
        <v>-574.94851212399999</v>
      </c>
      <c r="C149">
        <v>110.569</v>
      </c>
      <c r="D149">
        <v>104.53400000000001</v>
      </c>
      <c r="E149">
        <v>101.68</v>
      </c>
      <c r="F149" s="3">
        <f t="shared" si="38"/>
        <v>12.481656235115105</v>
      </c>
      <c r="G149" s="4">
        <f t="shared" si="39"/>
        <v>10.298656235115118</v>
      </c>
      <c r="H149" s="4">
        <f t="shared" si="40"/>
        <v>9.6236562351151207</v>
      </c>
    </row>
    <row r="150" spans="1:8">
      <c r="A150" t="s">
        <v>330</v>
      </c>
      <c r="B150">
        <v>-574.94833497900004</v>
      </c>
      <c r="C150">
        <v>110.09</v>
      </c>
      <c r="D150">
        <v>103.988</v>
      </c>
      <c r="E150">
        <v>101.104</v>
      </c>
      <c r="F150" s="3">
        <f t="shared" si="38"/>
        <v>12.592816402658597</v>
      </c>
      <c r="G150" s="4">
        <f t="shared" si="39"/>
        <v>9.930816402658607</v>
      </c>
      <c r="H150" s="4">
        <f t="shared" si="40"/>
        <v>9.1588164026586014</v>
      </c>
    </row>
    <row r="151" spans="1:8">
      <c r="A151" t="s">
        <v>331</v>
      </c>
      <c r="B151">
        <v>-574.94781065799998</v>
      </c>
      <c r="C151">
        <v>108.514</v>
      </c>
      <c r="D151">
        <v>102.083</v>
      </c>
      <c r="E151">
        <v>99.046999999999997</v>
      </c>
      <c r="F151" s="3">
        <f t="shared" si="38"/>
        <v>12.921832802944239</v>
      </c>
      <c r="G151" s="4">
        <f t="shared" si="39"/>
        <v>8.683832802944238</v>
      </c>
      <c r="H151" s="4">
        <f t="shared" si="40"/>
        <v>7.4308328029442379</v>
      </c>
    </row>
    <row r="152" spans="1:8">
      <c r="F152" s="7"/>
      <c r="G152" s="7"/>
      <c r="H152" s="7"/>
    </row>
    <row r="153" spans="1:8">
      <c r="F153" s="7"/>
      <c r="G153" s="7"/>
      <c r="H153" s="7"/>
    </row>
    <row r="154" spans="1:8">
      <c r="F154" s="7"/>
      <c r="G154" s="7"/>
      <c r="H154" s="7"/>
    </row>
    <row r="155" spans="1:8">
      <c r="F155" s="7"/>
      <c r="G155" s="7"/>
      <c r="H155" s="7"/>
    </row>
    <row r="156" spans="1:8">
      <c r="F156" s="7"/>
      <c r="G156" s="7"/>
      <c r="H156" s="7"/>
    </row>
    <row r="157" spans="1:8">
      <c r="F157" s="7"/>
      <c r="G157" s="7"/>
      <c r="H157" s="7"/>
    </row>
    <row r="158" spans="1:8">
      <c r="F158" s="7"/>
      <c r="G158" s="7"/>
      <c r="H158" s="7"/>
    </row>
    <row r="159" spans="1:8">
      <c r="F159" s="7"/>
      <c r="G159" s="7"/>
      <c r="H159" s="7"/>
    </row>
    <row r="160" spans="1:8">
      <c r="F160" s="7"/>
      <c r="G160" s="7"/>
      <c r="H160" s="7"/>
    </row>
    <row r="161" spans="6:8">
      <c r="F161" s="7"/>
      <c r="G161" s="7"/>
      <c r="H16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B9F62-F750-DF42-AB37-D6C4D467414D}">
  <dimension ref="A1:AC479"/>
  <sheetViews>
    <sheetView topLeftCell="U15" zoomScale="150" zoomScaleNormal="150" workbookViewId="0">
      <selection activeCell="AC16" sqref="AC16"/>
    </sheetView>
  </sheetViews>
  <sheetFormatPr baseColWidth="10" defaultRowHeight="16"/>
  <sheetData>
    <row r="1" spans="1:29">
      <c r="A1" t="s">
        <v>332</v>
      </c>
      <c r="M1" t="s">
        <v>131</v>
      </c>
      <c r="R1" t="s">
        <v>132</v>
      </c>
    </row>
    <row r="2" spans="1:29">
      <c r="B2" t="s">
        <v>6895</v>
      </c>
      <c r="M2" t="s">
        <v>133</v>
      </c>
      <c r="N2" s="1">
        <v>4.3597447222072101E-18</v>
      </c>
      <c r="P2" t="s">
        <v>134</v>
      </c>
      <c r="R2" t="s">
        <v>135</v>
      </c>
    </row>
    <row r="3" spans="1:29">
      <c r="B3" t="s">
        <v>6896</v>
      </c>
      <c r="D3" t="s">
        <v>6897</v>
      </c>
      <c r="F3" t="s">
        <v>6898</v>
      </c>
      <c r="M3" t="s">
        <v>136</v>
      </c>
      <c r="N3" s="1">
        <v>6.0221408570000002E+23</v>
      </c>
      <c r="O3" s="1">
        <f>N2*N3/4.184/1000</f>
        <v>627.5094841705104</v>
      </c>
      <c r="P3" s="2">
        <f>N2*N3/4.184/1000</f>
        <v>627.5094841705104</v>
      </c>
      <c r="R3" t="s">
        <v>137</v>
      </c>
    </row>
    <row r="4" spans="1:29">
      <c r="P4" s="5" t="s">
        <v>181</v>
      </c>
      <c r="T4" s="5" t="s">
        <v>182</v>
      </c>
      <c r="Y4" s="5" t="s">
        <v>183</v>
      </c>
    </row>
    <row r="5" spans="1:29">
      <c r="A5" t="s">
        <v>2</v>
      </c>
      <c r="B5" t="s">
        <v>116</v>
      </c>
      <c r="C5" t="s">
        <v>117</v>
      </c>
      <c r="D5" t="s">
        <v>118</v>
      </c>
      <c r="E5" t="s">
        <v>119</v>
      </c>
      <c r="F5" t="s">
        <v>120</v>
      </c>
      <c r="G5" t="s">
        <v>121</v>
      </c>
      <c r="H5" t="s">
        <v>122</v>
      </c>
      <c r="I5" t="s">
        <v>123</v>
      </c>
      <c r="J5" t="s">
        <v>124</v>
      </c>
      <c r="K5" t="s">
        <v>125</v>
      </c>
      <c r="L5" t="s">
        <v>126</v>
      </c>
      <c r="M5" t="s">
        <v>127</v>
      </c>
      <c r="N5" t="s">
        <v>128</v>
      </c>
      <c r="O5" t="s">
        <v>129</v>
      </c>
      <c r="P5" t="s">
        <v>126</v>
      </c>
      <c r="Q5" t="s">
        <v>127</v>
      </c>
      <c r="R5" t="s">
        <v>130</v>
      </c>
      <c r="S5" t="s">
        <v>129</v>
      </c>
      <c r="T5" t="s">
        <v>126</v>
      </c>
      <c r="U5" t="s">
        <v>127</v>
      </c>
      <c r="V5" t="s">
        <v>130</v>
      </c>
      <c r="X5" t="s">
        <v>129</v>
      </c>
      <c r="Y5" t="s">
        <v>126</v>
      </c>
      <c r="Z5" t="s">
        <v>127</v>
      </c>
      <c r="AA5" t="s">
        <v>130</v>
      </c>
    </row>
    <row r="6" spans="1:29">
      <c r="A6" t="s">
        <v>337</v>
      </c>
      <c r="B6">
        <v>-651.39962845599996</v>
      </c>
      <c r="C6">
        <v>128.56700000000001</v>
      </c>
      <c r="D6">
        <v>122.614</v>
      </c>
      <c r="E6">
        <v>119.777</v>
      </c>
      <c r="F6" s="3">
        <f>(B6-$B$6)*$P$3</f>
        <v>0</v>
      </c>
      <c r="G6" s="4">
        <f>F6-$F$8+C6-$C$8</f>
        <v>1.0024739923798052</v>
      </c>
      <c r="H6" s="4">
        <f>F6-$F$8+E6-$E$8</f>
        <v>1.4224739923797927</v>
      </c>
      <c r="I6">
        <v>-649.90798850467195</v>
      </c>
      <c r="J6">
        <v>-650.60755993669397</v>
      </c>
      <c r="K6">
        <v>-650.81533760659397</v>
      </c>
      <c r="L6">
        <f>(81*I6-256*J6)/-175</f>
        <v>-650.9313615709442</v>
      </c>
      <c r="M6">
        <f t="shared" ref="M6" si="0">(256*J6-625*K6)/-369</f>
        <v>-650.95948688435658</v>
      </c>
      <c r="N6" s="6">
        <f t="shared" ref="N6" si="1">(243*I6-2048*J6+3125*K6)/1320</f>
        <v>-650.9706730885548</v>
      </c>
      <c r="O6" s="7">
        <f>(K6-$K$8)*$P$3</f>
        <v>0.73755032416100863</v>
      </c>
      <c r="P6" s="7">
        <f>(L6-$L$8)*$P$3</f>
        <v>0.61772972728256903</v>
      </c>
      <c r="Q6" s="7">
        <f>(M6-$M$8)*$P$3</f>
        <v>1.3163864803882552</v>
      </c>
      <c r="R6" s="3">
        <f>(N6-$N$8)*$P$3</f>
        <v>1.5942613254383255</v>
      </c>
      <c r="S6" s="7">
        <f>O6-$O$8+C6-$C$8</f>
        <v>2.1325503241610306</v>
      </c>
      <c r="T6" s="7">
        <f>P6-$P$8+C6-$C$8</f>
        <v>2.0127297272825899</v>
      </c>
      <c r="U6" s="7">
        <f>Q6-$Q$8+C6-$C$8</f>
        <v>2.7113864803882564</v>
      </c>
      <c r="V6" s="4">
        <f>R6-$R$8+C6-$C$8</f>
        <v>2.9892613254383491</v>
      </c>
      <c r="X6" s="7">
        <f>O6-$O$8+E6-$E$8</f>
        <v>2.5525503241610039</v>
      </c>
      <c r="Y6" s="7">
        <f>P6-$P$8+E6-$E$8</f>
        <v>2.4327297272825632</v>
      </c>
      <c r="Z6" s="7">
        <f>Q6-$Q$8+E6-$E$8</f>
        <v>3.1313864803882581</v>
      </c>
      <c r="AA6" s="4">
        <f>R6-$R$8+E6-$E$8</f>
        <v>3.4092613254383224</v>
      </c>
      <c r="AC6" t="s">
        <v>811</v>
      </c>
    </row>
    <row r="7" spans="1:29">
      <c r="A7" t="s">
        <v>338</v>
      </c>
      <c r="B7">
        <v>-651.39947996700005</v>
      </c>
      <c r="C7">
        <v>128.37899999999999</v>
      </c>
      <c r="D7">
        <v>122.408</v>
      </c>
      <c r="E7">
        <v>119.562</v>
      </c>
      <c r="F7" s="3">
        <f t="shared" ref="F7:F70" si="2">(B7-$B$6)*$P$3</f>
        <v>9.3178255739732166E-2</v>
      </c>
      <c r="G7" s="4">
        <f t="shared" ref="G7:G70" si="3">F7-$F$8+C7-$C$8</f>
        <v>0.90765224811951839</v>
      </c>
      <c r="H7" s="4">
        <f t="shared" ref="H7:H70" si="4">F7-$F$8+E7-$E$8</f>
        <v>1.3006522481195191</v>
      </c>
      <c r="I7">
        <v>-649.90760831984699</v>
      </c>
      <c r="J7">
        <v>-650.60733599708999</v>
      </c>
      <c r="K7">
        <v>-650.81520688788305</v>
      </c>
      <c r="L7">
        <f t="shared" ref="L7:L70" si="5">(81*I7-256*J7)/-175</f>
        <v>-650.93120995055676</v>
      </c>
      <c r="M7">
        <f t="shared" ref="M7:M70" si="6">(256*J7-625*K7)/-369</f>
        <v>-650.95942083921909</v>
      </c>
      <c r="N7" s="6">
        <f t="shared" ref="N7:N70" si="7">(243*I7-2048*J7+3125*K7)/1320</f>
        <v>-650.97064107902804</v>
      </c>
      <c r="O7" s="7">
        <f t="shared" ref="O7:O70" si="8">(K7-$K$8)*$P$3</f>
        <v>0.81957755502217744</v>
      </c>
      <c r="P7" s="7">
        <f t="shared" ref="P7:P70" si="9">(L7-$L$8)*$P$3</f>
        <v>0.71287295839581377</v>
      </c>
      <c r="Q7" s="7">
        <f t="shared" ref="Q7:Q70" si="10">(M7-$M$8)*$P$3</f>
        <v>1.3578304305446811</v>
      </c>
      <c r="R7" s="3">
        <f t="shared" ref="R7:R70" si="11">(N7-$N$8)*$P$3</f>
        <v>1.614347607065618</v>
      </c>
      <c r="S7" s="7">
        <f t="shared" ref="S7:S70" si="12">O7-$O$8+C7-$C$8</f>
        <v>2.0265775550221576</v>
      </c>
      <c r="T7" s="7">
        <f t="shared" ref="T7:T70" si="13">P7-$P$8+C7-$C$8</f>
        <v>1.9198729583958141</v>
      </c>
      <c r="U7" s="7">
        <f t="shared" ref="U7:U70" si="14">Q7-$Q$8+C7-$C$8</f>
        <v>2.5648304305446743</v>
      </c>
      <c r="V7" s="4">
        <f t="shared" ref="V7:V70" si="15">R7-$R$8+C7-$C$8</f>
        <v>2.8213476070656043</v>
      </c>
      <c r="X7" s="7">
        <f t="shared" ref="X7:X70" si="16">O7-$O$8+E7-$E$8</f>
        <v>2.4195775550221725</v>
      </c>
      <c r="Y7" s="7">
        <f t="shared" ref="Y7:Y70" si="17">P7-$P$8+E7-$E$8</f>
        <v>2.3128729583958147</v>
      </c>
      <c r="Z7" s="7">
        <f t="shared" ref="Z7:Z70" si="18">Q7-$Q$8+E7-$E$8</f>
        <v>2.957830430544675</v>
      </c>
      <c r="AA7" s="4">
        <f t="shared" ref="AA7:AA70" si="19">R7-$R$8+E7-$E$8</f>
        <v>3.2143476070656192</v>
      </c>
      <c r="AC7" t="s">
        <v>812</v>
      </c>
    </row>
    <row r="8" spans="1:29">
      <c r="A8" t="s">
        <v>339</v>
      </c>
      <c r="B8">
        <v>-651.39900292599998</v>
      </c>
      <c r="C8">
        <v>127.172</v>
      </c>
      <c r="D8">
        <v>120.93</v>
      </c>
      <c r="E8">
        <v>117.962</v>
      </c>
      <c r="F8" s="3">
        <f t="shared" si="2"/>
        <v>0.39252600762021195</v>
      </c>
      <c r="G8" s="4">
        <f t="shared" si="3"/>
        <v>0</v>
      </c>
      <c r="H8" s="4">
        <f t="shared" si="4"/>
        <v>0</v>
      </c>
      <c r="I8">
        <v>-649.90537420429098</v>
      </c>
      <c r="J8">
        <v>-650.607405695632</v>
      </c>
      <c r="K8">
        <v>-650.81651296783195</v>
      </c>
      <c r="L8">
        <f t="shared" si="5"/>
        <v>-650.93234598590982</v>
      </c>
      <c r="M8">
        <f t="shared" si="6"/>
        <v>-650.96158467971043</v>
      </c>
      <c r="N8" s="6">
        <f t="shared" si="7"/>
        <v>-650.97321370565408</v>
      </c>
      <c r="O8" s="7">
        <f t="shared" si="8"/>
        <v>0</v>
      </c>
      <c r="P8" s="7">
        <f t="shared" si="9"/>
        <v>0</v>
      </c>
      <c r="Q8" s="7">
        <f t="shared" si="10"/>
        <v>0</v>
      </c>
      <c r="R8" s="3">
        <f t="shared" si="11"/>
        <v>0</v>
      </c>
      <c r="S8" s="7">
        <f t="shared" si="12"/>
        <v>0</v>
      </c>
      <c r="T8" s="7">
        <f t="shared" si="13"/>
        <v>0</v>
      </c>
      <c r="U8" s="7">
        <f t="shared" si="14"/>
        <v>0</v>
      </c>
      <c r="V8" s="4">
        <f t="shared" si="15"/>
        <v>0</v>
      </c>
      <c r="X8" s="7">
        <f t="shared" si="16"/>
        <v>0</v>
      </c>
      <c r="Y8" s="7">
        <f t="shared" si="17"/>
        <v>0</v>
      </c>
      <c r="Z8" s="7">
        <f t="shared" si="18"/>
        <v>0</v>
      </c>
      <c r="AA8" s="4">
        <f t="shared" si="19"/>
        <v>0</v>
      </c>
      <c r="AB8" t="s">
        <v>184</v>
      </c>
      <c r="AC8" t="s">
        <v>813</v>
      </c>
    </row>
    <row r="9" spans="1:29">
      <c r="A9" t="s">
        <v>340</v>
      </c>
      <c r="B9">
        <v>-651.39853321500004</v>
      </c>
      <c r="C9">
        <v>127.41</v>
      </c>
      <c r="D9">
        <v>121.221</v>
      </c>
      <c r="E9">
        <v>118.276</v>
      </c>
      <c r="F9" s="3">
        <f t="shared" si="2"/>
        <v>0.68727411489988011</v>
      </c>
      <c r="G9" s="4">
        <f t="shared" si="3"/>
        <v>0.53274810727967292</v>
      </c>
      <c r="H9" s="4">
        <f t="shared" si="4"/>
        <v>0.60874810727966633</v>
      </c>
      <c r="I9">
        <v>-649.90513008881999</v>
      </c>
      <c r="J9">
        <v>-650.60721463023106</v>
      </c>
      <c r="K9">
        <v>-650.81618275643905</v>
      </c>
      <c r="L9">
        <f t="shared" si="5"/>
        <v>-650.93217947511278</v>
      </c>
      <c r="M9">
        <f t="shared" si="6"/>
        <v>-650.96115793342881</v>
      </c>
      <c r="N9" s="6">
        <f t="shared" si="7"/>
        <v>-650.9726834566228</v>
      </c>
      <c r="O9" s="7">
        <f t="shared" si="8"/>
        <v>0.2072107808300942</v>
      </c>
      <c r="P9" s="7">
        <f t="shared" si="9"/>
        <v>0.10448710436182816</v>
      </c>
      <c r="Q9" s="7">
        <f t="shared" si="10"/>
        <v>0.26778733905027252</v>
      </c>
      <c r="R9" s="3">
        <f t="shared" si="11"/>
        <v>0.33273629609510658</v>
      </c>
      <c r="S9" s="7">
        <f t="shared" si="12"/>
        <v>0.44521078083009513</v>
      </c>
      <c r="T9" s="7">
        <f t="shared" si="13"/>
        <v>0.3424871043618225</v>
      </c>
      <c r="U9" s="7">
        <f t="shared" si="14"/>
        <v>0.50578733905027207</v>
      </c>
      <c r="V9" s="4">
        <f t="shared" si="15"/>
        <v>0.5707362960951059</v>
      </c>
      <c r="X9" s="7">
        <f t="shared" si="16"/>
        <v>0.52121078083008854</v>
      </c>
      <c r="Y9" s="7">
        <f t="shared" si="17"/>
        <v>0.41848710436181591</v>
      </c>
      <c r="Z9" s="7">
        <f t="shared" si="18"/>
        <v>0.58178733905026547</v>
      </c>
      <c r="AA9" s="4">
        <f t="shared" si="19"/>
        <v>0.64673629609509931</v>
      </c>
      <c r="AB9" t="s">
        <v>184</v>
      </c>
      <c r="AC9" t="s">
        <v>814</v>
      </c>
    </row>
    <row r="10" spans="1:29">
      <c r="A10" t="s">
        <v>341</v>
      </c>
      <c r="B10">
        <v>-651.398422256</v>
      </c>
      <c r="C10">
        <v>128.49199999999999</v>
      </c>
      <c r="D10">
        <v>122.542</v>
      </c>
      <c r="E10">
        <v>119.70699999999999</v>
      </c>
      <c r="F10" s="3">
        <f t="shared" si="2"/>
        <v>0.75690193977884057</v>
      </c>
      <c r="G10" s="4">
        <f t="shared" si="3"/>
        <v>1.6843759321586163</v>
      </c>
      <c r="H10" s="4">
        <f t="shared" si="4"/>
        <v>2.1093759321586134</v>
      </c>
      <c r="I10">
        <v>-649.90677228142795</v>
      </c>
      <c r="J10">
        <v>-650.60667002130401</v>
      </c>
      <c r="K10">
        <v>-650.81466352622601</v>
      </c>
      <c r="L10">
        <f t="shared" si="5"/>
        <v>-650.93062268947517</v>
      </c>
      <c r="M10">
        <f t="shared" si="6"/>
        <v>-650.95896254319086</v>
      </c>
      <c r="N10" s="6">
        <f t="shared" si="7"/>
        <v>-650.97023407591848</v>
      </c>
      <c r="O10" s="7">
        <f t="shared" si="8"/>
        <v>1.1605421481476037</v>
      </c>
      <c r="P10" s="7">
        <f t="shared" si="9"/>
        <v>1.0813848567786182</v>
      </c>
      <c r="Q10" s="7">
        <f t="shared" si="10"/>
        <v>1.6454155348152879</v>
      </c>
      <c r="R10" s="3">
        <f t="shared" si="11"/>
        <v>1.8697459184001464</v>
      </c>
      <c r="S10" s="7">
        <f t="shared" si="12"/>
        <v>2.480542148147606</v>
      </c>
      <c r="T10" s="7">
        <f t="shared" si="13"/>
        <v>2.4013848567786056</v>
      </c>
      <c r="U10" s="7">
        <f t="shared" si="14"/>
        <v>2.9654155348152926</v>
      </c>
      <c r="V10" s="4">
        <f t="shared" si="15"/>
        <v>3.1897459184001491</v>
      </c>
      <c r="X10" s="7">
        <f t="shared" si="16"/>
        <v>2.9055421481475889</v>
      </c>
      <c r="Y10" s="7">
        <f t="shared" si="17"/>
        <v>2.8263848567786027</v>
      </c>
      <c r="Z10" s="7">
        <f t="shared" si="18"/>
        <v>3.3904155348152756</v>
      </c>
      <c r="AA10" s="4">
        <f t="shared" si="19"/>
        <v>3.614745918400132</v>
      </c>
      <c r="AC10" t="s">
        <v>815</v>
      </c>
    </row>
    <row r="11" spans="1:29">
      <c r="A11" t="s">
        <v>342</v>
      </c>
      <c r="B11">
        <v>-651.39810063899995</v>
      </c>
      <c r="C11">
        <v>128.43100000000001</v>
      </c>
      <c r="D11">
        <v>122.47499999999999</v>
      </c>
      <c r="E11">
        <v>119.636</v>
      </c>
      <c r="F11" s="3">
        <f t="shared" si="2"/>
        <v>0.95871965758330302</v>
      </c>
      <c r="G11" s="4">
        <f t="shared" si="3"/>
        <v>1.8251936499630972</v>
      </c>
      <c r="H11" s="4">
        <f t="shared" si="4"/>
        <v>2.2401936499630892</v>
      </c>
      <c r="I11">
        <v>-649.90648993037496</v>
      </c>
      <c r="J11">
        <v>-650.60636778407195</v>
      </c>
      <c r="K11">
        <v>-650.814404558197</v>
      </c>
      <c r="L11">
        <f t="shared" si="5"/>
        <v>-650.93031124778304</v>
      </c>
      <c r="M11">
        <f t="shared" si="6"/>
        <v>-650.95873359390441</v>
      </c>
      <c r="N11" s="6">
        <f t="shared" si="7"/>
        <v>-650.97003793611168</v>
      </c>
      <c r="O11" s="7">
        <f t="shared" si="8"/>
        <v>1.3230470424519025</v>
      </c>
      <c r="P11" s="7">
        <f t="shared" si="9"/>
        <v>1.2768174723584922</v>
      </c>
      <c r="Q11" s="7">
        <f t="shared" si="10"/>
        <v>1.7890833834579931</v>
      </c>
      <c r="R11" s="3">
        <f t="shared" si="11"/>
        <v>1.9928255073926078</v>
      </c>
      <c r="S11" s="7">
        <f t="shared" si="12"/>
        <v>2.5820470424519044</v>
      </c>
      <c r="T11" s="7">
        <f t="shared" si="13"/>
        <v>2.5358174723585023</v>
      </c>
      <c r="U11" s="7">
        <f t="shared" si="14"/>
        <v>3.048083383458021</v>
      </c>
      <c r="V11" s="4">
        <f t="shared" si="15"/>
        <v>3.2518255073926241</v>
      </c>
      <c r="X11" s="7">
        <f t="shared" si="16"/>
        <v>2.9970470424518965</v>
      </c>
      <c r="Y11" s="7">
        <f t="shared" si="17"/>
        <v>2.9508174723584801</v>
      </c>
      <c r="Z11" s="7">
        <f t="shared" si="18"/>
        <v>3.4630833834579846</v>
      </c>
      <c r="AA11" s="4">
        <f t="shared" si="19"/>
        <v>3.6668255073926019</v>
      </c>
      <c r="AC11" t="s">
        <v>816</v>
      </c>
    </row>
    <row r="12" spans="1:29">
      <c r="A12" t="s">
        <v>343</v>
      </c>
      <c r="B12">
        <v>-651.39782493300004</v>
      </c>
      <c r="C12">
        <v>127.227</v>
      </c>
      <c r="D12">
        <v>121.01600000000001</v>
      </c>
      <c r="E12">
        <v>118.06100000000001</v>
      </c>
      <c r="F12" s="3">
        <f t="shared" si="2"/>
        <v>1.1317277873703102</v>
      </c>
      <c r="G12" s="4">
        <f t="shared" si="3"/>
        <v>0.79420177975011086</v>
      </c>
      <c r="H12" s="4">
        <f t="shared" si="4"/>
        <v>0.83820177975010779</v>
      </c>
      <c r="I12">
        <v>-649.90325341055598</v>
      </c>
      <c r="J12">
        <v>-650.60598096276101</v>
      </c>
      <c r="K12">
        <v>-650.81548009420806</v>
      </c>
      <c r="L12">
        <f t="shared" si="5"/>
        <v>-650.93124342978172</v>
      </c>
      <c r="M12">
        <f t="shared" si="6"/>
        <v>-650.96082366507642</v>
      </c>
      <c r="N12" s="6">
        <f t="shared" si="7"/>
        <v>-650.9725885313868</v>
      </c>
      <c r="O12" s="7">
        <f t="shared" si="8"/>
        <v>0.64813799494613844</v>
      </c>
      <c r="P12" s="7">
        <f t="shared" si="9"/>
        <v>0.69186442721498664</v>
      </c>
      <c r="Q12" s="7">
        <f t="shared" si="10"/>
        <v>0.47754390043285921</v>
      </c>
      <c r="R12" s="3">
        <f t="shared" si="11"/>
        <v>0.39230278197144242</v>
      </c>
      <c r="S12" s="7">
        <f t="shared" si="12"/>
        <v>0.7031379949461467</v>
      </c>
      <c r="T12" s="7">
        <f t="shared" si="13"/>
        <v>0.74686442721498736</v>
      </c>
      <c r="U12" s="7">
        <f t="shared" si="14"/>
        <v>0.53254390043287003</v>
      </c>
      <c r="V12" s="4">
        <f t="shared" si="15"/>
        <v>0.44730278197144457</v>
      </c>
      <c r="X12" s="7">
        <f t="shared" si="16"/>
        <v>0.74713799494614364</v>
      </c>
      <c r="Y12" s="7">
        <f t="shared" si="17"/>
        <v>0.79086442721498429</v>
      </c>
      <c r="Z12" s="7">
        <f t="shared" si="18"/>
        <v>0.57654390043286696</v>
      </c>
      <c r="AA12" s="4">
        <f t="shared" si="19"/>
        <v>0.4913027819714415</v>
      </c>
      <c r="AB12" t="s">
        <v>184</v>
      </c>
      <c r="AC12" t="s">
        <v>817</v>
      </c>
    </row>
    <row r="13" spans="1:29">
      <c r="A13" t="s">
        <v>344</v>
      </c>
      <c r="B13">
        <v>-651.39735644300004</v>
      </c>
      <c r="C13">
        <v>127.048</v>
      </c>
      <c r="D13">
        <v>120.792</v>
      </c>
      <c r="E13">
        <v>117.81699999999999</v>
      </c>
      <c r="F13" s="3">
        <f t="shared" si="2"/>
        <v>1.4257097056111914</v>
      </c>
      <c r="G13" s="4">
        <f t="shared" si="3"/>
        <v>0.90918369799098286</v>
      </c>
      <c r="H13" s="4">
        <f t="shared" si="4"/>
        <v>0.88818369799096786</v>
      </c>
      <c r="I13">
        <v>-649.90297194770801</v>
      </c>
      <c r="J13">
        <v>-650.60526922845497</v>
      </c>
      <c r="K13">
        <v>-650.81471244628904</v>
      </c>
      <c r="L13">
        <f t="shared" si="5"/>
        <v>-650.93033254125783</v>
      </c>
      <c r="M13">
        <f t="shared" si="6"/>
        <v>-650.96001722614142</v>
      </c>
      <c r="N13" s="6">
        <f t="shared" si="7"/>
        <v>-650.97182363490185</v>
      </c>
      <c r="O13" s="7">
        <f t="shared" si="8"/>
        <v>1.1298443446346367</v>
      </c>
      <c r="P13" s="7">
        <f t="shared" si="9"/>
        <v>1.2634556149781684</v>
      </c>
      <c r="Q13" s="7">
        <f t="shared" si="10"/>
        <v>0.9835919805504133</v>
      </c>
      <c r="R13" s="3">
        <f t="shared" si="11"/>
        <v>0.87228258068767162</v>
      </c>
      <c r="S13" s="7">
        <f t="shared" si="12"/>
        <v>1.005844344634653</v>
      </c>
      <c r="T13" s="7">
        <f t="shared" si="13"/>
        <v>1.1394556149781749</v>
      </c>
      <c r="U13" s="7">
        <f t="shared" si="14"/>
        <v>0.85959198055041952</v>
      </c>
      <c r="V13" s="4">
        <f t="shared" si="15"/>
        <v>0.74828258068767184</v>
      </c>
      <c r="X13" s="7">
        <f t="shared" si="16"/>
        <v>0.98484434463462378</v>
      </c>
      <c r="Y13" s="7">
        <f t="shared" si="17"/>
        <v>1.1184556149781599</v>
      </c>
      <c r="Z13" s="7">
        <f t="shared" si="18"/>
        <v>0.83859198055040451</v>
      </c>
      <c r="AA13" s="4">
        <f t="shared" si="19"/>
        <v>0.72728258068765683</v>
      </c>
      <c r="AB13" t="s">
        <v>184</v>
      </c>
      <c r="AC13" t="s">
        <v>818</v>
      </c>
    </row>
    <row r="14" spans="1:29">
      <c r="A14" t="s">
        <v>345</v>
      </c>
      <c r="B14">
        <v>-651.39669798600005</v>
      </c>
      <c r="C14">
        <v>126.898</v>
      </c>
      <c r="D14">
        <v>120.61</v>
      </c>
      <c r="E14">
        <v>117.62</v>
      </c>
      <c r="F14" s="3">
        <f t="shared" si="2"/>
        <v>1.8388977180208061</v>
      </c>
      <c r="G14" s="4">
        <f t="shared" si="3"/>
        <v>1.1723717104005971</v>
      </c>
      <c r="H14" s="4">
        <f t="shared" si="4"/>
        <v>1.1043717104005992</v>
      </c>
      <c r="I14">
        <v>-649.90283147366199</v>
      </c>
      <c r="J14">
        <v>-650.604970822214</v>
      </c>
      <c r="K14">
        <v>-650.81420751387998</v>
      </c>
      <c r="L14">
        <f t="shared" si="5"/>
        <v>-650.92996103497239</v>
      </c>
      <c r="M14">
        <f t="shared" si="6"/>
        <v>-650.95936901270511</v>
      </c>
      <c r="N14" s="6">
        <f t="shared" si="7"/>
        <v>-650.97106536748527</v>
      </c>
      <c r="O14" s="7">
        <f t="shared" si="8"/>
        <v>1.4466942201834705</v>
      </c>
      <c r="P14" s="7">
        <f t="shared" si="9"/>
        <v>1.4965793325160741</v>
      </c>
      <c r="Q14" s="7">
        <f t="shared" si="10"/>
        <v>1.3903520595997079</v>
      </c>
      <c r="R14" s="3">
        <f t="shared" si="11"/>
        <v>1.3481025761328722</v>
      </c>
      <c r="S14" s="7">
        <f t="shared" si="12"/>
        <v>1.1726942201834731</v>
      </c>
      <c r="T14" s="7">
        <f t="shared" si="13"/>
        <v>1.2225793325160623</v>
      </c>
      <c r="U14" s="7">
        <f t="shared" si="14"/>
        <v>1.1163520595997056</v>
      </c>
      <c r="V14" s="4">
        <f t="shared" si="15"/>
        <v>1.0741025761328729</v>
      </c>
      <c r="X14" s="7">
        <f t="shared" si="16"/>
        <v>1.1046942201834753</v>
      </c>
      <c r="Y14" s="7">
        <f t="shared" si="17"/>
        <v>1.1545793325160787</v>
      </c>
      <c r="Z14" s="7">
        <f t="shared" si="18"/>
        <v>1.0483520595997078</v>
      </c>
      <c r="AA14" s="4">
        <f t="shared" si="19"/>
        <v>1.006102576132875</v>
      </c>
      <c r="AC14" t="s">
        <v>819</v>
      </c>
    </row>
    <row r="15" spans="1:29">
      <c r="A15" t="s">
        <v>346</v>
      </c>
      <c r="B15">
        <v>-651.39646558200002</v>
      </c>
      <c r="C15">
        <v>127.301</v>
      </c>
      <c r="D15">
        <v>121.104</v>
      </c>
      <c r="E15">
        <v>118.155</v>
      </c>
      <c r="F15" s="3">
        <f t="shared" si="2"/>
        <v>1.9847334321990009</v>
      </c>
      <c r="G15" s="4">
        <f t="shared" si="3"/>
        <v>1.7212074245788074</v>
      </c>
      <c r="H15" s="4">
        <f t="shared" si="4"/>
        <v>1.7852074245787861</v>
      </c>
      <c r="I15">
        <v>-649.90303391016698</v>
      </c>
      <c r="J15">
        <v>-650.60475140616404</v>
      </c>
      <c r="K15">
        <v>-650.81341091226204</v>
      </c>
      <c r="L15">
        <f t="shared" si="5"/>
        <v>-650.92954636145419</v>
      </c>
      <c r="M15">
        <f t="shared" si="6"/>
        <v>-650.95817197882332</v>
      </c>
      <c r="N15" s="6">
        <f t="shared" si="7"/>
        <v>-650.96955716754962</v>
      </c>
      <c r="O15" s="7">
        <f t="shared" si="8"/>
        <v>1.9465692905434235</v>
      </c>
      <c r="P15" s="7">
        <f t="shared" si="9"/>
        <v>1.7567908980256737</v>
      </c>
      <c r="Q15" s="7">
        <f t="shared" si="10"/>
        <v>2.1415021732992585</v>
      </c>
      <c r="R15" s="3">
        <f t="shared" si="11"/>
        <v>2.2945123397739264</v>
      </c>
      <c r="S15" s="7">
        <f t="shared" si="12"/>
        <v>2.0755692905434273</v>
      </c>
      <c r="T15" s="7">
        <f t="shared" si="13"/>
        <v>1.8857908980256752</v>
      </c>
      <c r="U15" s="7">
        <f t="shared" si="14"/>
        <v>2.2705021732992634</v>
      </c>
      <c r="V15" s="4">
        <f t="shared" si="15"/>
        <v>2.4235123397739358</v>
      </c>
      <c r="X15" s="7">
        <f t="shared" si="16"/>
        <v>2.1395692905434203</v>
      </c>
      <c r="Y15" s="7">
        <f t="shared" si="17"/>
        <v>1.9497908980256682</v>
      </c>
      <c r="Z15" s="7">
        <f t="shared" si="18"/>
        <v>2.3345021732992564</v>
      </c>
      <c r="AA15" s="4">
        <f t="shared" si="19"/>
        <v>2.4875123397739287</v>
      </c>
      <c r="AC15" t="s">
        <v>820</v>
      </c>
    </row>
    <row r="16" spans="1:29">
      <c r="A16" t="s">
        <v>347</v>
      </c>
      <c r="B16">
        <v>-651.39638782999998</v>
      </c>
      <c r="C16">
        <v>126.663</v>
      </c>
      <c r="D16">
        <v>120.343</v>
      </c>
      <c r="E16">
        <v>117.33799999999999</v>
      </c>
      <c r="F16" s="3">
        <f t="shared" si="2"/>
        <v>2.0335235496362878</v>
      </c>
      <c r="G16" s="4">
        <f t="shared" si="3"/>
        <v>1.1319975420160802</v>
      </c>
      <c r="H16" s="4">
        <f t="shared" si="4"/>
        <v>1.0169975420160711</v>
      </c>
      <c r="I16">
        <v>-649.90149878076897</v>
      </c>
      <c r="J16">
        <v>-650.60426722480497</v>
      </c>
      <c r="K16">
        <v>-650.81376307071105</v>
      </c>
      <c r="L16">
        <f t="shared" si="5"/>
        <v>-650.92954861890155</v>
      </c>
      <c r="M16">
        <f t="shared" si="6"/>
        <v>-650.95910436217969</v>
      </c>
      <c r="N16" s="6">
        <f t="shared" si="7"/>
        <v>-650.97085948734718</v>
      </c>
      <c r="O16" s="7">
        <f t="shared" si="8"/>
        <v>1.725586523862328</v>
      </c>
      <c r="P16" s="7">
        <f t="shared" si="9"/>
        <v>1.7553743283952103</v>
      </c>
      <c r="Q16" s="7">
        <f t="shared" si="10"/>
        <v>1.5564227742935681</v>
      </c>
      <c r="R16" s="3">
        <f t="shared" si="11"/>
        <v>1.4772943153820681</v>
      </c>
      <c r="S16" s="7">
        <f t="shared" si="12"/>
        <v>1.2165865238623326</v>
      </c>
      <c r="T16" s="7">
        <f t="shared" si="13"/>
        <v>1.2463743283952056</v>
      </c>
      <c r="U16" s="7">
        <f t="shared" si="14"/>
        <v>1.0474227742935796</v>
      </c>
      <c r="V16" s="4">
        <f t="shared" si="15"/>
        <v>0.96829431538208155</v>
      </c>
      <c r="X16" s="7">
        <f t="shared" si="16"/>
        <v>1.1015865238623235</v>
      </c>
      <c r="Y16" s="7">
        <f t="shared" si="17"/>
        <v>1.1313743283951965</v>
      </c>
      <c r="Z16" s="7">
        <f t="shared" si="18"/>
        <v>0.93242277429355624</v>
      </c>
      <c r="AA16" s="4">
        <f t="shared" si="19"/>
        <v>0.85329431538205824</v>
      </c>
      <c r="AB16" t="s">
        <v>184</v>
      </c>
      <c r="AC16" t="s">
        <v>821</v>
      </c>
    </row>
    <row r="17" spans="1:29">
      <c r="A17" t="s">
        <v>348</v>
      </c>
      <c r="B17">
        <v>-651.39613464399997</v>
      </c>
      <c r="C17">
        <v>126.462</v>
      </c>
      <c r="D17">
        <v>120.093</v>
      </c>
      <c r="E17">
        <v>117.06699999999999</v>
      </c>
      <c r="F17" s="3">
        <f t="shared" si="2"/>
        <v>2.1924001659011361</v>
      </c>
      <c r="G17" s="4">
        <f t="shared" si="3"/>
        <v>1.089874158280935</v>
      </c>
      <c r="H17" s="4">
        <f t="shared" si="4"/>
        <v>0.90487415828091855</v>
      </c>
      <c r="I17">
        <v>-649.90114697420699</v>
      </c>
      <c r="J17">
        <v>-650.60410933795401</v>
      </c>
      <c r="K17">
        <v>-650.81356737515603</v>
      </c>
      <c r="L17">
        <f t="shared" si="5"/>
        <v>-650.92948048917413</v>
      </c>
      <c r="M17">
        <f t="shared" si="6"/>
        <v>-650.95888243619584</v>
      </c>
      <c r="N17" s="6">
        <f t="shared" si="7"/>
        <v>-650.97057639239779</v>
      </c>
      <c r="O17" s="7">
        <f t="shared" si="8"/>
        <v>1.8483873406482074</v>
      </c>
      <c r="P17" s="7">
        <f t="shared" si="9"/>
        <v>1.7981263785077806</v>
      </c>
      <c r="Q17" s="7">
        <f t="shared" si="10"/>
        <v>1.6956834339440543</v>
      </c>
      <c r="R17" s="3">
        <f t="shared" si="11"/>
        <v>1.654939081048509</v>
      </c>
      <c r="S17" s="7">
        <f t="shared" si="12"/>
        <v>1.1383873406482223</v>
      </c>
      <c r="T17" s="7">
        <f t="shared" si="13"/>
        <v>1.0881263785077806</v>
      </c>
      <c r="U17" s="7">
        <f t="shared" si="14"/>
        <v>0.98568343394404678</v>
      </c>
      <c r="V17" s="4">
        <f t="shared" si="15"/>
        <v>0.94493908104851698</v>
      </c>
      <c r="X17" s="7">
        <f t="shared" si="16"/>
        <v>0.95338734064819164</v>
      </c>
      <c r="Y17" s="7">
        <f t="shared" si="17"/>
        <v>0.90312637850776412</v>
      </c>
      <c r="Z17" s="7">
        <f t="shared" si="18"/>
        <v>0.80068343394404451</v>
      </c>
      <c r="AA17" s="4">
        <f t="shared" si="19"/>
        <v>0.7599390810485005</v>
      </c>
      <c r="AB17" t="s">
        <v>184</v>
      </c>
      <c r="AC17" t="s">
        <v>822</v>
      </c>
    </row>
    <row r="18" spans="1:29">
      <c r="A18" t="s">
        <v>349</v>
      </c>
      <c r="B18">
        <v>-651.39612990800003</v>
      </c>
      <c r="C18">
        <v>126.43899999999999</v>
      </c>
      <c r="D18">
        <v>120.084</v>
      </c>
      <c r="E18">
        <v>117.06399999999999</v>
      </c>
      <c r="F18" s="3">
        <f t="shared" si="2"/>
        <v>2.1953720507787042</v>
      </c>
      <c r="G18" s="4">
        <f t="shared" si="3"/>
        <v>1.069846043158492</v>
      </c>
      <c r="H18" s="4">
        <f t="shared" si="4"/>
        <v>0.90484604315848571</v>
      </c>
      <c r="I18">
        <v>-649.90149337080004</v>
      </c>
      <c r="J18">
        <v>-650.60403942255004</v>
      </c>
      <c r="K18">
        <v>-650.81355573695703</v>
      </c>
      <c r="L18">
        <f t="shared" si="5"/>
        <v>-650.92921788078866</v>
      </c>
      <c r="M18">
        <f t="shared" si="6"/>
        <v>-650.95891122879493</v>
      </c>
      <c r="N18" s="6">
        <f t="shared" si="7"/>
        <v>-650.97072108311568</v>
      </c>
      <c r="O18" s="7">
        <f t="shared" si="8"/>
        <v>1.8556904208983034</v>
      </c>
      <c r="P18" s="7">
        <f t="shared" si="9"/>
        <v>1.9629156310124847</v>
      </c>
      <c r="Q18" s="7">
        <f t="shared" si="10"/>
        <v>1.6776158049373635</v>
      </c>
      <c r="R18" s="3">
        <f t="shared" si="11"/>
        <v>1.5641442833018431</v>
      </c>
      <c r="S18" s="7">
        <f t="shared" si="12"/>
        <v>1.1226904208982944</v>
      </c>
      <c r="T18" s="7">
        <f t="shared" si="13"/>
        <v>1.2299156310124886</v>
      </c>
      <c r="U18" s="7">
        <f t="shared" si="14"/>
        <v>0.94461580493737074</v>
      </c>
      <c r="V18" s="4">
        <f t="shared" si="15"/>
        <v>0.83114428330182477</v>
      </c>
      <c r="X18" s="7">
        <f t="shared" si="16"/>
        <v>0.95769042089828815</v>
      </c>
      <c r="Y18" s="7">
        <f t="shared" si="17"/>
        <v>1.0649156310124681</v>
      </c>
      <c r="Z18" s="7">
        <f t="shared" si="18"/>
        <v>0.77961580493735028</v>
      </c>
      <c r="AA18" s="4">
        <f t="shared" si="19"/>
        <v>0.66614428330183273</v>
      </c>
      <c r="AB18" t="s">
        <v>184</v>
      </c>
      <c r="AC18" t="s">
        <v>823</v>
      </c>
    </row>
    <row r="19" spans="1:29">
      <c r="A19" t="s">
        <v>350</v>
      </c>
      <c r="B19">
        <v>-651.39595685899997</v>
      </c>
      <c r="C19">
        <v>127.024</v>
      </c>
      <c r="D19">
        <v>120.795</v>
      </c>
      <c r="E19">
        <v>117.83</v>
      </c>
      <c r="F19" s="3">
        <f t="shared" si="2"/>
        <v>2.3039619395477255</v>
      </c>
      <c r="G19" s="4">
        <f t="shared" si="3"/>
        <v>1.7634359319275177</v>
      </c>
      <c r="H19" s="4">
        <f t="shared" si="4"/>
        <v>1.7794359319275088</v>
      </c>
      <c r="I19">
        <v>-649.90243145767204</v>
      </c>
      <c r="J19">
        <v>-650.60440541376499</v>
      </c>
      <c r="K19">
        <v>-650.81305197969596</v>
      </c>
      <c r="L19">
        <f t="shared" si="5"/>
        <v>-650.92931907344223</v>
      </c>
      <c r="M19">
        <f t="shared" si="6"/>
        <v>-650.95780406879703</v>
      </c>
      <c r="N19" s="6">
        <f t="shared" si="7"/>
        <v>-650.96913332831321</v>
      </c>
      <c r="O19" s="7">
        <f t="shared" si="8"/>
        <v>2.1718028799405982</v>
      </c>
      <c r="P19" s="7">
        <f t="shared" si="9"/>
        <v>1.8994162811664881</v>
      </c>
      <c r="Q19" s="7">
        <f t="shared" si="10"/>
        <v>2.3723692041141002</v>
      </c>
      <c r="R19" s="3">
        <f t="shared" si="11"/>
        <v>2.5604754803902128</v>
      </c>
      <c r="S19" s="7">
        <f t="shared" si="12"/>
        <v>2.0238028799406038</v>
      </c>
      <c r="T19" s="7">
        <f t="shared" si="13"/>
        <v>1.7514162811664846</v>
      </c>
      <c r="U19" s="7">
        <f t="shared" si="14"/>
        <v>2.2243692041141117</v>
      </c>
      <c r="V19" s="4">
        <f t="shared" si="15"/>
        <v>2.4124754803902135</v>
      </c>
      <c r="X19" s="7">
        <f t="shared" si="16"/>
        <v>2.0398028799405949</v>
      </c>
      <c r="Y19" s="7">
        <f t="shared" si="17"/>
        <v>1.76741628116649</v>
      </c>
      <c r="Z19" s="7">
        <f t="shared" si="18"/>
        <v>2.2403692041140886</v>
      </c>
      <c r="AA19" s="4">
        <f t="shared" si="19"/>
        <v>2.4284754803902047</v>
      </c>
      <c r="AC19" t="s">
        <v>824</v>
      </c>
    </row>
    <row r="20" spans="1:29">
      <c r="A20" t="s">
        <v>351</v>
      </c>
      <c r="B20">
        <v>-651.39580821899995</v>
      </c>
      <c r="C20">
        <v>126.285</v>
      </c>
      <c r="D20">
        <v>119.901</v>
      </c>
      <c r="E20">
        <v>116.86799999999999</v>
      </c>
      <c r="F20" s="3">
        <f t="shared" si="2"/>
        <v>2.3972349492876002</v>
      </c>
      <c r="G20" s="4">
        <f t="shared" si="3"/>
        <v>1.117708941667388</v>
      </c>
      <c r="H20" s="4">
        <f t="shared" si="4"/>
        <v>0.91070894166738015</v>
      </c>
      <c r="I20">
        <v>-649.90098283155999</v>
      </c>
      <c r="J20">
        <v>-650.60375959765702</v>
      </c>
      <c r="K20">
        <v>-650.81338714901995</v>
      </c>
      <c r="L20">
        <f t="shared" si="5"/>
        <v>-650.92904484367909</v>
      </c>
      <c r="M20">
        <f t="shared" si="6"/>
        <v>-650.95881981338005</v>
      </c>
      <c r="N20" s="6">
        <f t="shared" si="7"/>
        <v>-650.97066213087476</v>
      </c>
      <c r="O20" s="7">
        <f t="shared" si="8"/>
        <v>1.9614809503343262</v>
      </c>
      <c r="P20" s="7">
        <f t="shared" si="9"/>
        <v>2.0714980583759952</v>
      </c>
      <c r="Q20" s="7">
        <f t="shared" si="10"/>
        <v>1.7349798447776397</v>
      </c>
      <c r="R20" s="3">
        <f t="shared" si="11"/>
        <v>1.6011373735922523</v>
      </c>
      <c r="S20" s="7">
        <f t="shared" si="12"/>
        <v>1.0744809503343333</v>
      </c>
      <c r="T20" s="7">
        <f t="shared" si="13"/>
        <v>1.1844980583759934</v>
      </c>
      <c r="U20" s="7">
        <f t="shared" si="14"/>
        <v>0.84797984477762611</v>
      </c>
      <c r="V20" s="4">
        <f t="shared" si="15"/>
        <v>0.71413737359225138</v>
      </c>
      <c r="X20" s="7">
        <f t="shared" si="16"/>
        <v>0.86748095033431127</v>
      </c>
      <c r="Y20" s="7">
        <f t="shared" si="17"/>
        <v>0.97749805837598558</v>
      </c>
      <c r="Z20" s="7">
        <f t="shared" si="18"/>
        <v>0.64097984477763248</v>
      </c>
      <c r="AA20" s="4">
        <f t="shared" si="19"/>
        <v>0.50713737359224353</v>
      </c>
      <c r="AB20" t="s">
        <v>184</v>
      </c>
      <c r="AC20" t="s">
        <v>825</v>
      </c>
    </row>
    <row r="21" spans="1:29">
      <c r="A21" t="s">
        <v>352</v>
      </c>
      <c r="B21">
        <v>-651.39578212399999</v>
      </c>
      <c r="C21">
        <v>126.95399999999999</v>
      </c>
      <c r="D21">
        <v>120.71</v>
      </c>
      <c r="E21">
        <v>117.738</v>
      </c>
      <c r="F21" s="3">
        <f t="shared" si="2"/>
        <v>2.413609809247458</v>
      </c>
      <c r="G21" s="4">
        <f t="shared" si="3"/>
        <v>1.8030838016272526</v>
      </c>
      <c r="H21" s="4">
        <f t="shared" si="4"/>
        <v>1.7970838016272381</v>
      </c>
      <c r="I21">
        <v>-649.90223259806805</v>
      </c>
      <c r="J21">
        <v>-650.60415561088496</v>
      </c>
      <c r="K21">
        <v>-650.81278456998803</v>
      </c>
      <c r="L21">
        <f t="shared" si="5"/>
        <v>-650.92904569110306</v>
      </c>
      <c r="M21">
        <f t="shared" si="6"/>
        <v>-650.95752444405412</v>
      </c>
      <c r="N21" s="6">
        <f t="shared" si="7"/>
        <v>-650.96885122079595</v>
      </c>
      <c r="O21" s="7">
        <f t="shared" si="8"/>
        <v>2.339605007826385</v>
      </c>
      <c r="P21" s="7">
        <f t="shared" si="9"/>
        <v>2.0709662918026552</v>
      </c>
      <c r="Q21" s="7">
        <f t="shared" si="10"/>
        <v>2.5478363823026213</v>
      </c>
      <c r="R21" s="3">
        <f t="shared" si="11"/>
        <v>2.7375006230207299</v>
      </c>
      <c r="S21" s="7">
        <f t="shared" si="12"/>
        <v>2.1216050078263891</v>
      </c>
      <c r="T21" s="7">
        <f t="shared" si="13"/>
        <v>1.8529662918026588</v>
      </c>
      <c r="U21" s="7">
        <f t="shared" si="14"/>
        <v>2.3298363823026307</v>
      </c>
      <c r="V21" s="4">
        <f t="shared" si="15"/>
        <v>2.5195006230207184</v>
      </c>
      <c r="X21" s="7">
        <f t="shared" si="16"/>
        <v>2.1156050078263746</v>
      </c>
      <c r="Y21" s="7">
        <f t="shared" si="17"/>
        <v>1.8469662918026444</v>
      </c>
      <c r="Z21" s="7">
        <f t="shared" si="18"/>
        <v>2.3238363823026162</v>
      </c>
      <c r="AA21" s="4">
        <f t="shared" si="19"/>
        <v>2.5135006230207324</v>
      </c>
      <c r="AC21" t="s">
        <v>826</v>
      </c>
    </row>
    <row r="22" spans="1:29">
      <c r="A22" t="s">
        <v>353</v>
      </c>
      <c r="B22">
        <v>-651.39569892199995</v>
      </c>
      <c r="C22">
        <v>126.592</v>
      </c>
      <c r="D22">
        <v>120.251</v>
      </c>
      <c r="E22">
        <v>117.23699999999999</v>
      </c>
      <c r="F22" s="3">
        <f t="shared" si="2"/>
        <v>2.4658198533755411</v>
      </c>
      <c r="G22" s="4">
        <f t="shared" si="3"/>
        <v>1.4932938457553178</v>
      </c>
      <c r="H22" s="4">
        <f t="shared" si="4"/>
        <v>1.3482938457553217</v>
      </c>
      <c r="I22">
        <v>-649.90128407695295</v>
      </c>
      <c r="J22">
        <v>-650.603926405479</v>
      </c>
      <c r="K22">
        <v>-650.81320641568402</v>
      </c>
      <c r="L22">
        <f t="shared" si="5"/>
        <v>-650.92914942611105</v>
      </c>
      <c r="M22">
        <f t="shared" si="6"/>
        <v>-650.95839796747941</v>
      </c>
      <c r="N22" s="6">
        <f t="shared" si="7"/>
        <v>-650.970030910069</v>
      </c>
      <c r="O22" s="7">
        <f t="shared" si="8"/>
        <v>2.074892832732306</v>
      </c>
      <c r="P22" s="7">
        <f t="shared" si="9"/>
        <v>2.0058715904441127</v>
      </c>
      <c r="Q22" s="7">
        <f t="shared" si="10"/>
        <v>1.9996921482829426</v>
      </c>
      <c r="R22" s="3">
        <f t="shared" si="11"/>
        <v>1.9972344158111164</v>
      </c>
      <c r="S22" s="7">
        <f t="shared" si="12"/>
        <v>1.4948928327323188</v>
      </c>
      <c r="T22" s="7">
        <f t="shared" si="13"/>
        <v>1.4258715904441033</v>
      </c>
      <c r="U22" s="7">
        <f t="shared" si="14"/>
        <v>1.4196921482829339</v>
      </c>
      <c r="V22" s="4">
        <f t="shared" si="15"/>
        <v>1.417234415811123</v>
      </c>
      <c r="X22" s="7">
        <f t="shared" si="16"/>
        <v>1.3498928327322943</v>
      </c>
      <c r="Y22" s="7">
        <f t="shared" si="17"/>
        <v>1.2808715904441073</v>
      </c>
      <c r="Z22" s="7">
        <f t="shared" si="18"/>
        <v>1.2746921482829379</v>
      </c>
      <c r="AA22" s="4">
        <f t="shared" si="19"/>
        <v>1.2722344158111127</v>
      </c>
      <c r="AC22" t="s">
        <v>827</v>
      </c>
    </row>
    <row r="23" spans="1:29">
      <c r="A23" t="s">
        <v>354</v>
      </c>
      <c r="B23">
        <v>-651.39556567800003</v>
      </c>
      <c r="C23">
        <v>127.64</v>
      </c>
      <c r="D23">
        <v>121.532</v>
      </c>
      <c r="E23">
        <v>118.621</v>
      </c>
      <c r="F23" s="3">
        <f t="shared" si="2"/>
        <v>2.5494317270379088</v>
      </c>
      <c r="G23" s="4">
        <f t="shared" si="3"/>
        <v>2.6249057194177112</v>
      </c>
      <c r="H23" s="4">
        <f t="shared" si="4"/>
        <v>2.8159057194176853</v>
      </c>
      <c r="I23">
        <v>-649.901593246375</v>
      </c>
      <c r="J23">
        <v>-650.60417391708404</v>
      </c>
      <c r="K23">
        <v>-650.81287811855702</v>
      </c>
      <c r="L23">
        <f t="shared" si="5"/>
        <v>-650.92936839895503</v>
      </c>
      <c r="M23">
        <f t="shared" si="6"/>
        <v>-650.95767019329162</v>
      </c>
      <c r="N23" s="6">
        <f t="shared" si="7"/>
        <v>-650.96892658876652</v>
      </c>
      <c r="O23" s="7">
        <f t="shared" si="8"/>
        <v>2.2809023935496215</v>
      </c>
      <c r="P23" s="7">
        <f t="shared" si="9"/>
        <v>1.8684640540698403</v>
      </c>
      <c r="Q23" s="7">
        <f t="shared" si="10"/>
        <v>2.4563773534583175</v>
      </c>
      <c r="R23" s="3">
        <f t="shared" si="11"/>
        <v>2.6902065066874221</v>
      </c>
      <c r="S23" s="7">
        <f t="shared" si="12"/>
        <v>2.7489023935496277</v>
      </c>
      <c r="T23" s="7">
        <f t="shared" si="13"/>
        <v>2.336464054069836</v>
      </c>
      <c r="U23" s="7">
        <f t="shared" si="14"/>
        <v>2.9243773534583113</v>
      </c>
      <c r="V23" s="4">
        <f t="shared" si="15"/>
        <v>3.158206506687435</v>
      </c>
      <c r="X23" s="7">
        <f t="shared" si="16"/>
        <v>2.939902393549616</v>
      </c>
      <c r="Y23" s="7">
        <f t="shared" si="17"/>
        <v>2.5274640540698385</v>
      </c>
      <c r="Z23" s="7">
        <f t="shared" si="18"/>
        <v>3.1153773534583138</v>
      </c>
      <c r="AA23" s="4">
        <f t="shared" si="19"/>
        <v>3.349206506687409</v>
      </c>
      <c r="AC23" t="s">
        <v>828</v>
      </c>
    </row>
    <row r="24" spans="1:29">
      <c r="A24" t="s">
        <v>355</v>
      </c>
      <c r="B24">
        <v>-651.395546405</v>
      </c>
      <c r="C24">
        <v>127.39400000000001</v>
      </c>
      <c r="D24">
        <v>121.226</v>
      </c>
      <c r="E24">
        <v>118.288</v>
      </c>
      <c r="F24" s="3">
        <f t="shared" si="2"/>
        <v>2.5615257173393808</v>
      </c>
      <c r="G24" s="4">
        <f t="shared" si="3"/>
        <v>2.390999709719182</v>
      </c>
      <c r="H24" s="4">
        <f t="shared" si="4"/>
        <v>2.494999709719167</v>
      </c>
      <c r="I24">
        <v>-649.90273087359697</v>
      </c>
      <c r="J24">
        <v>-650.60355865083602</v>
      </c>
      <c r="K24">
        <v>-650.81209954589997</v>
      </c>
      <c r="L24">
        <f t="shared" si="5"/>
        <v>-650.92794179344378</v>
      </c>
      <c r="M24">
        <f t="shared" si="6"/>
        <v>-650.95677832404726</v>
      </c>
      <c r="N24" s="6">
        <f t="shared" si="7"/>
        <v>-650.96824739871931</v>
      </c>
      <c r="O24" s="7">
        <f t="shared" si="8"/>
        <v>2.7694641199672234</v>
      </c>
      <c r="P24" s="7">
        <f t="shared" si="9"/>
        <v>2.7636725425527304</v>
      </c>
      <c r="Q24" s="7">
        <f t="shared" si="10"/>
        <v>3.0160337629315705</v>
      </c>
      <c r="R24" s="3">
        <f t="shared" si="11"/>
        <v>3.1164047028647008</v>
      </c>
      <c r="S24" s="7">
        <f t="shared" si="12"/>
        <v>2.9914641199672189</v>
      </c>
      <c r="T24" s="7">
        <f t="shared" si="13"/>
        <v>2.9856725425527486</v>
      </c>
      <c r="U24" s="7">
        <f t="shared" si="14"/>
        <v>3.2380337629315648</v>
      </c>
      <c r="V24" s="4">
        <f t="shared" si="15"/>
        <v>3.3384047028647217</v>
      </c>
      <c r="X24" s="7">
        <f t="shared" si="16"/>
        <v>3.0954641199672182</v>
      </c>
      <c r="Y24" s="7">
        <f t="shared" si="17"/>
        <v>3.0896725425527194</v>
      </c>
      <c r="Z24" s="7">
        <f t="shared" si="18"/>
        <v>3.342033762931564</v>
      </c>
      <c r="AA24" s="4">
        <f t="shared" si="19"/>
        <v>3.4424047028646925</v>
      </c>
      <c r="AC24" t="s">
        <v>829</v>
      </c>
    </row>
    <row r="25" spans="1:29">
      <c r="A25" t="s">
        <v>356</v>
      </c>
      <c r="B25">
        <v>-651.39542147400005</v>
      </c>
      <c r="C25">
        <v>127.303</v>
      </c>
      <c r="D25">
        <v>121.093</v>
      </c>
      <c r="E25">
        <v>118.13800000000001</v>
      </c>
      <c r="F25" s="3">
        <f t="shared" si="2"/>
        <v>2.6399211046807856</v>
      </c>
      <c r="G25" s="4">
        <f t="shared" si="3"/>
        <v>2.3783950970605758</v>
      </c>
      <c r="H25" s="4">
        <f t="shared" si="4"/>
        <v>2.4233950970605775</v>
      </c>
      <c r="I25">
        <v>-649.90244919482802</v>
      </c>
      <c r="J25">
        <v>-650.60411952396498</v>
      </c>
      <c r="K25">
        <v>-650.812547146052</v>
      </c>
      <c r="L25">
        <f t="shared" si="5"/>
        <v>-650.92889264773692</v>
      </c>
      <c r="M25">
        <f t="shared" si="6"/>
        <v>-650.95714733915304</v>
      </c>
      <c r="N25" s="6">
        <f t="shared" si="7"/>
        <v>-650.9683850005116</v>
      </c>
      <c r="O25" s="7">
        <f t="shared" si="8"/>
        <v>2.4885907794529727</v>
      </c>
      <c r="P25" s="7">
        <f t="shared" si="9"/>
        <v>2.167002455544937</v>
      </c>
      <c r="Q25" s="7">
        <f t="shared" si="10"/>
        <v>2.7844732842553475</v>
      </c>
      <c r="R25" s="3">
        <f t="shared" si="11"/>
        <v>3.0300582731642494</v>
      </c>
      <c r="S25" s="7">
        <f t="shared" si="12"/>
        <v>2.6195907794529774</v>
      </c>
      <c r="T25" s="7">
        <f t="shared" si="13"/>
        <v>2.2980024555449461</v>
      </c>
      <c r="U25" s="7">
        <f t="shared" si="14"/>
        <v>2.9154732842553415</v>
      </c>
      <c r="V25" s="4">
        <f t="shared" si="15"/>
        <v>3.161058273164258</v>
      </c>
      <c r="X25" s="7">
        <f t="shared" si="16"/>
        <v>2.6645907794529791</v>
      </c>
      <c r="Y25" s="7">
        <f t="shared" si="17"/>
        <v>2.3430024555449336</v>
      </c>
      <c r="Z25" s="7">
        <f t="shared" si="18"/>
        <v>2.9604732842553432</v>
      </c>
      <c r="AA25" s="4">
        <f t="shared" si="19"/>
        <v>3.2060582731642455</v>
      </c>
      <c r="AC25" t="s">
        <v>830</v>
      </c>
    </row>
    <row r="26" spans="1:29">
      <c r="A26" t="s">
        <v>357</v>
      </c>
      <c r="B26">
        <v>-651.39540258299996</v>
      </c>
      <c r="C26">
        <v>127.48099999999999</v>
      </c>
      <c r="D26">
        <v>121.34399999999999</v>
      </c>
      <c r="E26">
        <v>118.42</v>
      </c>
      <c r="F26" s="3">
        <f t="shared" si="2"/>
        <v>2.6517753863974343</v>
      </c>
      <c r="G26" s="4">
        <f t="shared" si="3"/>
        <v>2.5682493787772103</v>
      </c>
      <c r="H26" s="4">
        <f t="shared" si="4"/>
        <v>2.7172493787772254</v>
      </c>
      <c r="I26">
        <v>-649.90187091667497</v>
      </c>
      <c r="J26">
        <v>-650.604078485944</v>
      </c>
      <c r="K26">
        <v>-650.81268530319505</v>
      </c>
      <c r="L26">
        <f t="shared" si="5"/>
        <v>-650.92910027514847</v>
      </c>
      <c r="M26">
        <f t="shared" si="6"/>
        <v>-650.95740981597623</v>
      </c>
      <c r="N26" s="6">
        <f t="shared" si="7"/>
        <v>-650.96866929244186</v>
      </c>
      <c r="O26" s="7">
        <f t="shared" si="8"/>
        <v>2.40189586187965</v>
      </c>
      <c r="P26" s="7">
        <f t="shared" si="9"/>
        <v>2.0367142856202611</v>
      </c>
      <c r="Q26" s="7">
        <f t="shared" si="10"/>
        <v>2.6197665883253149</v>
      </c>
      <c r="R26" s="3">
        <f t="shared" si="11"/>
        <v>2.8516623906551004</v>
      </c>
      <c r="S26" s="7">
        <f t="shared" si="12"/>
        <v>2.710895861879635</v>
      </c>
      <c r="T26" s="7">
        <f t="shared" si="13"/>
        <v>2.3457142856202609</v>
      </c>
      <c r="U26" s="7">
        <f t="shared" si="14"/>
        <v>2.9287665883253169</v>
      </c>
      <c r="V26" s="4">
        <f t="shared" si="15"/>
        <v>3.1606623906550908</v>
      </c>
      <c r="X26" s="7">
        <f t="shared" si="16"/>
        <v>2.8598958618796502</v>
      </c>
      <c r="Y26" s="7">
        <f t="shared" si="17"/>
        <v>2.4947142856202618</v>
      </c>
      <c r="Z26" s="7">
        <f t="shared" si="18"/>
        <v>3.0777665883253178</v>
      </c>
      <c r="AA26" s="4">
        <f t="shared" si="19"/>
        <v>3.3096623906551059</v>
      </c>
      <c r="AC26" t="s">
        <v>831</v>
      </c>
    </row>
    <row r="27" spans="1:29">
      <c r="A27" t="s">
        <v>358</v>
      </c>
      <c r="B27">
        <v>-651.395316589</v>
      </c>
      <c r="C27">
        <v>126.89700000000001</v>
      </c>
      <c r="D27">
        <v>120.648</v>
      </c>
      <c r="E27">
        <v>117.673</v>
      </c>
      <c r="F27" s="3">
        <f t="shared" si="2"/>
        <v>2.7057374369540992</v>
      </c>
      <c r="G27" s="4">
        <f t="shared" si="3"/>
        <v>2.0382114293338986</v>
      </c>
      <c r="H27" s="4">
        <f t="shared" si="4"/>
        <v>2.0242114293338886</v>
      </c>
      <c r="I27">
        <v>-649.90174885600004</v>
      </c>
      <c r="J27">
        <v>-650.60388745796399</v>
      </c>
      <c r="K27">
        <v>-650.81247173521604</v>
      </c>
      <c r="L27">
        <f t="shared" si="5"/>
        <v>-650.92887732515874</v>
      </c>
      <c r="M27">
        <f t="shared" si="6"/>
        <v>-650.95718061049115</v>
      </c>
      <c r="N27" s="6">
        <f t="shared" si="7"/>
        <v>-650.96843759897558</v>
      </c>
      <c r="O27" s="7">
        <f t="shared" si="8"/>
        <v>2.5359117942280531</v>
      </c>
      <c r="P27" s="7">
        <f t="shared" si="9"/>
        <v>2.1766175186740222</v>
      </c>
      <c r="Q27" s="7">
        <f t="shared" si="10"/>
        <v>2.7635952040394862</v>
      </c>
      <c r="R27" s="3">
        <f t="shared" si="11"/>
        <v>2.9970522381635232</v>
      </c>
      <c r="S27" s="7">
        <f t="shared" si="12"/>
        <v>2.2609117942280648</v>
      </c>
      <c r="T27" s="7">
        <f t="shared" si="13"/>
        <v>1.901617518674044</v>
      </c>
      <c r="U27" s="7">
        <f t="shared" si="14"/>
        <v>2.4885952040394841</v>
      </c>
      <c r="V27" s="4">
        <f t="shared" si="15"/>
        <v>2.7220522381635419</v>
      </c>
      <c r="X27" s="7">
        <f t="shared" si="16"/>
        <v>2.2469117942280548</v>
      </c>
      <c r="Y27" s="7">
        <f t="shared" si="17"/>
        <v>1.8876175186740198</v>
      </c>
      <c r="Z27" s="7">
        <f t="shared" si="18"/>
        <v>2.4745952040394883</v>
      </c>
      <c r="AA27" s="4">
        <f t="shared" si="19"/>
        <v>2.7080522381635177</v>
      </c>
      <c r="AC27" t="s">
        <v>832</v>
      </c>
    </row>
    <row r="28" spans="1:29">
      <c r="A28" t="s">
        <v>359</v>
      </c>
      <c r="B28">
        <v>-651.39516428800005</v>
      </c>
      <c r="C28">
        <v>126.276</v>
      </c>
      <c r="D28">
        <v>119.879</v>
      </c>
      <c r="E28">
        <v>116.84</v>
      </c>
      <c r="F28" s="3">
        <f t="shared" si="2"/>
        <v>2.8013077588759785</v>
      </c>
      <c r="G28" s="4">
        <f t="shared" si="3"/>
        <v>1.5127817512557726</v>
      </c>
      <c r="H28" s="4">
        <f t="shared" si="4"/>
        <v>1.2867817512557593</v>
      </c>
      <c r="I28">
        <v>-649.90071761246497</v>
      </c>
      <c r="J28">
        <v>-650.60332600910101</v>
      </c>
      <c r="K28">
        <v>-650.81267708818802</v>
      </c>
      <c r="L28">
        <f t="shared" si="5"/>
        <v>-650.92853332411539</v>
      </c>
      <c r="M28">
        <f t="shared" si="6"/>
        <v>-650.95791794522393</v>
      </c>
      <c r="N28" s="6">
        <f t="shared" si="7"/>
        <v>-650.96960501043759</v>
      </c>
      <c r="O28" s="7">
        <f t="shared" si="8"/>
        <v>2.4070508567025057</v>
      </c>
      <c r="P28" s="7">
        <f t="shared" si="9"/>
        <v>2.3924814359376159</v>
      </c>
      <c r="Q28" s="7">
        <f t="shared" si="10"/>
        <v>2.300910666214401</v>
      </c>
      <c r="R28" s="3">
        <f t="shared" si="11"/>
        <v>2.264490473825155</v>
      </c>
      <c r="S28" s="7">
        <f t="shared" si="12"/>
        <v>1.5110508567024965</v>
      </c>
      <c r="T28" s="7">
        <f t="shared" si="13"/>
        <v>1.4964814359376248</v>
      </c>
      <c r="U28" s="7">
        <f t="shared" si="14"/>
        <v>1.4049106662143913</v>
      </c>
      <c r="V28" s="4">
        <f t="shared" si="15"/>
        <v>1.3684904738251475</v>
      </c>
      <c r="X28" s="7">
        <f t="shared" si="16"/>
        <v>1.2850508567025116</v>
      </c>
      <c r="Y28" s="7">
        <f t="shared" si="17"/>
        <v>1.2704814359376115</v>
      </c>
      <c r="Z28" s="7">
        <f t="shared" si="18"/>
        <v>1.1789106662144064</v>
      </c>
      <c r="AA28" s="4">
        <f t="shared" si="19"/>
        <v>1.1424904738251485</v>
      </c>
      <c r="AC28" t="s">
        <v>833</v>
      </c>
    </row>
    <row r="29" spans="1:29">
      <c r="A29" t="s">
        <v>360</v>
      </c>
      <c r="B29">
        <v>-651.39515553800004</v>
      </c>
      <c r="C29">
        <v>127.20699999999999</v>
      </c>
      <c r="D29">
        <v>121.004</v>
      </c>
      <c r="E29">
        <v>118.04900000000001</v>
      </c>
      <c r="F29" s="3">
        <f t="shared" si="2"/>
        <v>2.8067984668664425</v>
      </c>
      <c r="G29" s="4">
        <f t="shared" si="3"/>
        <v>2.4492724592462309</v>
      </c>
      <c r="H29" s="4">
        <f t="shared" si="4"/>
        <v>2.5012724592462376</v>
      </c>
      <c r="I29">
        <v>-649.90350383513498</v>
      </c>
      <c r="J29">
        <v>-650.603700324383</v>
      </c>
      <c r="K29">
        <v>-650.81193792408499</v>
      </c>
      <c r="L29">
        <f t="shared" si="5"/>
        <v>-650.92779127083497</v>
      </c>
      <c r="M29">
        <f t="shared" si="6"/>
        <v>-650.95640628593787</v>
      </c>
      <c r="N29" s="6">
        <f t="shared" si="7"/>
        <v>-650.96778725785373</v>
      </c>
      <c r="O29" s="7">
        <f t="shared" si="8"/>
        <v>2.8708833417172968</v>
      </c>
      <c r="P29" s="7">
        <f t="shared" si="9"/>
        <v>2.858126907160369</v>
      </c>
      <c r="Q29" s="7">
        <f t="shared" si="10"/>
        <v>3.2494912050466018</v>
      </c>
      <c r="R29" s="3">
        <f t="shared" si="11"/>
        <v>3.405147460073362</v>
      </c>
      <c r="S29" s="7">
        <f t="shared" si="12"/>
        <v>2.9058833417172991</v>
      </c>
      <c r="T29" s="7">
        <f t="shared" si="13"/>
        <v>2.8931269071603651</v>
      </c>
      <c r="U29" s="7">
        <f t="shared" si="14"/>
        <v>3.2844912050466064</v>
      </c>
      <c r="V29" s="4">
        <f t="shared" si="15"/>
        <v>3.4401474600733479</v>
      </c>
      <c r="X29" s="7">
        <f t="shared" si="16"/>
        <v>2.9578833417173058</v>
      </c>
      <c r="Y29" s="7">
        <f t="shared" si="17"/>
        <v>2.9451269071603718</v>
      </c>
      <c r="Z29" s="7">
        <f t="shared" si="18"/>
        <v>3.3364912050465989</v>
      </c>
      <c r="AA29" s="4">
        <f t="shared" si="19"/>
        <v>3.4921474600733688</v>
      </c>
      <c r="AC29" t="s">
        <v>834</v>
      </c>
    </row>
    <row r="30" spans="1:29">
      <c r="A30" t="s">
        <v>361</v>
      </c>
      <c r="B30">
        <v>-651.395072809</v>
      </c>
      <c r="C30">
        <v>125.80800000000001</v>
      </c>
      <c r="D30">
        <v>119.33</v>
      </c>
      <c r="E30">
        <v>116.253</v>
      </c>
      <c r="F30" s="3">
        <f t="shared" si="2"/>
        <v>2.8587116990084773</v>
      </c>
      <c r="G30" s="4">
        <f t="shared" si="3"/>
        <v>1.1021856913882857</v>
      </c>
      <c r="H30" s="4">
        <f t="shared" si="4"/>
        <v>0.75718569138825842</v>
      </c>
      <c r="I30">
        <v>-649.89955352713696</v>
      </c>
      <c r="J30">
        <v>-650.60290723863102</v>
      </c>
      <c r="K30">
        <v>-650.81277691703497</v>
      </c>
      <c r="L30">
        <f t="shared" si="5"/>
        <v>-650.92845952795108</v>
      </c>
      <c r="M30">
        <f t="shared" si="6"/>
        <v>-650.95837756113087</v>
      </c>
      <c r="N30" s="6">
        <f t="shared" si="7"/>
        <v>-650.97027677887286</v>
      </c>
      <c r="O30" s="7">
        <f t="shared" si="8"/>
        <v>2.3444073084527082</v>
      </c>
      <c r="P30" s="7">
        <f t="shared" si="9"/>
        <v>2.4387892289409057</v>
      </c>
      <c r="Q30" s="7">
        <f t="shared" si="10"/>
        <v>2.0124973255289791</v>
      </c>
      <c r="R30" s="3">
        <f t="shared" si="11"/>
        <v>1.8429494095281331</v>
      </c>
      <c r="S30" s="7">
        <f t="shared" si="12"/>
        <v>0.98040730845272606</v>
      </c>
      <c r="T30" s="7">
        <f t="shared" si="13"/>
        <v>1.0747892289409151</v>
      </c>
      <c r="U30" s="7">
        <f t="shared" si="14"/>
        <v>0.64849732552899297</v>
      </c>
      <c r="V30" s="4">
        <f t="shared" si="15"/>
        <v>0.47894940952814125</v>
      </c>
      <c r="X30" s="7">
        <f t="shared" si="16"/>
        <v>0.63540730845269877</v>
      </c>
      <c r="Y30" s="7">
        <f t="shared" si="17"/>
        <v>0.72978922894090203</v>
      </c>
      <c r="Z30" s="7">
        <f t="shared" si="18"/>
        <v>0.3034973255289799</v>
      </c>
      <c r="AA30" s="4">
        <f t="shared" si="19"/>
        <v>0.13394940952812817</v>
      </c>
      <c r="AB30" t="s">
        <v>184</v>
      </c>
      <c r="AC30" t="s">
        <v>835</v>
      </c>
    </row>
    <row r="31" spans="1:29">
      <c r="A31" t="s">
        <v>362</v>
      </c>
      <c r="B31">
        <v>-651.39492411900005</v>
      </c>
      <c r="C31">
        <v>126.16</v>
      </c>
      <c r="D31">
        <v>119.73399999999999</v>
      </c>
      <c r="E31">
        <v>116.682</v>
      </c>
      <c r="F31" s="3">
        <f t="shared" si="2"/>
        <v>2.9520160841761105</v>
      </c>
      <c r="G31" s="4">
        <f t="shared" si="3"/>
        <v>1.5474900765559028</v>
      </c>
      <c r="H31" s="4">
        <f t="shared" si="4"/>
        <v>1.2794900765559021</v>
      </c>
      <c r="I31">
        <v>-649.89985303912397</v>
      </c>
      <c r="J31">
        <v>-650.60293514603904</v>
      </c>
      <c r="K31">
        <v>-650.81258617151695</v>
      </c>
      <c r="L31">
        <f t="shared" si="5"/>
        <v>-650.92836172123975</v>
      </c>
      <c r="M31">
        <f t="shared" si="6"/>
        <v>-650.95803512144198</v>
      </c>
      <c r="N31" s="6">
        <f t="shared" si="7"/>
        <v>-650.96983704197692</v>
      </c>
      <c r="O31" s="7">
        <f t="shared" si="8"/>
        <v>2.4641019300680553</v>
      </c>
      <c r="P31" s="7">
        <f t="shared" si="9"/>
        <v>2.5001638679120899</v>
      </c>
      <c r="Q31" s="7">
        <f t="shared" si="10"/>
        <v>2.2273814780658214</v>
      </c>
      <c r="R31" s="3">
        <f t="shared" si="11"/>
        <v>2.1188884822712368</v>
      </c>
      <c r="S31" s="7">
        <f t="shared" si="12"/>
        <v>1.4521019300680678</v>
      </c>
      <c r="T31" s="7">
        <f t="shared" si="13"/>
        <v>1.4881638679120783</v>
      </c>
      <c r="U31" s="7">
        <f t="shared" si="14"/>
        <v>1.2153814780658081</v>
      </c>
      <c r="V31" s="4">
        <f t="shared" si="15"/>
        <v>1.1068884822712448</v>
      </c>
      <c r="X31" s="7">
        <f t="shared" si="16"/>
        <v>1.1841019300680529</v>
      </c>
      <c r="Y31" s="7">
        <f t="shared" si="17"/>
        <v>1.2201638679120919</v>
      </c>
      <c r="Z31" s="7">
        <f t="shared" si="18"/>
        <v>0.94738147806582163</v>
      </c>
      <c r="AA31" s="4">
        <f t="shared" si="19"/>
        <v>0.83888848227122992</v>
      </c>
      <c r="AB31" t="s">
        <v>184</v>
      </c>
      <c r="AC31" t="s">
        <v>836</v>
      </c>
    </row>
    <row r="32" spans="1:29">
      <c r="A32" t="s">
        <v>363</v>
      </c>
      <c r="B32">
        <v>-651.39487889300005</v>
      </c>
      <c r="C32">
        <v>127.416</v>
      </c>
      <c r="D32">
        <v>121.27500000000001</v>
      </c>
      <c r="E32">
        <v>118.348</v>
      </c>
      <c r="F32" s="3">
        <f t="shared" si="2"/>
        <v>2.9803958281056095</v>
      </c>
      <c r="G32" s="4">
        <f t="shared" si="3"/>
        <v>2.8318698204853945</v>
      </c>
      <c r="H32" s="4">
        <f t="shared" si="4"/>
        <v>2.9738698204853904</v>
      </c>
      <c r="I32">
        <v>-649.90205471035995</v>
      </c>
      <c r="J32">
        <v>-650.60385775557995</v>
      </c>
      <c r="K32">
        <v>-650.81225403610404</v>
      </c>
      <c r="L32">
        <f t="shared" si="5"/>
        <v>-650.92869230793883</v>
      </c>
      <c r="M32">
        <f t="shared" si="6"/>
        <v>-650.95683248546493</v>
      </c>
      <c r="N32" s="6">
        <f t="shared" si="7"/>
        <v>-650.96802460152628</v>
      </c>
      <c r="O32" s="7">
        <f t="shared" si="8"/>
        <v>2.6725200517032603</v>
      </c>
      <c r="P32" s="7">
        <f t="shared" si="9"/>
        <v>2.2927175788996492</v>
      </c>
      <c r="Q32" s="7">
        <f t="shared" si="10"/>
        <v>2.9820469596703774</v>
      </c>
      <c r="R32" s="3">
        <f t="shared" si="11"/>
        <v>3.2562120545391124</v>
      </c>
      <c r="S32" s="7">
        <f t="shared" si="12"/>
        <v>2.9165200517032588</v>
      </c>
      <c r="T32" s="7">
        <f t="shared" si="13"/>
        <v>2.5367175788996406</v>
      </c>
      <c r="U32" s="7">
        <f t="shared" si="14"/>
        <v>3.2260469596703842</v>
      </c>
      <c r="V32" s="4">
        <f t="shared" si="15"/>
        <v>3.5002120545391051</v>
      </c>
      <c r="X32" s="7">
        <f t="shared" si="16"/>
        <v>3.0585200517032547</v>
      </c>
      <c r="Y32" s="7">
        <f t="shared" si="17"/>
        <v>2.6787175788996507</v>
      </c>
      <c r="Z32" s="7">
        <f t="shared" si="18"/>
        <v>3.3680469596703659</v>
      </c>
      <c r="AA32" s="4">
        <f t="shared" si="19"/>
        <v>3.6422120545391152</v>
      </c>
      <c r="AC32" t="s">
        <v>837</v>
      </c>
    </row>
    <row r="33" spans="1:29">
      <c r="A33" t="s">
        <v>364</v>
      </c>
      <c r="B33">
        <v>-651.39479839700005</v>
      </c>
      <c r="C33">
        <v>126.108</v>
      </c>
      <c r="D33">
        <v>119.663</v>
      </c>
      <c r="E33">
        <v>116.602</v>
      </c>
      <c r="F33" s="3">
        <f t="shared" si="2"/>
        <v>3.030907831549416</v>
      </c>
      <c r="G33" s="4">
        <f t="shared" si="3"/>
        <v>1.5743818239292011</v>
      </c>
      <c r="H33" s="4">
        <f t="shared" si="4"/>
        <v>1.2783818239292088</v>
      </c>
      <c r="I33">
        <v>-649.89934089017402</v>
      </c>
      <c r="J33">
        <v>-650.60282950923397</v>
      </c>
      <c r="K33">
        <v>-650.81251622332195</v>
      </c>
      <c r="L33">
        <f t="shared" si="5"/>
        <v>-650.92844424148461</v>
      </c>
      <c r="M33">
        <f t="shared" si="6"/>
        <v>-650.95798993282472</v>
      </c>
      <c r="N33" s="6">
        <f t="shared" si="7"/>
        <v>-650.96974106006212</v>
      </c>
      <c r="O33" s="7">
        <f t="shared" si="8"/>
        <v>2.5079950858343349</v>
      </c>
      <c r="P33" s="7">
        <f t="shared" si="9"/>
        <v>2.4483816316266482</v>
      </c>
      <c r="Q33" s="7">
        <f t="shared" si="10"/>
        <v>2.2557377639755969</v>
      </c>
      <c r="R33" s="3">
        <f t="shared" si="11"/>
        <v>2.1791180441149112</v>
      </c>
      <c r="S33" s="7">
        <f t="shared" si="12"/>
        <v>1.4439950858343309</v>
      </c>
      <c r="T33" s="7">
        <f t="shared" si="13"/>
        <v>1.3843816316266668</v>
      </c>
      <c r="U33" s="7">
        <f t="shared" si="14"/>
        <v>1.1917377639755955</v>
      </c>
      <c r="V33" s="4">
        <f t="shared" si="15"/>
        <v>1.1151180441149222</v>
      </c>
      <c r="X33" s="7">
        <f t="shared" si="16"/>
        <v>1.1479950858343386</v>
      </c>
      <c r="Y33" s="7">
        <f t="shared" si="17"/>
        <v>1.0883816316266461</v>
      </c>
      <c r="Z33" s="7">
        <f t="shared" si="18"/>
        <v>0.89573776397560323</v>
      </c>
      <c r="AA33" s="4">
        <f t="shared" si="19"/>
        <v>0.81911804411491573</v>
      </c>
      <c r="AB33" t="s">
        <v>184</v>
      </c>
      <c r="AC33" t="s">
        <v>838</v>
      </c>
    </row>
    <row r="34" spans="1:29">
      <c r="A34" t="s">
        <v>365</v>
      </c>
      <c r="B34">
        <v>-651.39459866100003</v>
      </c>
      <c r="C34">
        <v>126.761</v>
      </c>
      <c r="D34">
        <v>120.42700000000001</v>
      </c>
      <c r="E34">
        <v>117.416</v>
      </c>
      <c r="F34" s="3">
        <f t="shared" si="2"/>
        <v>3.1562440658879916</v>
      </c>
      <c r="G34" s="4">
        <f t="shared" si="3"/>
        <v>2.3527180582677829</v>
      </c>
      <c r="H34" s="4">
        <f t="shared" si="4"/>
        <v>2.2177180582677778</v>
      </c>
      <c r="I34">
        <v>-649.90099341467806</v>
      </c>
      <c r="J34">
        <v>-650.60302611523696</v>
      </c>
      <c r="K34">
        <v>-650.81164552345001</v>
      </c>
      <c r="L34">
        <f t="shared" si="5"/>
        <v>-650.92796696520998</v>
      </c>
      <c r="M34">
        <f t="shared" si="6"/>
        <v>-650.95637877142428</v>
      </c>
      <c r="N34" s="6">
        <f t="shared" si="7"/>
        <v>-650.96767892162336</v>
      </c>
      <c r="O34" s="7">
        <f t="shared" si="8"/>
        <v>3.0543675133421035</v>
      </c>
      <c r="P34" s="7">
        <f t="shared" si="9"/>
        <v>2.7478770205309391</v>
      </c>
      <c r="Q34" s="7">
        <f t="shared" si="10"/>
        <v>3.2667568232767761</v>
      </c>
      <c r="R34" s="3">
        <f t="shared" si="11"/>
        <v>3.4731294721091137</v>
      </c>
      <c r="S34" s="7">
        <f t="shared" si="12"/>
        <v>2.6433675133420991</v>
      </c>
      <c r="T34" s="7">
        <f t="shared" si="13"/>
        <v>2.3368770205309488</v>
      </c>
      <c r="U34" s="7">
        <f t="shared" si="14"/>
        <v>2.8557568232767778</v>
      </c>
      <c r="V34" s="4">
        <f t="shared" si="15"/>
        <v>3.0621294721091203</v>
      </c>
      <c r="X34" s="7">
        <f t="shared" si="16"/>
        <v>2.508367513342094</v>
      </c>
      <c r="Y34" s="7">
        <f t="shared" si="17"/>
        <v>2.2018770205309295</v>
      </c>
      <c r="Z34" s="7">
        <f t="shared" si="18"/>
        <v>2.7207568232767727</v>
      </c>
      <c r="AA34" s="4">
        <f t="shared" si="19"/>
        <v>2.927129472109101</v>
      </c>
      <c r="AC34" t="s">
        <v>839</v>
      </c>
    </row>
    <row r="35" spans="1:29">
      <c r="A35" t="s">
        <v>366</v>
      </c>
      <c r="B35">
        <v>-651.394318527</v>
      </c>
      <c r="C35">
        <v>126.37</v>
      </c>
      <c r="D35">
        <v>119.998</v>
      </c>
      <c r="E35">
        <v>116.96899999999999</v>
      </c>
      <c r="F35" s="3">
        <f t="shared" si="2"/>
        <v>3.3320308077492125</v>
      </c>
      <c r="G35" s="4">
        <f t="shared" si="3"/>
        <v>2.137504800128994</v>
      </c>
      <c r="H35" s="4">
        <f t="shared" si="4"/>
        <v>1.9465048001289915</v>
      </c>
      <c r="I35">
        <v>-649.899000209939</v>
      </c>
      <c r="J35">
        <v>-650.60250666680304</v>
      </c>
      <c r="K35">
        <v>-650.81211929278595</v>
      </c>
      <c r="L35">
        <f t="shared" si="5"/>
        <v>-650.92812965540861</v>
      </c>
      <c r="M35">
        <f t="shared" si="6"/>
        <v>-650.95754160241097</v>
      </c>
      <c r="N35" s="6">
        <f t="shared" si="7"/>
        <v>-650.96923953587782</v>
      </c>
      <c r="O35" s="7">
        <f t="shared" si="8"/>
        <v>2.7570727617304427</v>
      </c>
      <c r="P35" s="7">
        <f t="shared" si="9"/>
        <v>2.6457873779055325</v>
      </c>
      <c r="Q35" s="7">
        <f t="shared" si="10"/>
        <v>2.5370693506436708</v>
      </c>
      <c r="R35" s="3">
        <f t="shared" si="11"/>
        <v>2.4938292263047686</v>
      </c>
      <c r="S35" s="7">
        <f t="shared" si="12"/>
        <v>1.9550727617304631</v>
      </c>
      <c r="T35" s="7">
        <f t="shared" si="13"/>
        <v>1.843787377905528</v>
      </c>
      <c r="U35" s="7">
        <f t="shared" si="14"/>
        <v>1.7350693506436698</v>
      </c>
      <c r="V35" s="4">
        <f t="shared" si="15"/>
        <v>1.6918292263047761</v>
      </c>
      <c r="X35" s="7">
        <f t="shared" si="16"/>
        <v>1.7640727617304321</v>
      </c>
      <c r="Y35" s="7">
        <f t="shared" si="17"/>
        <v>1.6527873779055255</v>
      </c>
      <c r="Z35" s="7">
        <f t="shared" si="18"/>
        <v>1.5440693506436673</v>
      </c>
      <c r="AA35" s="4">
        <f t="shared" si="19"/>
        <v>1.5008292263047593</v>
      </c>
      <c r="AC35" t="s">
        <v>840</v>
      </c>
    </row>
    <row r="36" spans="1:29">
      <c r="A36" t="s">
        <v>367</v>
      </c>
      <c r="B36">
        <v>-651.39405622899994</v>
      </c>
      <c r="C36">
        <v>126.98399999999999</v>
      </c>
      <c r="D36">
        <v>120.762</v>
      </c>
      <c r="E36">
        <v>117.8</v>
      </c>
      <c r="F36" s="3">
        <f t="shared" si="2"/>
        <v>3.4966252904610484</v>
      </c>
      <c r="G36" s="4">
        <f t="shared" si="3"/>
        <v>2.9160992828408325</v>
      </c>
      <c r="H36" s="4">
        <f t="shared" si="4"/>
        <v>2.9420992828408288</v>
      </c>
      <c r="I36">
        <v>-649.89922154154101</v>
      </c>
      <c r="J36">
        <v>-650.60225989367905</v>
      </c>
      <c r="K36">
        <v>-650.81154683330703</v>
      </c>
      <c r="L36">
        <f t="shared" si="5"/>
        <v>-650.92766621666863</v>
      </c>
      <c r="M36">
        <f t="shared" si="6"/>
        <v>-650.95674319250691</v>
      </c>
      <c r="N36" s="6">
        <f t="shared" si="7"/>
        <v>-650.96830789880619</v>
      </c>
      <c r="O36" s="7">
        <f t="shared" si="8"/>
        <v>3.1162965140542647</v>
      </c>
      <c r="P36" s="7">
        <f t="shared" si="9"/>
        <v>2.9365995825779421</v>
      </c>
      <c r="Q36" s="7">
        <f t="shared" si="10"/>
        <v>3.0380791376995617</v>
      </c>
      <c r="R36" s="3">
        <f t="shared" si="11"/>
        <v>3.0784403245577958</v>
      </c>
      <c r="S36" s="7">
        <f t="shared" si="12"/>
        <v>2.9282965140542672</v>
      </c>
      <c r="T36" s="7">
        <f t="shared" si="13"/>
        <v>2.7485995825779526</v>
      </c>
      <c r="U36" s="7">
        <f t="shared" si="14"/>
        <v>2.8500791376995664</v>
      </c>
      <c r="V36" s="4">
        <f t="shared" si="15"/>
        <v>2.890440324557801</v>
      </c>
      <c r="X36" s="7">
        <f t="shared" si="16"/>
        <v>2.9542965140542634</v>
      </c>
      <c r="Y36" s="7">
        <f t="shared" si="17"/>
        <v>2.7745995825779346</v>
      </c>
      <c r="Z36" s="7">
        <f t="shared" si="18"/>
        <v>2.8760791376995627</v>
      </c>
      <c r="AA36" s="4">
        <f t="shared" si="19"/>
        <v>2.916440324557783</v>
      </c>
      <c r="AC36" t="s">
        <v>841</v>
      </c>
    </row>
    <row r="37" spans="1:29">
      <c r="A37" t="s">
        <v>368</v>
      </c>
      <c r="B37">
        <v>-651.393915494</v>
      </c>
      <c r="C37">
        <v>127.18600000000001</v>
      </c>
      <c r="D37">
        <v>120.98</v>
      </c>
      <c r="E37">
        <v>118.027</v>
      </c>
      <c r="F37" s="3">
        <f t="shared" si="2"/>
        <v>3.5849378376815104</v>
      </c>
      <c r="G37" s="4">
        <f t="shared" si="3"/>
        <v>3.2064118300613131</v>
      </c>
      <c r="H37" s="4">
        <f t="shared" si="4"/>
        <v>3.2574118300613009</v>
      </c>
      <c r="I37">
        <v>-649.89949834365598</v>
      </c>
      <c r="J37">
        <v>-650.60230904811999</v>
      </c>
      <c r="K37">
        <v>-650.811402650883</v>
      </c>
      <c r="L37">
        <f t="shared" si="5"/>
        <v>-650.92761000275766</v>
      </c>
      <c r="M37">
        <f t="shared" si="6"/>
        <v>-650.95646487935812</v>
      </c>
      <c r="N37" s="6">
        <f t="shared" si="7"/>
        <v>-650.96794125073336</v>
      </c>
      <c r="O37" s="7">
        <f t="shared" si="8"/>
        <v>3.2067723525883984</v>
      </c>
      <c r="P37" s="7">
        <f t="shared" si="9"/>
        <v>2.9718743448514915</v>
      </c>
      <c r="Q37" s="7">
        <f t="shared" si="10"/>
        <v>3.2127232781303321</v>
      </c>
      <c r="R37" s="3">
        <f t="shared" si="11"/>
        <v>3.3085154676096078</v>
      </c>
      <c r="S37" s="7">
        <f t="shared" si="12"/>
        <v>3.2207723525883978</v>
      </c>
      <c r="T37" s="7">
        <f t="shared" si="13"/>
        <v>2.9858743448515099</v>
      </c>
      <c r="U37" s="7">
        <f t="shared" si="14"/>
        <v>3.2267232781303505</v>
      </c>
      <c r="V37" s="4">
        <f t="shared" si="15"/>
        <v>3.3225154676096054</v>
      </c>
      <c r="X37" s="7">
        <f t="shared" si="16"/>
        <v>3.2717723525883997</v>
      </c>
      <c r="Y37" s="7">
        <f t="shared" si="17"/>
        <v>3.0368743448514834</v>
      </c>
      <c r="Z37" s="7">
        <f t="shared" si="18"/>
        <v>3.277723278130324</v>
      </c>
      <c r="AA37" s="4">
        <f t="shared" si="19"/>
        <v>3.3735154676096073</v>
      </c>
      <c r="AC37" t="s">
        <v>842</v>
      </c>
    </row>
    <row r="38" spans="1:29">
      <c r="A38" t="s">
        <v>369</v>
      </c>
      <c r="B38">
        <v>-651.393825988</v>
      </c>
      <c r="C38">
        <v>126.364</v>
      </c>
      <c r="D38">
        <v>119.99299999999999</v>
      </c>
      <c r="E38">
        <v>116.964</v>
      </c>
      <c r="F38" s="3">
        <f t="shared" si="2"/>
        <v>3.6411037015684125</v>
      </c>
      <c r="G38" s="4">
        <f t="shared" si="3"/>
        <v>2.4405776939481996</v>
      </c>
      <c r="H38" s="4">
        <f t="shared" si="4"/>
        <v>2.2505776939482018</v>
      </c>
      <c r="I38">
        <v>-649.89995840445704</v>
      </c>
      <c r="J38">
        <v>-650.602599208941</v>
      </c>
      <c r="K38">
        <v>-650.81157773540201</v>
      </c>
      <c r="L38">
        <f t="shared" si="5"/>
        <v>-650.9278215241593</v>
      </c>
      <c r="M38">
        <f t="shared" si="6"/>
        <v>-650.9565601277435</v>
      </c>
      <c r="N38" s="6">
        <f t="shared" si="7"/>
        <v>-650.96799025416908</v>
      </c>
      <c r="O38" s="7">
        <f t="shared" si="8"/>
        <v>3.0969051563753736</v>
      </c>
      <c r="P38" s="7">
        <f t="shared" si="9"/>
        <v>2.8391426592182976</v>
      </c>
      <c r="Q38" s="7">
        <f t="shared" si="10"/>
        <v>3.1529540129537099</v>
      </c>
      <c r="R38" s="3">
        <f t="shared" si="11"/>
        <v>3.2777653469384327</v>
      </c>
      <c r="S38" s="7">
        <f t="shared" si="12"/>
        <v>2.2889051563753924</v>
      </c>
      <c r="T38" s="7">
        <f t="shared" si="13"/>
        <v>2.0311426592183182</v>
      </c>
      <c r="U38" s="7">
        <f t="shared" si="14"/>
        <v>2.344954012953707</v>
      </c>
      <c r="V38" s="4">
        <f t="shared" si="15"/>
        <v>2.4697653469384306</v>
      </c>
      <c r="X38" s="7">
        <f t="shared" si="16"/>
        <v>2.0989051563753662</v>
      </c>
      <c r="Y38" s="7">
        <f t="shared" si="17"/>
        <v>1.841142659218292</v>
      </c>
      <c r="Z38" s="7">
        <f t="shared" si="18"/>
        <v>2.1549540129537093</v>
      </c>
      <c r="AA38" s="4">
        <f t="shared" si="19"/>
        <v>2.2797653469384329</v>
      </c>
      <c r="AC38" t="s">
        <v>843</v>
      </c>
    </row>
    <row r="39" spans="1:29">
      <c r="A39" t="s">
        <v>370</v>
      </c>
      <c r="B39">
        <v>-651.39381234500001</v>
      </c>
      <c r="C39">
        <v>127.22199999999999</v>
      </c>
      <c r="D39">
        <v>121.04</v>
      </c>
      <c r="E39">
        <v>118.096</v>
      </c>
      <c r="F39" s="3">
        <f t="shared" si="2"/>
        <v>3.6496648134536751</v>
      </c>
      <c r="G39" s="4">
        <f t="shared" si="3"/>
        <v>3.3071388058334605</v>
      </c>
      <c r="H39" s="4">
        <f t="shared" si="4"/>
        <v>3.3911388058334637</v>
      </c>
      <c r="I39">
        <v>-649.89991014218901</v>
      </c>
      <c r="J39">
        <v>-650.60210312152299</v>
      </c>
      <c r="K39">
        <v>-650.81100451515499</v>
      </c>
      <c r="L39">
        <f t="shared" si="5"/>
        <v>-650.92711815767188</v>
      </c>
      <c r="M39">
        <f t="shared" si="6"/>
        <v>-650.95593339529</v>
      </c>
      <c r="N39" s="6">
        <f t="shared" si="7"/>
        <v>-650.96739400116076</v>
      </c>
      <c r="O39" s="7">
        <f t="shared" si="8"/>
        <v>3.4566062978989174</v>
      </c>
      <c r="P39" s="7">
        <f t="shared" si="9"/>
        <v>3.2805118009184775</v>
      </c>
      <c r="Q39" s="7">
        <f t="shared" si="10"/>
        <v>3.5462345715607975</v>
      </c>
      <c r="R39" s="3">
        <f t="shared" si="11"/>
        <v>3.6519197646277068</v>
      </c>
      <c r="S39" s="7">
        <f t="shared" si="12"/>
        <v>3.5066062978989123</v>
      </c>
      <c r="T39" s="7">
        <f t="shared" si="13"/>
        <v>3.3305118009184866</v>
      </c>
      <c r="U39" s="7">
        <f t="shared" si="14"/>
        <v>3.5962345715607853</v>
      </c>
      <c r="V39" s="4">
        <f t="shared" si="15"/>
        <v>3.7019197646277178</v>
      </c>
      <c r="X39" s="7">
        <f t="shared" si="16"/>
        <v>3.5906062978989155</v>
      </c>
      <c r="Y39" s="7">
        <f t="shared" si="17"/>
        <v>3.4145118009184756</v>
      </c>
      <c r="Z39" s="7">
        <f t="shared" si="18"/>
        <v>3.6802345715608027</v>
      </c>
      <c r="AA39" s="4">
        <f t="shared" si="19"/>
        <v>3.7859197646277067</v>
      </c>
      <c r="AC39" t="s">
        <v>844</v>
      </c>
    </row>
    <row r="40" spans="1:29">
      <c r="A40" t="s">
        <v>371</v>
      </c>
      <c r="B40">
        <v>-651.39380742900005</v>
      </c>
      <c r="C40">
        <v>126.97499999999999</v>
      </c>
      <c r="D40">
        <v>120.748</v>
      </c>
      <c r="E40">
        <v>117.783</v>
      </c>
      <c r="F40" s="3">
        <f t="shared" si="2"/>
        <v>3.6527496500566574</v>
      </c>
      <c r="G40" s="4">
        <f t="shared" si="3"/>
        <v>3.0632236424364407</v>
      </c>
      <c r="H40" s="4">
        <f t="shared" si="4"/>
        <v>3.0812236424364414</v>
      </c>
      <c r="I40">
        <v>-649.90036352779396</v>
      </c>
      <c r="J40">
        <v>-650.60223352572496</v>
      </c>
      <c r="K40">
        <v>-650.81077828623302</v>
      </c>
      <c r="L40">
        <f t="shared" si="5"/>
        <v>-650.92709906762445</v>
      </c>
      <c r="M40">
        <f t="shared" si="6"/>
        <v>-650.95545974609763</v>
      </c>
      <c r="N40" s="6">
        <f t="shared" si="7"/>
        <v>-650.96673956139955</v>
      </c>
      <c r="O40" s="7">
        <f t="shared" si="8"/>
        <v>3.5985670920314767</v>
      </c>
      <c r="P40" s="7">
        <f t="shared" si="9"/>
        <v>3.2924909867345926</v>
      </c>
      <c r="Q40" s="7">
        <f t="shared" si="10"/>
        <v>3.8434539319440866</v>
      </c>
      <c r="R40" s="3">
        <f t="shared" si="11"/>
        <v>4.0625869216027866</v>
      </c>
      <c r="S40" s="7">
        <f t="shared" si="12"/>
        <v>3.4015670920314847</v>
      </c>
      <c r="T40" s="7">
        <f t="shared" si="13"/>
        <v>3.0954909867346032</v>
      </c>
      <c r="U40" s="7">
        <f t="shared" si="14"/>
        <v>3.6464539319440803</v>
      </c>
      <c r="V40" s="4">
        <f t="shared" si="15"/>
        <v>3.8655869216027838</v>
      </c>
      <c r="X40" s="7">
        <f t="shared" si="16"/>
        <v>3.4195670920314711</v>
      </c>
      <c r="Y40" s="7">
        <f t="shared" si="17"/>
        <v>3.1134909867345897</v>
      </c>
      <c r="Z40" s="7">
        <f t="shared" si="18"/>
        <v>3.664453931944081</v>
      </c>
      <c r="AA40" s="4">
        <f t="shared" si="19"/>
        <v>3.8835869216027845</v>
      </c>
      <c r="AC40" t="s">
        <v>845</v>
      </c>
    </row>
    <row r="41" spans="1:29">
      <c r="A41" t="s">
        <v>372</v>
      </c>
      <c r="B41">
        <v>-651.39378747900003</v>
      </c>
      <c r="C41">
        <v>126.562</v>
      </c>
      <c r="D41">
        <v>120.215</v>
      </c>
      <c r="E41">
        <v>117.196</v>
      </c>
      <c r="F41" s="3">
        <f t="shared" si="2"/>
        <v>3.6652684642806226</v>
      </c>
      <c r="G41" s="4">
        <f t="shared" si="3"/>
        <v>2.6627424566604248</v>
      </c>
      <c r="H41" s="4">
        <f t="shared" si="4"/>
        <v>2.5067424566604046</v>
      </c>
      <c r="I41">
        <v>-649.89964913851895</v>
      </c>
      <c r="J41">
        <v>-650.60243992487995</v>
      </c>
      <c r="K41">
        <v>-650.81149389172106</v>
      </c>
      <c r="L41">
        <f t="shared" si="5"/>
        <v>-650.92773166028132</v>
      </c>
      <c r="M41">
        <f t="shared" si="6"/>
        <v>-650.95652862210397</v>
      </c>
      <c r="N41" s="6">
        <f t="shared" si="7"/>
        <v>-650.96798195919268</v>
      </c>
      <c r="O41" s="7">
        <f t="shared" si="8"/>
        <v>3.1495178613620811</v>
      </c>
      <c r="P41" s="7">
        <f t="shared" si="9"/>
        <v>2.895533094931634</v>
      </c>
      <c r="Q41" s="7">
        <f t="shared" si="10"/>
        <v>3.1727241005614997</v>
      </c>
      <c r="R41" s="3">
        <f t="shared" si="11"/>
        <v>3.2829705232981619</v>
      </c>
      <c r="S41" s="7">
        <f t="shared" si="12"/>
        <v>2.5395178613620715</v>
      </c>
      <c r="T41" s="7">
        <f t="shared" si="13"/>
        <v>2.2855330949316226</v>
      </c>
      <c r="U41" s="7">
        <f t="shared" si="14"/>
        <v>2.5627241005614962</v>
      </c>
      <c r="V41" s="4">
        <f t="shared" si="15"/>
        <v>2.6729705232981757</v>
      </c>
      <c r="X41" s="7">
        <f t="shared" si="16"/>
        <v>2.3835178613620798</v>
      </c>
      <c r="Y41" s="7">
        <f t="shared" si="17"/>
        <v>2.1295330949316309</v>
      </c>
      <c r="Z41" s="7">
        <f t="shared" si="18"/>
        <v>2.4067241005614903</v>
      </c>
      <c r="AA41" s="4">
        <f t="shared" si="19"/>
        <v>2.5169705232981556</v>
      </c>
      <c r="AC41" t="s">
        <v>846</v>
      </c>
    </row>
    <row r="42" spans="1:29">
      <c r="A42" t="s">
        <v>373</v>
      </c>
      <c r="B42">
        <v>-651.39377528600005</v>
      </c>
      <c r="C42">
        <v>125.90600000000001</v>
      </c>
      <c r="D42">
        <v>119.45</v>
      </c>
      <c r="E42">
        <v>116.384</v>
      </c>
      <c r="F42" s="3">
        <f t="shared" si="2"/>
        <v>3.6729196874054346</v>
      </c>
      <c r="G42" s="4">
        <f t="shared" si="3"/>
        <v>2.0143936797852291</v>
      </c>
      <c r="H42" s="4">
        <f t="shared" si="4"/>
        <v>1.7023936797852173</v>
      </c>
      <c r="I42">
        <v>-649.89868762106596</v>
      </c>
      <c r="J42">
        <v>-650.602067050394</v>
      </c>
      <c r="K42">
        <v>-650.81165492187097</v>
      </c>
      <c r="L42">
        <f t="shared" si="5"/>
        <v>-650.92763124339729</v>
      </c>
      <c r="M42">
        <f t="shared" si="6"/>
        <v>-650.95706005763816</v>
      </c>
      <c r="N42" s="6">
        <f t="shared" si="7"/>
        <v>-650.96876469966583</v>
      </c>
      <c r="O42" s="7">
        <f t="shared" si="8"/>
        <v>3.0484699150553336</v>
      </c>
      <c r="P42" s="7">
        <f t="shared" si="9"/>
        <v>2.9585456420364351</v>
      </c>
      <c r="Q42" s="7">
        <f t="shared" si="10"/>
        <v>2.8392432626350521</v>
      </c>
      <c r="R42" s="3">
        <f t="shared" si="11"/>
        <v>2.791793452757739</v>
      </c>
      <c r="S42" s="7">
        <f t="shared" si="12"/>
        <v>1.7824699150553442</v>
      </c>
      <c r="T42" s="7">
        <f t="shared" si="13"/>
        <v>1.6925456420364355</v>
      </c>
      <c r="U42" s="7">
        <f t="shared" si="14"/>
        <v>1.5732432626350601</v>
      </c>
      <c r="V42" s="4">
        <f t="shared" si="15"/>
        <v>1.525793452757739</v>
      </c>
      <c r="X42" s="7">
        <f t="shared" si="16"/>
        <v>1.4704699150553324</v>
      </c>
      <c r="Y42" s="7">
        <f t="shared" si="17"/>
        <v>1.3805456420364379</v>
      </c>
      <c r="Z42" s="7">
        <f t="shared" si="18"/>
        <v>1.2612432626350483</v>
      </c>
      <c r="AA42" s="4">
        <f t="shared" si="19"/>
        <v>1.2137934527577414</v>
      </c>
      <c r="AC42" t="s">
        <v>847</v>
      </c>
    </row>
    <row r="43" spans="1:29">
      <c r="A43" t="s">
        <v>374</v>
      </c>
      <c r="B43">
        <v>-651.39360698999997</v>
      </c>
      <c r="C43">
        <v>126.158</v>
      </c>
      <c r="D43">
        <v>119.73</v>
      </c>
      <c r="E43">
        <v>116.676</v>
      </c>
      <c r="F43" s="3">
        <f t="shared" si="2"/>
        <v>3.7785270236057924</v>
      </c>
      <c r="G43" s="4">
        <f t="shared" si="3"/>
        <v>2.3720010159855747</v>
      </c>
      <c r="H43" s="4">
        <f t="shared" si="4"/>
        <v>2.1000010159855833</v>
      </c>
      <c r="I43">
        <v>-649.89806997576795</v>
      </c>
      <c r="J43">
        <v>-650.60146190776902</v>
      </c>
      <c r="K43">
        <v>-650.81070519664399</v>
      </c>
      <c r="L43">
        <f t="shared" si="5"/>
        <v>-650.92703188772384</v>
      </c>
      <c r="M43">
        <f t="shared" si="6"/>
        <v>-650.95587127239469</v>
      </c>
      <c r="N43" s="6">
        <f t="shared" si="7"/>
        <v>-650.96734148220696</v>
      </c>
      <c r="O43" s="7">
        <f t="shared" si="8"/>
        <v>3.6444315023374445</v>
      </c>
      <c r="P43" s="7">
        <f t="shared" si="9"/>
        <v>3.3346470115138382</v>
      </c>
      <c r="Q43" s="7">
        <f t="shared" si="10"/>
        <v>3.5852172775551181</v>
      </c>
      <c r="R43" s="3">
        <f t="shared" si="11"/>
        <v>3.6848759062320786</v>
      </c>
      <c r="S43" s="7">
        <f t="shared" si="12"/>
        <v>2.6304315023374443</v>
      </c>
      <c r="T43" s="7">
        <f t="shared" si="13"/>
        <v>2.3206470115138416</v>
      </c>
      <c r="U43" s="7">
        <f t="shared" si="14"/>
        <v>2.571217277555121</v>
      </c>
      <c r="V43" s="4">
        <f t="shared" si="15"/>
        <v>2.6708759062320837</v>
      </c>
      <c r="X43" s="7">
        <f t="shared" si="16"/>
        <v>2.3584315023374387</v>
      </c>
      <c r="Y43" s="7">
        <f t="shared" si="17"/>
        <v>2.048647011513836</v>
      </c>
      <c r="Z43" s="7">
        <f t="shared" si="18"/>
        <v>2.2992172775551154</v>
      </c>
      <c r="AA43" s="4">
        <f t="shared" si="19"/>
        <v>2.3988759062320781</v>
      </c>
      <c r="AC43" t="s">
        <v>848</v>
      </c>
    </row>
    <row r="44" spans="1:29">
      <c r="A44" t="s">
        <v>375</v>
      </c>
      <c r="B44">
        <v>-651.39340698800004</v>
      </c>
      <c r="C44">
        <v>127.884</v>
      </c>
      <c r="D44">
        <v>121.803</v>
      </c>
      <c r="E44">
        <v>118.905</v>
      </c>
      <c r="F44" s="3">
        <f t="shared" si="2"/>
        <v>3.9040301754140869</v>
      </c>
      <c r="G44" s="4">
        <f t="shared" si="3"/>
        <v>4.2235041677938909</v>
      </c>
      <c r="H44" s="4">
        <f t="shared" si="4"/>
        <v>4.4545041677938713</v>
      </c>
      <c r="I44">
        <v>-649.90188143272997</v>
      </c>
      <c r="J44">
        <v>-650.60194429832495</v>
      </c>
      <c r="K44">
        <v>-650.81010782016801</v>
      </c>
      <c r="L44">
        <f t="shared" si="5"/>
        <v>-650.92597339611473</v>
      </c>
      <c r="M44">
        <f t="shared" si="6"/>
        <v>-650.95452478925165</v>
      </c>
      <c r="N44" s="6">
        <f t="shared" si="7"/>
        <v>-650.96588045697638</v>
      </c>
      <c r="O44" s="7">
        <f t="shared" si="8"/>
        <v>4.0192909066353311</v>
      </c>
      <c r="P44" s="7">
        <f t="shared" si="9"/>
        <v>3.9988605351482507</v>
      </c>
      <c r="Q44" s="7">
        <f t="shared" si="10"/>
        <v>4.4301482200873776</v>
      </c>
      <c r="R44" s="3">
        <f t="shared" si="11"/>
        <v>4.6016830950352494</v>
      </c>
      <c r="S44" s="7">
        <f t="shared" si="12"/>
        <v>4.731290906635337</v>
      </c>
      <c r="T44" s="7">
        <f t="shared" si="13"/>
        <v>4.7108605351482424</v>
      </c>
      <c r="U44" s="7">
        <f t="shared" si="14"/>
        <v>5.1421482200873925</v>
      </c>
      <c r="V44" s="4">
        <f t="shared" si="15"/>
        <v>5.3136830950352589</v>
      </c>
      <c r="X44" s="7">
        <f t="shared" si="16"/>
        <v>4.9622909066353316</v>
      </c>
      <c r="Y44" s="7">
        <f t="shared" si="17"/>
        <v>4.9418605351482512</v>
      </c>
      <c r="Z44" s="7">
        <f t="shared" si="18"/>
        <v>5.3731482200873728</v>
      </c>
      <c r="AA44" s="4">
        <f t="shared" si="19"/>
        <v>5.5446830950352535</v>
      </c>
      <c r="AC44" t="s">
        <v>849</v>
      </c>
    </row>
    <row r="45" spans="1:29">
      <c r="A45" t="s">
        <v>376</v>
      </c>
      <c r="B45">
        <v>-651.39326679099997</v>
      </c>
      <c r="C45">
        <v>126.217</v>
      </c>
      <c r="D45">
        <v>119.831</v>
      </c>
      <c r="E45">
        <v>116.794</v>
      </c>
      <c r="F45" s="3">
        <f t="shared" si="2"/>
        <v>3.9920051226066828</v>
      </c>
      <c r="G45" s="4">
        <f t="shared" si="3"/>
        <v>2.644479114986467</v>
      </c>
      <c r="H45" s="4">
        <f t="shared" si="4"/>
        <v>2.431479114986459</v>
      </c>
      <c r="I45">
        <v>-649.89917625072803</v>
      </c>
      <c r="J45">
        <v>-650.60205681589503</v>
      </c>
      <c r="K45">
        <v>-650.81119901086902</v>
      </c>
      <c r="L45">
        <f t="shared" si="5"/>
        <v>-650.92739010605806</v>
      </c>
      <c r="M45">
        <f t="shared" si="6"/>
        <v>-650.95629495101355</v>
      </c>
      <c r="N45" s="6">
        <f t="shared" si="7"/>
        <v>-650.96779119616644</v>
      </c>
      <c r="O45" s="7">
        <f t="shared" si="8"/>
        <v>3.3345583927166205</v>
      </c>
      <c r="P45" s="7">
        <f t="shared" si="9"/>
        <v>3.1098616093912721</v>
      </c>
      <c r="Q45" s="7">
        <f t="shared" si="10"/>
        <v>3.3193549259811448</v>
      </c>
      <c r="R45" s="3">
        <f t="shared" si="11"/>
        <v>3.4026761314924769</v>
      </c>
      <c r="S45" s="7">
        <f t="shared" si="12"/>
        <v>2.3795583927166319</v>
      </c>
      <c r="T45" s="7">
        <f t="shared" si="13"/>
        <v>2.1548616093912756</v>
      </c>
      <c r="U45" s="7">
        <f t="shared" si="14"/>
        <v>2.3643549259811323</v>
      </c>
      <c r="V45" s="4">
        <f t="shared" si="15"/>
        <v>2.4476761314924715</v>
      </c>
      <c r="X45" s="7">
        <f t="shared" si="16"/>
        <v>2.1665583927166097</v>
      </c>
      <c r="Y45" s="7">
        <f t="shared" si="17"/>
        <v>1.9418616093912675</v>
      </c>
      <c r="Z45" s="7">
        <f t="shared" si="18"/>
        <v>2.1513549259811384</v>
      </c>
      <c r="AA45" s="4">
        <f t="shared" si="19"/>
        <v>2.2346761314924635</v>
      </c>
      <c r="AC45" t="s">
        <v>850</v>
      </c>
    </row>
    <row r="46" spans="1:29">
      <c r="A46" t="s">
        <v>377</v>
      </c>
      <c r="B46">
        <v>-651.39324558299995</v>
      </c>
      <c r="C46">
        <v>126.89700000000001</v>
      </c>
      <c r="D46">
        <v>120.655</v>
      </c>
      <c r="E46">
        <v>117.68300000000001</v>
      </c>
      <c r="F46" s="3">
        <f t="shared" si="2"/>
        <v>4.0053133437601698</v>
      </c>
      <c r="G46" s="4">
        <f t="shared" si="3"/>
        <v>3.3377873361399679</v>
      </c>
      <c r="H46" s="4">
        <f t="shared" si="4"/>
        <v>3.333787336139963</v>
      </c>
      <c r="I46">
        <v>-649.89967257612295</v>
      </c>
      <c r="J46">
        <v>-650.60156286858501</v>
      </c>
      <c r="K46">
        <v>-650.80999070170105</v>
      </c>
      <c r="L46">
        <f t="shared" si="5"/>
        <v>-650.92643780395315</v>
      </c>
      <c r="M46">
        <f t="shared" si="6"/>
        <v>-650.95459104120698</v>
      </c>
      <c r="N46" s="6">
        <f t="shared" si="7"/>
        <v>-650.96578835147841</v>
      </c>
      <c r="O46" s="7">
        <f t="shared" si="8"/>
        <v>4.0927838554243445</v>
      </c>
      <c r="P46" s="7">
        <f t="shared" si="9"/>
        <v>3.7074402120154946</v>
      </c>
      <c r="Q46" s="7">
        <f t="shared" si="10"/>
        <v>4.3885744897719521</v>
      </c>
      <c r="R46" s="3">
        <f t="shared" si="11"/>
        <v>4.6594801685556071</v>
      </c>
      <c r="S46" s="7">
        <f t="shared" si="12"/>
        <v>3.8177838554243522</v>
      </c>
      <c r="T46" s="7">
        <f t="shared" si="13"/>
        <v>3.4324402120155071</v>
      </c>
      <c r="U46" s="7">
        <f t="shared" si="14"/>
        <v>4.1135744897719633</v>
      </c>
      <c r="V46" s="4">
        <f t="shared" si="15"/>
        <v>4.3844801685556263</v>
      </c>
      <c r="X46" s="7">
        <f t="shared" si="16"/>
        <v>3.8137838554243473</v>
      </c>
      <c r="Y46" s="7">
        <f t="shared" si="17"/>
        <v>3.4284402120155022</v>
      </c>
      <c r="Z46" s="7">
        <f t="shared" si="18"/>
        <v>4.1095744897719584</v>
      </c>
      <c r="AA46" s="4">
        <f t="shared" si="19"/>
        <v>4.3804801685556072</v>
      </c>
      <c r="AC46" t="s">
        <v>851</v>
      </c>
    </row>
    <row r="47" spans="1:29">
      <c r="A47" t="s">
        <v>378</v>
      </c>
      <c r="B47">
        <v>-651.39322823500004</v>
      </c>
      <c r="C47">
        <v>127.407</v>
      </c>
      <c r="D47">
        <v>121.20399999999999</v>
      </c>
      <c r="E47">
        <v>118.25</v>
      </c>
      <c r="F47" s="3">
        <f t="shared" si="2"/>
        <v>4.0161993782381078</v>
      </c>
      <c r="G47" s="4">
        <f t="shared" si="3"/>
        <v>3.8586733706179075</v>
      </c>
      <c r="H47" s="4">
        <f t="shared" si="4"/>
        <v>3.9116733706178906</v>
      </c>
      <c r="I47">
        <v>-649.90001088742201</v>
      </c>
      <c r="J47">
        <v>-650.60171175941605</v>
      </c>
      <c r="K47">
        <v>-650.81032156347396</v>
      </c>
      <c r="L47">
        <f t="shared" si="5"/>
        <v>-650.92649902016751</v>
      </c>
      <c r="M47">
        <f t="shared" si="6"/>
        <v>-650.95504814840308</v>
      </c>
      <c r="N47" s="6">
        <f t="shared" si="7"/>
        <v>-650.9664029153148</v>
      </c>
      <c r="O47" s="7">
        <f t="shared" si="8"/>
        <v>3.8851649549744933</v>
      </c>
      <c r="P47" s="7">
        <f t="shared" si="9"/>
        <v>3.6690264569180093</v>
      </c>
      <c r="Q47" s="7">
        <f t="shared" si="10"/>
        <v>4.1017353889377732</v>
      </c>
      <c r="R47" s="3">
        <f t="shared" si="11"/>
        <v>4.2738355325906321</v>
      </c>
      <c r="S47" s="7">
        <f t="shared" si="12"/>
        <v>4.1201649549744843</v>
      </c>
      <c r="T47" s="7">
        <f t="shared" si="13"/>
        <v>3.9040264569180181</v>
      </c>
      <c r="U47" s="7">
        <f t="shared" si="14"/>
        <v>4.3367353889377682</v>
      </c>
      <c r="V47" s="4">
        <f t="shared" si="15"/>
        <v>4.5088355325906377</v>
      </c>
      <c r="X47" s="7">
        <f t="shared" si="16"/>
        <v>4.1731649549744958</v>
      </c>
      <c r="Y47" s="7">
        <f t="shared" si="17"/>
        <v>3.9570264569180011</v>
      </c>
      <c r="Z47" s="7">
        <f t="shared" si="18"/>
        <v>4.3897353889377655</v>
      </c>
      <c r="AA47" s="4">
        <f t="shared" si="19"/>
        <v>4.561835532590635</v>
      </c>
      <c r="AC47" t="s">
        <v>852</v>
      </c>
    </row>
    <row r="48" spans="1:29">
      <c r="A48" t="s">
        <v>379</v>
      </c>
      <c r="B48">
        <v>-651.39307004399996</v>
      </c>
      <c r="C48">
        <v>127.589</v>
      </c>
      <c r="D48">
        <v>121.41200000000001</v>
      </c>
      <c r="E48">
        <v>118.471</v>
      </c>
      <c r="F48" s="3">
        <f t="shared" si="2"/>
        <v>4.1154657311001674</v>
      </c>
      <c r="G48" s="4">
        <f t="shared" si="3"/>
        <v>4.1399397234799551</v>
      </c>
      <c r="H48" s="4">
        <f t="shared" si="4"/>
        <v>4.2319397234799538</v>
      </c>
      <c r="I48">
        <v>-649.90268230098104</v>
      </c>
      <c r="J48">
        <v>-650.60268003822796</v>
      </c>
      <c r="K48">
        <v>-650.81057661839202</v>
      </c>
      <c r="L48">
        <f t="shared" si="5"/>
        <v>-650.92667899089645</v>
      </c>
      <c r="M48">
        <f t="shared" si="6"/>
        <v>-650.95480839216441</v>
      </c>
      <c r="N48" s="6">
        <f t="shared" si="7"/>
        <v>-650.96599622221402</v>
      </c>
      <c r="O48" s="7">
        <f t="shared" si="8"/>
        <v>3.725115574909466</v>
      </c>
      <c r="P48" s="7">
        <f t="shared" si="9"/>
        <v>3.5560931176372779</v>
      </c>
      <c r="Q48" s="7">
        <f t="shared" si="10"/>
        <v>4.2521847025925306</v>
      </c>
      <c r="R48" s="3">
        <f t="shared" si="11"/>
        <v>4.5290393104802842</v>
      </c>
      <c r="S48" s="7">
        <f t="shared" si="12"/>
        <v>4.142115574909468</v>
      </c>
      <c r="T48" s="7">
        <f t="shared" si="13"/>
        <v>3.9730931176372906</v>
      </c>
      <c r="U48" s="7">
        <f t="shared" si="14"/>
        <v>4.6691847025925313</v>
      </c>
      <c r="V48" s="4">
        <f t="shared" si="15"/>
        <v>4.9460393104802733</v>
      </c>
      <c r="X48" s="7">
        <f t="shared" si="16"/>
        <v>4.2341155749094668</v>
      </c>
      <c r="Y48" s="7">
        <f t="shared" si="17"/>
        <v>4.0650931176372751</v>
      </c>
      <c r="Z48" s="7">
        <f t="shared" si="18"/>
        <v>4.76118470259253</v>
      </c>
      <c r="AA48" s="4">
        <f t="shared" si="19"/>
        <v>5.0380393104802863</v>
      </c>
      <c r="AC48" t="s">
        <v>853</v>
      </c>
    </row>
    <row r="49" spans="1:29">
      <c r="A49" t="s">
        <v>380</v>
      </c>
      <c r="B49">
        <v>-651.393026932</v>
      </c>
      <c r="C49">
        <v>127.672</v>
      </c>
      <c r="D49">
        <v>121.52200000000001</v>
      </c>
      <c r="E49">
        <v>118.593</v>
      </c>
      <c r="F49" s="3">
        <f t="shared" si="2"/>
        <v>4.1425189199550854</v>
      </c>
      <c r="G49" s="4">
        <f t="shared" si="3"/>
        <v>4.249992912334875</v>
      </c>
      <c r="H49" s="4">
        <f t="shared" si="4"/>
        <v>4.3809929123348752</v>
      </c>
      <c r="I49">
        <v>-649.90059949655495</v>
      </c>
      <c r="J49">
        <v>-650.60210514114203</v>
      </c>
      <c r="K49">
        <v>-650.81078801147305</v>
      </c>
      <c r="L49">
        <f t="shared" si="5"/>
        <v>-650.92680203949374</v>
      </c>
      <c r="M49">
        <f t="shared" si="6"/>
        <v>-650.95556528736665</v>
      </c>
      <c r="N49" s="6">
        <f t="shared" si="7"/>
        <v>-650.96700521549792</v>
      </c>
      <c r="O49" s="7">
        <f t="shared" si="8"/>
        <v>3.5924644116744759</v>
      </c>
      <c r="P49" s="7">
        <f t="shared" si="9"/>
        <v>3.4788789558249986</v>
      </c>
      <c r="Q49" s="7">
        <f t="shared" si="10"/>
        <v>3.7772257846613471</v>
      </c>
      <c r="R49" s="3">
        <f t="shared" si="11"/>
        <v>3.8958864553663695</v>
      </c>
      <c r="S49" s="7">
        <f t="shared" si="12"/>
        <v>4.0924644116744844</v>
      </c>
      <c r="T49" s="7">
        <f t="shared" si="13"/>
        <v>3.978878955824996</v>
      </c>
      <c r="U49" s="7">
        <f t="shared" si="14"/>
        <v>4.27722578466134</v>
      </c>
      <c r="V49" s="4">
        <f t="shared" si="15"/>
        <v>4.3958864553663659</v>
      </c>
      <c r="X49" s="7">
        <f t="shared" si="16"/>
        <v>4.2234644116744704</v>
      </c>
      <c r="Y49" s="7">
        <f t="shared" si="17"/>
        <v>4.1098789558249962</v>
      </c>
      <c r="Z49" s="7">
        <f t="shared" si="18"/>
        <v>4.4082257846613544</v>
      </c>
      <c r="AA49" s="4">
        <f t="shared" si="19"/>
        <v>4.5268864553663661</v>
      </c>
      <c r="AC49" t="s">
        <v>854</v>
      </c>
    </row>
    <row r="50" spans="1:29">
      <c r="A50" t="s">
        <v>381</v>
      </c>
      <c r="B50">
        <v>-651.39302474099998</v>
      </c>
      <c r="C50">
        <v>126.774</v>
      </c>
      <c r="D50">
        <v>120.51600000000001</v>
      </c>
      <c r="E50">
        <v>117.539</v>
      </c>
      <c r="F50" s="3">
        <f t="shared" si="2"/>
        <v>4.1438937932483393</v>
      </c>
      <c r="G50" s="4">
        <f t="shared" si="3"/>
        <v>3.3533677856281372</v>
      </c>
      <c r="H50" s="4">
        <f t="shared" si="4"/>
        <v>3.3283677856281315</v>
      </c>
      <c r="I50">
        <v>-649.89902028623396</v>
      </c>
      <c r="J50">
        <v>-650.60140892648599</v>
      </c>
      <c r="K50">
        <v>-650.81019848355902</v>
      </c>
      <c r="L50">
        <f t="shared" si="5"/>
        <v>-650.92651452568839</v>
      </c>
      <c r="M50">
        <f t="shared" si="6"/>
        <v>-650.95504977518692</v>
      </c>
      <c r="N50" s="6">
        <f t="shared" si="7"/>
        <v>-650.96639902214656</v>
      </c>
      <c r="O50" s="7">
        <f t="shared" si="8"/>
        <v>3.962398768911835</v>
      </c>
      <c r="P50" s="7">
        <f t="shared" si="9"/>
        <v>3.6592965955101087</v>
      </c>
      <c r="Q50" s="7">
        <f t="shared" si="10"/>
        <v>4.1007145666483131</v>
      </c>
      <c r="R50" s="3">
        <f t="shared" si="11"/>
        <v>4.2762785325854065</v>
      </c>
      <c r="S50" s="7">
        <f t="shared" si="12"/>
        <v>3.5643987689118433</v>
      </c>
      <c r="T50" s="7">
        <f t="shared" si="13"/>
        <v>3.2612965955101174</v>
      </c>
      <c r="U50" s="7">
        <f t="shared" si="14"/>
        <v>3.702714566648325</v>
      </c>
      <c r="V50" s="4">
        <f t="shared" si="15"/>
        <v>3.8782785325853979</v>
      </c>
      <c r="X50" s="7">
        <f t="shared" si="16"/>
        <v>3.5393987689118376</v>
      </c>
      <c r="Y50" s="7">
        <f t="shared" si="17"/>
        <v>3.2362965955101117</v>
      </c>
      <c r="Z50" s="7">
        <f t="shared" si="18"/>
        <v>3.6777145666483051</v>
      </c>
      <c r="AA50" s="4">
        <f t="shared" si="19"/>
        <v>3.8532785325854064</v>
      </c>
      <c r="AC50" t="s">
        <v>855</v>
      </c>
    </row>
    <row r="51" spans="1:29">
      <c r="A51" t="s">
        <v>382</v>
      </c>
      <c r="B51">
        <v>-651.393010828</v>
      </c>
      <c r="C51">
        <v>127.318</v>
      </c>
      <c r="D51">
        <v>121.108</v>
      </c>
      <c r="E51">
        <v>118.15300000000001</v>
      </c>
      <c r="F51" s="3">
        <f t="shared" si="2"/>
        <v>4.1526243326860532</v>
      </c>
      <c r="G51" s="4">
        <f t="shared" si="3"/>
        <v>3.906098325065841</v>
      </c>
      <c r="H51" s="4">
        <f t="shared" si="4"/>
        <v>3.9510983250658427</v>
      </c>
      <c r="I51">
        <v>-649.90095680471097</v>
      </c>
      <c r="J51">
        <v>-650.60187547086798</v>
      </c>
      <c r="K51">
        <v>-650.81043800062105</v>
      </c>
      <c r="L51">
        <f t="shared" si="5"/>
        <v>-650.92630068206063</v>
      </c>
      <c r="M51">
        <f t="shared" si="6"/>
        <v>-650.95513178820045</v>
      </c>
      <c r="N51" s="6">
        <f t="shared" si="7"/>
        <v>-650.96659870541509</v>
      </c>
      <c r="O51" s="7">
        <f t="shared" si="8"/>
        <v>3.8120995408689118</v>
      </c>
      <c r="P51" s="7">
        <f t="shared" si="9"/>
        <v>3.7934855000601222</v>
      </c>
      <c r="Q51" s="7">
        <f t="shared" si="10"/>
        <v>4.0492506228357925</v>
      </c>
      <c r="R51" s="3">
        <f t="shared" si="11"/>
        <v>4.1509753877504121</v>
      </c>
      <c r="S51" s="7">
        <f t="shared" si="12"/>
        <v>3.9580995408689148</v>
      </c>
      <c r="T51" s="7">
        <f t="shared" si="13"/>
        <v>3.9394855000601297</v>
      </c>
      <c r="U51" s="7">
        <f t="shared" si="14"/>
        <v>4.1952506228358004</v>
      </c>
      <c r="V51" s="4">
        <f t="shared" si="15"/>
        <v>4.2969753877504218</v>
      </c>
      <c r="X51" s="7">
        <f t="shared" si="16"/>
        <v>4.0030995408689165</v>
      </c>
      <c r="Y51" s="7">
        <f t="shared" si="17"/>
        <v>3.9844855000601314</v>
      </c>
      <c r="Z51" s="7">
        <f t="shared" si="18"/>
        <v>4.2402506228358021</v>
      </c>
      <c r="AA51" s="4">
        <f t="shared" si="19"/>
        <v>4.3419753877504093</v>
      </c>
      <c r="AC51" t="s">
        <v>856</v>
      </c>
    </row>
    <row r="52" spans="1:29">
      <c r="A52" t="s">
        <v>383</v>
      </c>
      <c r="B52">
        <v>-651.393001927</v>
      </c>
      <c r="C52">
        <v>127.143</v>
      </c>
      <c r="D52">
        <v>120.964</v>
      </c>
      <c r="E52">
        <v>118.02</v>
      </c>
      <c r="F52" s="3">
        <f t="shared" si="2"/>
        <v>4.1582097946053205</v>
      </c>
      <c r="G52" s="4">
        <f t="shared" si="3"/>
        <v>3.7366837869851111</v>
      </c>
      <c r="H52" s="4">
        <f t="shared" si="4"/>
        <v>3.8236837869851001</v>
      </c>
      <c r="I52">
        <v>-649.90080713861005</v>
      </c>
      <c r="J52">
        <v>-650.60230987968498</v>
      </c>
      <c r="K52">
        <v>-650.81060040107695</v>
      </c>
      <c r="L52">
        <f t="shared" si="5"/>
        <v>-650.92700543412536</v>
      </c>
      <c r="M52">
        <f t="shared" si="6"/>
        <v>-650.95510547824858</v>
      </c>
      <c r="N52" s="6">
        <f t="shared" si="7"/>
        <v>-650.96628163216133</v>
      </c>
      <c r="O52" s="7">
        <f t="shared" si="8"/>
        <v>3.710191714554151</v>
      </c>
      <c r="P52" s="7">
        <f t="shared" si="9"/>
        <v>3.3512468954503181</v>
      </c>
      <c r="Q52" s="7">
        <f t="shared" si="10"/>
        <v>4.0657603671581262</v>
      </c>
      <c r="R52" s="3">
        <f t="shared" si="11"/>
        <v>4.3499418616668137</v>
      </c>
      <c r="S52" s="7">
        <f t="shared" si="12"/>
        <v>3.6811917145541599</v>
      </c>
      <c r="T52" s="7">
        <f t="shared" si="13"/>
        <v>3.3222468954503199</v>
      </c>
      <c r="U52" s="7">
        <f t="shared" si="14"/>
        <v>4.0367603671581378</v>
      </c>
      <c r="V52" s="4">
        <f t="shared" si="15"/>
        <v>4.3209418616668245</v>
      </c>
      <c r="X52" s="7">
        <f t="shared" si="16"/>
        <v>3.768191714554149</v>
      </c>
      <c r="Y52" s="7">
        <f t="shared" si="17"/>
        <v>3.409246895450309</v>
      </c>
      <c r="Z52" s="7">
        <f t="shared" si="18"/>
        <v>4.1237603671581127</v>
      </c>
      <c r="AA52" s="4">
        <f t="shared" si="19"/>
        <v>4.4079418616667994</v>
      </c>
      <c r="AC52" t="s">
        <v>857</v>
      </c>
    </row>
    <row r="53" spans="1:29">
      <c r="A53" t="s">
        <v>384</v>
      </c>
      <c r="B53">
        <v>-651.392827582</v>
      </c>
      <c r="C53">
        <v>126.327</v>
      </c>
      <c r="D53">
        <v>119.928</v>
      </c>
      <c r="E53">
        <v>116.88500000000001</v>
      </c>
      <c r="F53" s="3">
        <f t="shared" si="2"/>
        <v>4.2676129356261061</v>
      </c>
      <c r="G53" s="4">
        <f t="shared" si="3"/>
        <v>3.0300869280058862</v>
      </c>
      <c r="H53" s="4">
        <f t="shared" si="4"/>
        <v>2.7980869280059011</v>
      </c>
      <c r="I53">
        <v>-649.89717811774199</v>
      </c>
      <c r="J53">
        <v>-650.60065966180002</v>
      </c>
      <c r="K53">
        <v>-650.81039222356196</v>
      </c>
      <c r="L53">
        <f t="shared" si="5"/>
        <v>-650.92627111933541</v>
      </c>
      <c r="M53">
        <f t="shared" si="6"/>
        <v>-650.95589774066502</v>
      </c>
      <c r="N53" s="6">
        <f t="shared" si="7"/>
        <v>-650.96768105596664</v>
      </c>
      <c r="O53" s="7">
        <f t="shared" si="8"/>
        <v>3.8408250796025563</v>
      </c>
      <c r="P53" s="7">
        <f t="shared" si="9"/>
        <v>3.8120363905118086</v>
      </c>
      <c r="Q53" s="7">
        <f t="shared" si="10"/>
        <v>3.5686081868905739</v>
      </c>
      <c r="R53" s="3">
        <f t="shared" si="11"/>
        <v>3.4717901514607359</v>
      </c>
      <c r="S53" s="7">
        <f t="shared" si="12"/>
        <v>2.9958250796025538</v>
      </c>
      <c r="T53" s="7">
        <f t="shared" si="13"/>
        <v>2.9670363905118222</v>
      </c>
      <c r="U53" s="7">
        <f t="shared" si="14"/>
        <v>2.7236081868905728</v>
      </c>
      <c r="V53" s="4">
        <f t="shared" si="15"/>
        <v>2.6267901514607388</v>
      </c>
      <c r="X53" s="7">
        <f t="shared" si="16"/>
        <v>2.7638250796025545</v>
      </c>
      <c r="Y53" s="7">
        <f t="shared" si="17"/>
        <v>2.7350363905118087</v>
      </c>
      <c r="Z53" s="7">
        <f t="shared" si="18"/>
        <v>2.4916081868905735</v>
      </c>
      <c r="AA53" s="4">
        <f t="shared" si="19"/>
        <v>2.3947901514607395</v>
      </c>
      <c r="AC53" t="s">
        <v>858</v>
      </c>
    </row>
    <row r="54" spans="1:29">
      <c r="A54" t="s">
        <v>385</v>
      </c>
      <c r="B54">
        <v>-651.39271492199998</v>
      </c>
      <c r="C54">
        <v>126.57</v>
      </c>
      <c r="D54">
        <v>120.273</v>
      </c>
      <c r="E54">
        <v>117.277</v>
      </c>
      <c r="F54" s="3">
        <f t="shared" si="2"/>
        <v>4.3383081541211768</v>
      </c>
      <c r="G54" s="4">
        <f t="shared" si="3"/>
        <v>3.3437821465009563</v>
      </c>
      <c r="H54" s="4">
        <f t="shared" si="4"/>
        <v>3.2607821465009579</v>
      </c>
      <c r="I54">
        <v>-649.89767995791397</v>
      </c>
      <c r="J54">
        <v>-650.60091849183698</v>
      </c>
      <c r="K54">
        <v>-650.80996169472905</v>
      </c>
      <c r="L54">
        <f t="shared" si="5"/>
        <v>-650.92641747039556</v>
      </c>
      <c r="M54">
        <f t="shared" si="6"/>
        <v>-650.95498895744004</v>
      </c>
      <c r="N54" s="6">
        <f t="shared" si="7"/>
        <v>-650.96635261706001</v>
      </c>
      <c r="O54" s="7">
        <f t="shared" si="8"/>
        <v>4.1109860054610863</v>
      </c>
      <c r="P54" s="7">
        <f t="shared" si="9"/>
        <v>3.7201997122477168</v>
      </c>
      <c r="Q54" s="7">
        <f t="shared" si="10"/>
        <v>4.1388782796244206</v>
      </c>
      <c r="R54" s="3">
        <f t="shared" si="11"/>
        <v>4.3053981645094694</v>
      </c>
      <c r="S54" s="7">
        <f t="shared" si="12"/>
        <v>3.5089860054610824</v>
      </c>
      <c r="T54" s="7">
        <f t="shared" si="13"/>
        <v>3.1181997122477014</v>
      </c>
      <c r="U54" s="7">
        <f t="shared" si="14"/>
        <v>3.5368782796244034</v>
      </c>
      <c r="V54" s="4">
        <f t="shared" si="15"/>
        <v>3.7033981645094798</v>
      </c>
      <c r="X54" s="7">
        <f t="shared" si="16"/>
        <v>3.425986005461084</v>
      </c>
      <c r="Y54" s="7">
        <f t="shared" si="17"/>
        <v>3.0351997122477172</v>
      </c>
      <c r="Z54" s="7">
        <f t="shared" si="18"/>
        <v>3.4538782796244192</v>
      </c>
      <c r="AA54" s="4">
        <f t="shared" si="19"/>
        <v>3.6203981645094672</v>
      </c>
      <c r="AC54" t="s">
        <v>859</v>
      </c>
    </row>
    <row r="55" spans="1:29">
      <c r="A55" t="s">
        <v>386</v>
      </c>
      <c r="B55">
        <v>-651.39267123800005</v>
      </c>
      <c r="C55">
        <v>126.678</v>
      </c>
      <c r="D55">
        <v>120.369</v>
      </c>
      <c r="E55">
        <v>117.367</v>
      </c>
      <c r="F55" s="3">
        <f t="shared" si="2"/>
        <v>4.3657202783861528</v>
      </c>
      <c r="G55" s="4">
        <f t="shared" si="3"/>
        <v>3.4791942707659302</v>
      </c>
      <c r="H55" s="4">
        <f t="shared" si="4"/>
        <v>3.3781942707659454</v>
      </c>
      <c r="I55">
        <v>-649.89813305723305</v>
      </c>
      <c r="J55">
        <v>-650.60110045303304</v>
      </c>
      <c r="K55">
        <v>-650.81033071075399</v>
      </c>
      <c r="L55">
        <f t="shared" si="5"/>
        <v>-650.92647393337472</v>
      </c>
      <c r="M55">
        <f t="shared" si="6"/>
        <v>-650.95548774592078</v>
      </c>
      <c r="N55" s="6">
        <f t="shared" si="7"/>
        <v>-650.96702733045629</v>
      </c>
      <c r="O55" s="7">
        <f t="shared" si="8"/>
        <v>3.8794249500044486</v>
      </c>
      <c r="P55" s="7">
        <f t="shared" si="9"/>
        <v>3.6847686573204625</v>
      </c>
      <c r="Q55" s="7">
        <f t="shared" si="10"/>
        <v>3.8258837773647025</v>
      </c>
      <c r="R55" s="3">
        <f t="shared" si="11"/>
        <v>3.8820091092474991</v>
      </c>
      <c r="S55" s="7">
        <f t="shared" si="12"/>
        <v>3.3854249500044489</v>
      </c>
      <c r="T55" s="7">
        <f t="shared" si="13"/>
        <v>3.1907686573204614</v>
      </c>
      <c r="U55" s="7">
        <f t="shared" si="14"/>
        <v>3.331883777364709</v>
      </c>
      <c r="V55" s="4">
        <f t="shared" si="15"/>
        <v>3.3880091092474913</v>
      </c>
      <c r="X55" s="7">
        <f t="shared" si="16"/>
        <v>3.2844249500044498</v>
      </c>
      <c r="Y55" s="7">
        <f t="shared" si="17"/>
        <v>3.0897686573204624</v>
      </c>
      <c r="Z55" s="7">
        <f t="shared" si="18"/>
        <v>3.2308837773647099</v>
      </c>
      <c r="AA55" s="4">
        <f t="shared" si="19"/>
        <v>3.2870091092475064</v>
      </c>
      <c r="AC55" t="s">
        <v>860</v>
      </c>
    </row>
    <row r="56" spans="1:29">
      <c r="A56" t="s">
        <v>387</v>
      </c>
      <c r="B56">
        <v>-651.392649302</v>
      </c>
      <c r="C56">
        <v>126.94199999999999</v>
      </c>
      <c r="D56">
        <v>120.708</v>
      </c>
      <c r="E56">
        <v>117.74</v>
      </c>
      <c r="F56" s="3">
        <f t="shared" si="2"/>
        <v>4.3794853264640787</v>
      </c>
      <c r="G56" s="4">
        <f t="shared" si="3"/>
        <v>3.7569593188438546</v>
      </c>
      <c r="H56" s="4">
        <f t="shared" si="4"/>
        <v>3.7649593188438644</v>
      </c>
      <c r="I56">
        <v>-649.89895445876198</v>
      </c>
      <c r="J56">
        <v>-650.60088127831705</v>
      </c>
      <c r="K56">
        <v>-650.80979461806203</v>
      </c>
      <c r="L56">
        <f t="shared" si="5"/>
        <v>-650.92577312051105</v>
      </c>
      <c r="M56">
        <f t="shared" si="6"/>
        <v>-650.95473178601515</v>
      </c>
      <c r="N56" s="6">
        <f t="shared" si="7"/>
        <v>-650.96624943706786</v>
      </c>
      <c r="O56" s="7">
        <f t="shared" si="8"/>
        <v>4.2158281986034165</v>
      </c>
      <c r="P56" s="7">
        <f t="shared" si="9"/>
        <v>4.1245353759019903</v>
      </c>
      <c r="Q56" s="7">
        <f t="shared" si="10"/>
        <v>4.3002557878015226</v>
      </c>
      <c r="R56" s="3">
        <f t="shared" si="11"/>
        <v>4.3701445881615113</v>
      </c>
      <c r="S56" s="7">
        <f t="shared" si="12"/>
        <v>3.9858281986034001</v>
      </c>
      <c r="T56" s="7">
        <f t="shared" si="13"/>
        <v>3.8945353759019952</v>
      </c>
      <c r="U56" s="7">
        <f t="shared" si="14"/>
        <v>4.0702557878015284</v>
      </c>
      <c r="V56" s="4">
        <f t="shared" si="15"/>
        <v>4.1401445881615189</v>
      </c>
      <c r="X56" s="7">
        <f t="shared" si="16"/>
        <v>3.9938281986034099</v>
      </c>
      <c r="Y56" s="7">
        <f t="shared" si="17"/>
        <v>3.9025353759019765</v>
      </c>
      <c r="Z56" s="7">
        <f t="shared" si="18"/>
        <v>4.0782557878015098</v>
      </c>
      <c r="AA56" s="4">
        <f t="shared" si="19"/>
        <v>4.1481445881615002</v>
      </c>
      <c r="AC56" t="s">
        <v>861</v>
      </c>
    </row>
    <row r="57" spans="1:29">
      <c r="A57" t="s">
        <v>388</v>
      </c>
      <c r="B57">
        <v>-651.39261761099999</v>
      </c>
      <c r="C57">
        <v>127.562</v>
      </c>
      <c r="D57">
        <v>121.38500000000001</v>
      </c>
      <c r="E57">
        <v>118.444</v>
      </c>
      <c r="F57" s="3">
        <f t="shared" si="2"/>
        <v>4.3993717295292951</v>
      </c>
      <c r="G57" s="4">
        <f t="shared" si="3"/>
        <v>4.3968457219090737</v>
      </c>
      <c r="H57" s="4">
        <f t="shared" si="4"/>
        <v>4.4888457219090867</v>
      </c>
      <c r="I57">
        <v>-649.90222599510298</v>
      </c>
      <c r="J57">
        <v>-650.60225141579997</v>
      </c>
      <c r="K57">
        <v>-650.81013725134301</v>
      </c>
      <c r="L57">
        <f t="shared" si="5"/>
        <v>-650.92626318195119</v>
      </c>
      <c r="M57">
        <f t="shared" si="6"/>
        <v>-650.9543615708526</v>
      </c>
      <c r="N57" s="6">
        <f t="shared" si="7"/>
        <v>-650.96553706643829</v>
      </c>
      <c r="O57" s="7">
        <f t="shared" si="8"/>
        <v>4.0008225651963221</v>
      </c>
      <c r="P57" s="7">
        <f t="shared" si="9"/>
        <v>3.8170171743927797</v>
      </c>
      <c r="Q57" s="7">
        <f t="shared" si="10"/>
        <v>4.5325693134838296</v>
      </c>
      <c r="R57" s="3">
        <f t="shared" si="11"/>
        <v>4.8171639144621592</v>
      </c>
      <c r="S57" s="7">
        <f t="shared" si="12"/>
        <v>4.3908225651963164</v>
      </c>
      <c r="T57" s="7">
        <f t="shared" si="13"/>
        <v>4.2070171743927745</v>
      </c>
      <c r="U57" s="7">
        <f t="shared" si="14"/>
        <v>4.9225693134838195</v>
      </c>
      <c r="V57" s="4">
        <f t="shared" si="15"/>
        <v>5.2071639144621713</v>
      </c>
      <c r="X57" s="7">
        <f t="shared" si="16"/>
        <v>4.4828225651963152</v>
      </c>
      <c r="Y57" s="7">
        <f t="shared" si="17"/>
        <v>4.2990171743927732</v>
      </c>
      <c r="Z57" s="7">
        <f t="shared" si="18"/>
        <v>5.0145693134838325</v>
      </c>
      <c r="AA57" s="4">
        <f t="shared" si="19"/>
        <v>5.2991639144621558</v>
      </c>
      <c r="AC57" t="s">
        <v>862</v>
      </c>
    </row>
    <row r="58" spans="1:29">
      <c r="A58" t="s">
        <v>389</v>
      </c>
      <c r="B58">
        <v>-651.39258778299995</v>
      </c>
      <c r="C58">
        <v>126.932</v>
      </c>
      <c r="D58">
        <v>120.684</v>
      </c>
      <c r="E58">
        <v>117.71</v>
      </c>
      <c r="F58" s="3">
        <f t="shared" si="2"/>
        <v>4.4180890824469303</v>
      </c>
      <c r="G58" s="4">
        <f t="shared" si="3"/>
        <v>3.7855630748267117</v>
      </c>
      <c r="H58" s="4">
        <f t="shared" si="4"/>
        <v>3.7735630748267113</v>
      </c>
      <c r="I58">
        <v>-649.89817655827801</v>
      </c>
      <c r="J58">
        <v>-650.60122398169096</v>
      </c>
      <c r="K58">
        <v>-650.81039897067797</v>
      </c>
      <c r="L58">
        <f t="shared" si="5"/>
        <v>-650.926634503385</v>
      </c>
      <c r="M58">
        <f t="shared" si="6"/>
        <v>-650.95551766222457</v>
      </c>
      <c r="N58" s="6">
        <f t="shared" si="7"/>
        <v>-650.96700528221766</v>
      </c>
      <c r="O58" s="7">
        <f t="shared" si="8"/>
        <v>3.836591200319448</v>
      </c>
      <c r="P58" s="7">
        <f t="shared" si="9"/>
        <v>3.5840094529963902</v>
      </c>
      <c r="Q58" s="7">
        <f t="shared" si="10"/>
        <v>3.8071110130063981</v>
      </c>
      <c r="R58" s="3">
        <f t="shared" si="11"/>
        <v>3.8958445880995529</v>
      </c>
      <c r="S58" s="7">
        <f t="shared" si="12"/>
        <v>3.596591200319466</v>
      </c>
      <c r="T58" s="7">
        <f t="shared" si="13"/>
        <v>3.3440094529964028</v>
      </c>
      <c r="U58" s="7">
        <f t="shared" si="14"/>
        <v>3.5671110130064108</v>
      </c>
      <c r="V58" s="4">
        <f t="shared" si="15"/>
        <v>3.6558445880995691</v>
      </c>
      <c r="X58" s="7">
        <f t="shared" si="16"/>
        <v>3.5845912003194371</v>
      </c>
      <c r="Y58" s="7">
        <f t="shared" si="17"/>
        <v>3.332009452996374</v>
      </c>
      <c r="Z58" s="7">
        <f t="shared" si="18"/>
        <v>3.5551110130063819</v>
      </c>
      <c r="AA58" s="4">
        <f t="shared" si="19"/>
        <v>3.6438445880995403</v>
      </c>
      <c r="AC58" t="s">
        <v>863</v>
      </c>
    </row>
    <row r="59" spans="1:29">
      <c r="A59" t="s">
        <v>390</v>
      </c>
      <c r="B59">
        <v>-651.39257667799995</v>
      </c>
      <c r="C59">
        <v>126.629</v>
      </c>
      <c r="D59">
        <v>120.321</v>
      </c>
      <c r="E59">
        <v>117.32</v>
      </c>
      <c r="F59" s="3">
        <f t="shared" si="2"/>
        <v>4.4250575752678154</v>
      </c>
      <c r="G59" s="4">
        <f t="shared" si="3"/>
        <v>3.4895315676476173</v>
      </c>
      <c r="H59" s="4">
        <f t="shared" si="4"/>
        <v>3.3905315676475993</v>
      </c>
      <c r="I59">
        <v>-649.89891122178904</v>
      </c>
      <c r="J59">
        <v>-650.60165885064396</v>
      </c>
      <c r="K59">
        <v>-650.81073290458903</v>
      </c>
      <c r="L59">
        <f t="shared" si="5"/>
        <v>-650.92693061028535</v>
      </c>
      <c r="M59">
        <f t="shared" si="6"/>
        <v>-650.95578157074056</v>
      </c>
      <c r="N59" s="6">
        <f t="shared" si="7"/>
        <v>-650.96725638455814</v>
      </c>
      <c r="O59" s="7">
        <f t="shared" si="8"/>
        <v>3.6270445040398287</v>
      </c>
      <c r="P59" s="7">
        <f t="shared" si="9"/>
        <v>3.3981995646981673</v>
      </c>
      <c r="Q59" s="7">
        <f t="shared" si="10"/>
        <v>3.6415059162693728</v>
      </c>
      <c r="R59" s="3">
        <f t="shared" si="11"/>
        <v>3.7382754879478171</v>
      </c>
      <c r="S59" s="7">
        <f t="shared" si="12"/>
        <v>3.0840445040398379</v>
      </c>
      <c r="T59" s="7">
        <f t="shared" si="13"/>
        <v>2.8551995646981823</v>
      </c>
      <c r="U59" s="7">
        <f t="shared" si="14"/>
        <v>3.0985059162693744</v>
      </c>
      <c r="V59" s="4">
        <f t="shared" si="15"/>
        <v>3.1952754879478391</v>
      </c>
      <c r="X59" s="7">
        <f t="shared" si="16"/>
        <v>2.9850445040398199</v>
      </c>
      <c r="Y59" s="7">
        <f t="shared" si="17"/>
        <v>2.7561995646981501</v>
      </c>
      <c r="Z59" s="7">
        <f t="shared" si="18"/>
        <v>2.9995059162693565</v>
      </c>
      <c r="AA59" s="4">
        <f t="shared" si="19"/>
        <v>3.0962754879478069</v>
      </c>
      <c r="AC59" t="s">
        <v>864</v>
      </c>
    </row>
    <row r="60" spans="1:29">
      <c r="A60" t="s">
        <v>391</v>
      </c>
      <c r="B60">
        <v>-651.39255128699995</v>
      </c>
      <c r="C60">
        <v>126.155</v>
      </c>
      <c r="D60">
        <v>119.726</v>
      </c>
      <c r="E60">
        <v>116.669</v>
      </c>
      <c r="F60" s="3">
        <f t="shared" si="2"/>
        <v>4.4409906685856049</v>
      </c>
      <c r="G60" s="4">
        <f t="shared" si="3"/>
        <v>3.0314646609653835</v>
      </c>
      <c r="H60" s="4">
        <f t="shared" si="4"/>
        <v>2.7554646609653872</v>
      </c>
      <c r="I60">
        <v>-649.89641722270903</v>
      </c>
      <c r="J60">
        <v>-650.60018842378099</v>
      </c>
      <c r="K60">
        <v>-650.81009027068001</v>
      </c>
      <c r="L60">
        <f t="shared" si="5"/>
        <v>-650.92593395113431</v>
      </c>
      <c r="M60">
        <f t="shared" si="6"/>
        <v>-650.95571323221429</v>
      </c>
      <c r="N60" s="6">
        <f t="shared" si="7"/>
        <v>-650.96755726446213</v>
      </c>
      <c r="O60" s="7">
        <f t="shared" si="8"/>
        <v>4.030303376801939</v>
      </c>
      <c r="P60" s="7">
        <f t="shared" si="9"/>
        <v>4.0236126344623315</v>
      </c>
      <c r="Q60" s="7">
        <f t="shared" si="10"/>
        <v>3.6843889896329309</v>
      </c>
      <c r="R60" s="3">
        <f t="shared" si="11"/>
        <v>3.5494704945984252</v>
      </c>
      <c r="S60" s="7">
        <f t="shared" si="12"/>
        <v>3.0133033768019288</v>
      </c>
      <c r="T60" s="7">
        <f t="shared" si="13"/>
        <v>3.0066126344623285</v>
      </c>
      <c r="U60" s="7">
        <f t="shared" si="14"/>
        <v>2.6673889896329399</v>
      </c>
      <c r="V60" s="4">
        <f t="shared" si="15"/>
        <v>2.5324704945984422</v>
      </c>
      <c r="X60" s="7">
        <f t="shared" si="16"/>
        <v>2.7373033768019326</v>
      </c>
      <c r="Y60" s="7">
        <f t="shared" si="17"/>
        <v>2.7306126344623323</v>
      </c>
      <c r="Z60" s="7">
        <f t="shared" si="18"/>
        <v>2.3913889896329295</v>
      </c>
      <c r="AA60" s="4">
        <f t="shared" si="19"/>
        <v>2.2564704945984175</v>
      </c>
      <c r="AC60" t="s">
        <v>865</v>
      </c>
    </row>
    <row r="61" spans="1:29">
      <c r="A61" t="s">
        <v>392</v>
      </c>
      <c r="B61">
        <v>-651.39253678800003</v>
      </c>
      <c r="C61">
        <v>126.786</v>
      </c>
      <c r="D61">
        <v>120.539</v>
      </c>
      <c r="E61">
        <v>117.565</v>
      </c>
      <c r="F61" s="3">
        <f t="shared" si="2"/>
        <v>4.450088928544587</v>
      </c>
      <c r="G61" s="4">
        <f t="shared" si="3"/>
        <v>3.671562920924373</v>
      </c>
      <c r="H61" s="4">
        <f t="shared" si="4"/>
        <v>3.6605629209243631</v>
      </c>
      <c r="I61">
        <v>-649.89868120555798</v>
      </c>
      <c r="J61">
        <v>-650.60095405633001</v>
      </c>
      <c r="K61">
        <v>-650.81009470820095</v>
      </c>
      <c r="L61">
        <f t="shared" si="5"/>
        <v>-650.92600606154451</v>
      </c>
      <c r="M61">
        <f t="shared" si="6"/>
        <v>-650.95518957779154</v>
      </c>
      <c r="N61" s="6">
        <f t="shared" si="7"/>
        <v>-650.966796658117</v>
      </c>
      <c r="O61" s="7">
        <f t="shared" si="8"/>
        <v>4.0275187903241889</v>
      </c>
      <c r="P61" s="7">
        <f t="shared" si="9"/>
        <v>3.9783626681536046</v>
      </c>
      <c r="Q61" s="7">
        <f t="shared" si="10"/>
        <v>4.012987106336416</v>
      </c>
      <c r="R61" s="3">
        <f t="shared" si="11"/>
        <v>4.0267581898845499</v>
      </c>
      <c r="S61" s="7">
        <f t="shared" si="12"/>
        <v>3.6415187903241986</v>
      </c>
      <c r="T61" s="7">
        <f t="shared" si="13"/>
        <v>3.592362668153612</v>
      </c>
      <c r="U61" s="7">
        <f t="shared" si="14"/>
        <v>3.6269871063364292</v>
      </c>
      <c r="V61" s="4">
        <f t="shared" si="15"/>
        <v>3.6407581898845649</v>
      </c>
      <c r="X61" s="7">
        <f t="shared" si="16"/>
        <v>3.6305187903241887</v>
      </c>
      <c r="Y61" s="7">
        <f t="shared" si="17"/>
        <v>3.5813626681536022</v>
      </c>
      <c r="Z61" s="7">
        <f t="shared" si="18"/>
        <v>3.6159871063364051</v>
      </c>
      <c r="AA61" s="4">
        <f t="shared" si="19"/>
        <v>3.6297581898845408</v>
      </c>
      <c r="AC61" t="s">
        <v>866</v>
      </c>
    </row>
    <row r="62" spans="1:29">
      <c r="A62" t="s">
        <v>393</v>
      </c>
      <c r="B62">
        <v>-651.39253157899998</v>
      </c>
      <c r="C62">
        <v>126.825</v>
      </c>
      <c r="D62">
        <v>120.559</v>
      </c>
      <c r="E62">
        <v>117.57599999999999</v>
      </c>
      <c r="F62" s="3">
        <f t="shared" si="2"/>
        <v>4.4533576254795424</v>
      </c>
      <c r="G62" s="4">
        <f t="shared" si="3"/>
        <v>3.7138316178593413</v>
      </c>
      <c r="H62" s="4">
        <f t="shared" si="4"/>
        <v>3.6748316178593257</v>
      </c>
      <c r="I62">
        <v>-649.89777501543904</v>
      </c>
      <c r="J62">
        <v>-650.60056026440304</v>
      </c>
      <c r="K62">
        <v>-650.80981842629501</v>
      </c>
      <c r="L62">
        <f t="shared" si="5"/>
        <v>-650.9258494367806</v>
      </c>
      <c r="M62">
        <f t="shared" si="6"/>
        <v>-650.95499482045307</v>
      </c>
      <c r="N62" s="6">
        <f t="shared" si="7"/>
        <v>-650.9665867344138</v>
      </c>
      <c r="O62" s="7">
        <f t="shared" si="8"/>
        <v>4.2008883066061609</v>
      </c>
      <c r="P62" s="7">
        <f t="shared" si="9"/>
        <v>4.0766461929678242</v>
      </c>
      <c r="Q62" s="7">
        <f t="shared" si="10"/>
        <v>4.1351991833424444</v>
      </c>
      <c r="R62" s="3">
        <f t="shared" si="11"/>
        <v>4.1584873046009099</v>
      </c>
      <c r="S62" s="7">
        <f t="shared" si="12"/>
        <v>3.8538883066061658</v>
      </c>
      <c r="T62" s="7">
        <f t="shared" si="13"/>
        <v>3.7296461929678344</v>
      </c>
      <c r="U62" s="7">
        <f t="shared" si="14"/>
        <v>3.7881991833424422</v>
      </c>
      <c r="V62" s="4">
        <f t="shared" si="15"/>
        <v>3.8114873046009166</v>
      </c>
      <c r="X62" s="7">
        <f t="shared" si="16"/>
        <v>3.8148883066061501</v>
      </c>
      <c r="Y62" s="7">
        <f t="shared" si="17"/>
        <v>3.6906461929678187</v>
      </c>
      <c r="Z62" s="7">
        <f t="shared" si="18"/>
        <v>3.7491991833424407</v>
      </c>
      <c r="AA62" s="4">
        <f t="shared" si="19"/>
        <v>3.7724873046009009</v>
      </c>
      <c r="AC62" t="s">
        <v>867</v>
      </c>
    </row>
    <row r="63" spans="1:29">
      <c r="A63" t="s">
        <v>394</v>
      </c>
      <c r="B63">
        <v>-651.39244954000003</v>
      </c>
      <c r="C63">
        <v>127.303</v>
      </c>
      <c r="D63">
        <v>121.08199999999999</v>
      </c>
      <c r="E63">
        <v>118.121</v>
      </c>
      <c r="F63" s="3">
        <f t="shared" si="2"/>
        <v>4.5048378760193808</v>
      </c>
      <c r="G63" s="4">
        <f t="shared" si="3"/>
        <v>4.2433118683991609</v>
      </c>
      <c r="H63" s="4">
        <f t="shared" si="4"/>
        <v>4.2713118683991667</v>
      </c>
      <c r="I63">
        <v>-649.90084650139102</v>
      </c>
      <c r="J63">
        <v>-650.60126589024799</v>
      </c>
      <c r="K63">
        <v>-650.809794890239</v>
      </c>
      <c r="L63">
        <f t="shared" si="5"/>
        <v>-650.92546000737605</v>
      </c>
      <c r="M63">
        <f t="shared" si="6"/>
        <v>-650.95446541597801</v>
      </c>
      <c r="N63" s="6">
        <f t="shared" si="7"/>
        <v>-650.96600165803557</v>
      </c>
      <c r="O63" s="7">
        <f t="shared" si="8"/>
        <v>4.2156574049695603</v>
      </c>
      <c r="P63" s="7">
        <f t="shared" si="9"/>
        <v>4.3210168377374769</v>
      </c>
      <c r="Q63" s="7">
        <f t="shared" si="10"/>
        <v>4.4674055124048362</v>
      </c>
      <c r="R63" s="3">
        <f t="shared" si="11"/>
        <v>4.5256282809038231</v>
      </c>
      <c r="S63" s="7">
        <f t="shared" si="12"/>
        <v>4.3466574049695623</v>
      </c>
      <c r="T63" s="7">
        <f t="shared" si="13"/>
        <v>4.4520168377374887</v>
      </c>
      <c r="U63" s="7">
        <f t="shared" si="14"/>
        <v>4.5984055124048382</v>
      </c>
      <c r="V63" s="4">
        <f t="shared" si="15"/>
        <v>4.6566282809038171</v>
      </c>
      <c r="X63" s="7">
        <f t="shared" si="16"/>
        <v>4.3746574049695539</v>
      </c>
      <c r="Y63" s="7">
        <f t="shared" si="17"/>
        <v>4.4800168377374661</v>
      </c>
      <c r="Z63" s="7">
        <f t="shared" si="18"/>
        <v>4.6264055124048298</v>
      </c>
      <c r="AA63" s="4">
        <f t="shared" si="19"/>
        <v>4.6846282809038087</v>
      </c>
      <c r="AC63" t="s">
        <v>868</v>
      </c>
    </row>
    <row r="64" spans="1:29">
      <c r="A64" t="s">
        <v>395</v>
      </c>
      <c r="B64">
        <v>-651.39244222100001</v>
      </c>
      <c r="C64">
        <v>126.938</v>
      </c>
      <c r="D64">
        <v>120.693</v>
      </c>
      <c r="E64">
        <v>117.72</v>
      </c>
      <c r="F64" s="3">
        <f t="shared" si="2"/>
        <v>4.5094306179461858</v>
      </c>
      <c r="G64" s="4">
        <f t="shared" si="3"/>
        <v>3.8829046103259657</v>
      </c>
      <c r="H64" s="4">
        <f t="shared" si="4"/>
        <v>3.8749046103259701</v>
      </c>
      <c r="I64">
        <v>-649.90005300660903</v>
      </c>
      <c r="J64">
        <v>-650.60142844376105</v>
      </c>
      <c r="K64">
        <v>-650.80970385494402</v>
      </c>
      <c r="L64">
        <f t="shared" si="5"/>
        <v>-650.92606507467144</v>
      </c>
      <c r="M64">
        <f t="shared" si="6"/>
        <v>-650.95419844915227</v>
      </c>
      <c r="N64" s="6">
        <f t="shared" si="7"/>
        <v>-650.96538785945722</v>
      </c>
      <c r="O64" s="7">
        <f t="shared" si="8"/>
        <v>4.272782915967464</v>
      </c>
      <c r="P64" s="7">
        <f t="shared" si="9"/>
        <v>3.9413313713150169</v>
      </c>
      <c r="Q64" s="7">
        <f t="shared" si="10"/>
        <v>4.6349297275118273</v>
      </c>
      <c r="R64" s="3">
        <f t="shared" si="11"/>
        <v>4.9107927101841424</v>
      </c>
      <c r="S64" s="7">
        <f t="shared" si="12"/>
        <v>4.0387829159674595</v>
      </c>
      <c r="T64" s="7">
        <f t="shared" si="13"/>
        <v>3.7073313713150355</v>
      </c>
      <c r="U64" s="7">
        <f t="shared" si="14"/>
        <v>4.4009297275118229</v>
      </c>
      <c r="V64" s="4">
        <f t="shared" si="15"/>
        <v>4.6767927101841451</v>
      </c>
      <c r="X64" s="7">
        <f t="shared" si="16"/>
        <v>4.030782915967464</v>
      </c>
      <c r="Y64" s="7">
        <f t="shared" si="17"/>
        <v>3.6993313713150116</v>
      </c>
      <c r="Z64" s="7">
        <f t="shared" si="18"/>
        <v>4.3929297275118273</v>
      </c>
      <c r="AA64" s="4">
        <f t="shared" si="19"/>
        <v>4.6687927101841353</v>
      </c>
      <c r="AC64" t="s">
        <v>869</v>
      </c>
    </row>
    <row r="65" spans="1:29">
      <c r="A65" t="s">
        <v>396</v>
      </c>
      <c r="B65">
        <v>-651.39237413900003</v>
      </c>
      <c r="C65">
        <v>126.608</v>
      </c>
      <c r="D65">
        <v>120.301</v>
      </c>
      <c r="E65">
        <v>117.301</v>
      </c>
      <c r="F65" s="3">
        <f t="shared" si="2"/>
        <v>4.5521527186376396</v>
      </c>
      <c r="G65" s="4">
        <f t="shared" si="3"/>
        <v>3.5956267110174451</v>
      </c>
      <c r="H65" s="4">
        <f t="shared" si="4"/>
        <v>3.4986267110174225</v>
      </c>
      <c r="I65">
        <v>-649.89725133714603</v>
      </c>
      <c r="J65">
        <v>-650.60065325978405</v>
      </c>
      <c r="K65">
        <v>-650.80967781885602</v>
      </c>
      <c r="L65">
        <f t="shared" si="5"/>
        <v>-650.92622786397646</v>
      </c>
      <c r="M65">
        <f t="shared" si="6"/>
        <v>-650.95469214710101</v>
      </c>
      <c r="N65" s="6">
        <f t="shared" si="7"/>
        <v>-650.96601316879833</v>
      </c>
      <c r="O65" s="7">
        <f t="shared" si="8"/>
        <v>4.2891208081194181</v>
      </c>
      <c r="P65" s="7">
        <f t="shared" si="9"/>
        <v>3.8391795384917655</v>
      </c>
      <c r="Q65" s="7">
        <f t="shared" si="10"/>
        <v>4.3251295823612601</v>
      </c>
      <c r="R65" s="3">
        <f t="shared" si="11"/>
        <v>4.5184051681014248</v>
      </c>
      <c r="S65" s="7">
        <f t="shared" si="12"/>
        <v>3.7251208081194136</v>
      </c>
      <c r="T65" s="7">
        <f t="shared" si="13"/>
        <v>3.2751795384917841</v>
      </c>
      <c r="U65" s="7">
        <f t="shared" si="14"/>
        <v>3.7611295823612636</v>
      </c>
      <c r="V65" s="4">
        <f t="shared" si="15"/>
        <v>3.9544051681014309</v>
      </c>
      <c r="X65" s="7">
        <f t="shared" si="16"/>
        <v>3.6281208081194194</v>
      </c>
      <c r="Y65" s="7">
        <f t="shared" si="17"/>
        <v>3.1781795384917615</v>
      </c>
      <c r="Z65" s="7">
        <f t="shared" si="18"/>
        <v>3.6641295823612552</v>
      </c>
      <c r="AA65" s="4">
        <f t="shared" si="19"/>
        <v>3.8574051681014225</v>
      </c>
      <c r="AC65" t="s">
        <v>870</v>
      </c>
    </row>
    <row r="66" spans="1:29">
      <c r="A66" t="s">
        <v>397</v>
      </c>
      <c r="B66">
        <v>-651.39236598299999</v>
      </c>
      <c r="C66">
        <v>126.744</v>
      </c>
      <c r="D66">
        <v>120.471</v>
      </c>
      <c r="E66">
        <v>117.486</v>
      </c>
      <c r="F66" s="3">
        <f t="shared" si="2"/>
        <v>4.5572706860127123</v>
      </c>
      <c r="G66" s="4">
        <f t="shared" si="3"/>
        <v>3.7367446783925118</v>
      </c>
      <c r="H66" s="4">
        <f t="shared" si="4"/>
        <v>3.6887446783924958</v>
      </c>
      <c r="I66">
        <v>-649.89877834273602</v>
      </c>
      <c r="J66">
        <v>-650.60067174013602</v>
      </c>
      <c r="K66">
        <v>-650.80938835715699</v>
      </c>
      <c r="L66">
        <f t="shared" si="5"/>
        <v>-650.92554811264688</v>
      </c>
      <c r="M66">
        <f t="shared" si="6"/>
        <v>-650.95418904538838</v>
      </c>
      <c r="N66" s="6">
        <f t="shared" si="7"/>
        <v>-650.9655803254559</v>
      </c>
      <c r="O66" s="7">
        <f t="shared" si="8"/>
        <v>4.4707607695624096</v>
      </c>
      <c r="P66" s="7">
        <f t="shared" si="9"/>
        <v>4.2657299446839225</v>
      </c>
      <c r="Q66" s="7">
        <f t="shared" si="10"/>
        <v>4.640830678544317</v>
      </c>
      <c r="R66" s="3">
        <f t="shared" si="11"/>
        <v>4.7900184706321971</v>
      </c>
      <c r="S66" s="7">
        <f t="shared" si="12"/>
        <v>4.0427607695624204</v>
      </c>
      <c r="T66" s="7">
        <f t="shared" si="13"/>
        <v>3.8377299446839288</v>
      </c>
      <c r="U66" s="7">
        <f t="shared" si="14"/>
        <v>4.2128306785443215</v>
      </c>
      <c r="V66" s="4">
        <f t="shared" si="15"/>
        <v>4.3620184706321936</v>
      </c>
      <c r="X66" s="7">
        <f t="shared" si="16"/>
        <v>3.9947607695624043</v>
      </c>
      <c r="Y66" s="7">
        <f t="shared" si="17"/>
        <v>3.789729944683927</v>
      </c>
      <c r="Z66" s="7">
        <f t="shared" si="18"/>
        <v>4.1648306785443197</v>
      </c>
      <c r="AA66" s="4">
        <f t="shared" si="19"/>
        <v>4.3140184706321918</v>
      </c>
      <c r="AC66" t="s">
        <v>871</v>
      </c>
    </row>
    <row r="67" spans="1:29">
      <c r="A67" t="s">
        <v>398</v>
      </c>
      <c r="B67">
        <v>-651.392297515</v>
      </c>
      <c r="C67">
        <v>126.53400000000001</v>
      </c>
      <c r="D67">
        <v>120.215</v>
      </c>
      <c r="E67">
        <v>117.20699999999999</v>
      </c>
      <c r="F67" s="3">
        <f t="shared" si="2"/>
        <v>4.6002350053717214</v>
      </c>
      <c r="G67" s="4">
        <f t="shared" si="3"/>
        <v>3.5697089977515191</v>
      </c>
      <c r="H67" s="4">
        <f t="shared" si="4"/>
        <v>3.4527089977515004</v>
      </c>
      <c r="I67">
        <v>-649.89769064400605</v>
      </c>
      <c r="J67">
        <v>-650.60045872121304</v>
      </c>
      <c r="K67">
        <v>-650.809422476603</v>
      </c>
      <c r="L67">
        <f t="shared" si="5"/>
        <v>-650.92573994552026</v>
      </c>
      <c r="M67">
        <f t="shared" si="6"/>
        <v>-650.95439462126376</v>
      </c>
      <c r="N67" s="6">
        <f t="shared" si="7"/>
        <v>-650.96579136729815</v>
      </c>
      <c r="O67" s="7">
        <f t="shared" si="8"/>
        <v>4.4493504935943626</v>
      </c>
      <c r="P67" s="7">
        <f t="shared" si="9"/>
        <v>4.1453529972600034</v>
      </c>
      <c r="Q67" s="7">
        <f t="shared" si="10"/>
        <v>4.5118298670241668</v>
      </c>
      <c r="R67" s="3">
        <f t="shared" si="11"/>
        <v>4.6575877130641574</v>
      </c>
      <c r="S67" s="7">
        <f t="shared" si="12"/>
        <v>3.8113504935943752</v>
      </c>
      <c r="T67" s="7">
        <f t="shared" si="13"/>
        <v>3.5073529972599999</v>
      </c>
      <c r="U67" s="7">
        <f t="shared" si="14"/>
        <v>3.8738298670241704</v>
      </c>
      <c r="V67" s="4">
        <f t="shared" si="15"/>
        <v>4.0195877130641691</v>
      </c>
      <c r="X67" s="7">
        <f t="shared" si="16"/>
        <v>3.6943504935943565</v>
      </c>
      <c r="Y67" s="7">
        <f t="shared" si="17"/>
        <v>3.3903529972599955</v>
      </c>
      <c r="Z67" s="7">
        <f t="shared" si="18"/>
        <v>3.7568298670241518</v>
      </c>
      <c r="AA67" s="4">
        <f t="shared" si="19"/>
        <v>3.9025877130641504</v>
      </c>
      <c r="AC67" t="s">
        <v>872</v>
      </c>
    </row>
    <row r="68" spans="1:29">
      <c r="A68" t="s">
        <v>399</v>
      </c>
      <c r="B68">
        <v>-651.39223119600001</v>
      </c>
      <c r="C68">
        <v>127.999</v>
      </c>
      <c r="D68">
        <v>122.021</v>
      </c>
      <c r="E68">
        <v>119.16800000000001</v>
      </c>
      <c r="F68" s="3">
        <f t="shared" si="2"/>
        <v>4.6418508068424513</v>
      </c>
      <c r="G68" s="4">
        <f t="shared" si="3"/>
        <v>5.0763247992222489</v>
      </c>
      <c r="H68" s="4">
        <f t="shared" si="4"/>
        <v>5.4553247992222396</v>
      </c>
      <c r="I68">
        <v>-649.89711803762304</v>
      </c>
      <c r="J68">
        <v>-650.59953782571301</v>
      </c>
      <c r="K68">
        <v>-650.808164139832</v>
      </c>
      <c r="L68">
        <f t="shared" si="5"/>
        <v>-650.92465784191472</v>
      </c>
      <c r="M68">
        <f t="shared" si="6"/>
        <v>-650.95290217889556</v>
      </c>
      <c r="N68" s="6">
        <f t="shared" si="7"/>
        <v>-650.96413572201311</v>
      </c>
      <c r="O68" s="7">
        <f t="shared" si="8"/>
        <v>5.2389687516787244</v>
      </c>
      <c r="P68" s="7">
        <f t="shared" si="9"/>
        <v>4.8243832725917075</v>
      </c>
      <c r="Q68" s="7">
        <f t="shared" si="10"/>
        <v>5.448351607649589</v>
      </c>
      <c r="R68" s="3">
        <f t="shared" si="11"/>
        <v>5.6965208318495222</v>
      </c>
      <c r="S68" s="7">
        <f t="shared" si="12"/>
        <v>6.0659687516787244</v>
      </c>
      <c r="T68" s="7">
        <f t="shared" si="13"/>
        <v>5.6513832725917155</v>
      </c>
      <c r="U68" s="7">
        <f t="shared" si="14"/>
        <v>6.2753516076495828</v>
      </c>
      <c r="V68" s="4">
        <f t="shared" si="15"/>
        <v>6.5235208318495097</v>
      </c>
      <c r="X68" s="7">
        <f t="shared" si="16"/>
        <v>6.4449687516787293</v>
      </c>
      <c r="Y68" s="7">
        <f t="shared" si="17"/>
        <v>6.0303832725917061</v>
      </c>
      <c r="Z68" s="7">
        <f t="shared" si="18"/>
        <v>6.6543516076495877</v>
      </c>
      <c r="AA68" s="4">
        <f t="shared" si="19"/>
        <v>6.9025208318495288</v>
      </c>
      <c r="AC68" t="s">
        <v>873</v>
      </c>
    </row>
    <row r="69" spans="1:29">
      <c r="A69" t="s">
        <v>400</v>
      </c>
      <c r="B69">
        <v>-651.39219426600005</v>
      </c>
      <c r="C69">
        <v>126.202</v>
      </c>
      <c r="D69">
        <v>119.786</v>
      </c>
      <c r="E69">
        <v>116.73699999999999</v>
      </c>
      <c r="F69" s="3">
        <f t="shared" si="2"/>
        <v>4.6650247320707425</v>
      </c>
      <c r="G69" s="4">
        <f t="shared" si="3"/>
        <v>3.3024987244505439</v>
      </c>
      <c r="H69" s="4">
        <f t="shared" si="4"/>
        <v>3.0474987244505201</v>
      </c>
      <c r="I69">
        <v>-649.89666887546298</v>
      </c>
      <c r="J69">
        <v>-650.60043210575498</v>
      </c>
      <c r="K69">
        <v>-650.80969793314296</v>
      </c>
      <c r="L69">
        <f t="shared" si="5"/>
        <v>-650.92617394377589</v>
      </c>
      <c r="M69">
        <f t="shared" si="6"/>
        <v>-650.95487964536869</v>
      </c>
      <c r="N69" s="6">
        <f t="shared" si="7"/>
        <v>-650.96629668577486</v>
      </c>
      <c r="O69" s="7">
        <f t="shared" si="8"/>
        <v>4.2764989022972149</v>
      </c>
      <c r="P69" s="7">
        <f t="shared" si="9"/>
        <v>3.8730149757385419</v>
      </c>
      <c r="Q69" s="7">
        <f t="shared" si="10"/>
        <v>4.2074726411276702</v>
      </c>
      <c r="R69" s="3">
        <f t="shared" si="11"/>
        <v>4.3404955764007251</v>
      </c>
      <c r="S69" s="7">
        <f t="shared" si="12"/>
        <v>3.3064989022972213</v>
      </c>
      <c r="T69" s="7">
        <f t="shared" si="13"/>
        <v>2.9030149757385573</v>
      </c>
      <c r="U69" s="7">
        <f t="shared" si="14"/>
        <v>3.2374726411276811</v>
      </c>
      <c r="V69" s="4">
        <f t="shared" si="15"/>
        <v>3.3704955764007138</v>
      </c>
      <c r="X69" s="7">
        <f t="shared" si="16"/>
        <v>3.0514989022972117</v>
      </c>
      <c r="Y69" s="7">
        <f t="shared" si="17"/>
        <v>2.6480149757385334</v>
      </c>
      <c r="Z69" s="7">
        <f t="shared" si="18"/>
        <v>2.9824726411276572</v>
      </c>
      <c r="AA69" s="4">
        <f t="shared" si="19"/>
        <v>3.1154955764007184</v>
      </c>
      <c r="AC69" t="s">
        <v>874</v>
      </c>
    </row>
    <row r="70" spans="1:29">
      <c r="A70" t="s">
        <v>401</v>
      </c>
      <c r="B70">
        <v>-651.39211037899997</v>
      </c>
      <c r="C70">
        <v>127.09399999999999</v>
      </c>
      <c r="D70">
        <v>120.892</v>
      </c>
      <c r="E70">
        <v>117.93600000000001</v>
      </c>
      <c r="F70" s="3">
        <f t="shared" si="2"/>
        <v>4.7176646202154426</v>
      </c>
      <c r="G70" s="4">
        <f t="shared" si="3"/>
        <v>4.2471386125952222</v>
      </c>
      <c r="H70" s="4">
        <f t="shared" si="4"/>
        <v>4.2991386125952289</v>
      </c>
      <c r="I70">
        <v>-649.89771690442603</v>
      </c>
      <c r="J70">
        <v>-650.59991633907896</v>
      </c>
      <c r="K70">
        <v>-650.80902096116097</v>
      </c>
      <c r="L70">
        <f t="shared" si="5"/>
        <v>-650.92493436311838</v>
      </c>
      <c r="M70">
        <f t="shared" si="6"/>
        <v>-650.95409083447532</v>
      </c>
      <c r="N70" s="6">
        <f t="shared" si="7"/>
        <v>-650.96568715831052</v>
      </c>
      <c r="O70" s="7">
        <f t="shared" si="8"/>
        <v>4.7013052415127516</v>
      </c>
      <c r="P70" s="7">
        <f t="shared" si="9"/>
        <v>4.65086359472126</v>
      </c>
      <c r="Q70" s="7">
        <f t="shared" si="10"/>
        <v>4.702458957933394</v>
      </c>
      <c r="R70" s="3">
        <f t="shared" si="11"/>
        <v>4.7229798411418136</v>
      </c>
      <c r="S70" s="7">
        <f t="shared" si="12"/>
        <v>4.6233052415127531</v>
      </c>
      <c r="T70" s="7">
        <f t="shared" si="13"/>
        <v>4.5728635947212695</v>
      </c>
      <c r="U70" s="7">
        <f t="shared" si="14"/>
        <v>4.624458957933399</v>
      </c>
      <c r="V70" s="4">
        <f t="shared" si="15"/>
        <v>4.6449798411418044</v>
      </c>
      <c r="X70" s="7">
        <f t="shared" si="16"/>
        <v>4.6753052415127598</v>
      </c>
      <c r="Y70" s="7">
        <f t="shared" si="17"/>
        <v>4.624863594721262</v>
      </c>
      <c r="Z70" s="7">
        <f t="shared" si="18"/>
        <v>4.6764589579333915</v>
      </c>
      <c r="AA70" s="4">
        <f t="shared" si="19"/>
        <v>4.6969798411418111</v>
      </c>
      <c r="AC70" t="s">
        <v>875</v>
      </c>
    </row>
    <row r="71" spans="1:29">
      <c r="A71" t="s">
        <v>402</v>
      </c>
      <c r="B71">
        <v>-651.39205886499997</v>
      </c>
      <c r="C71">
        <v>127.879</v>
      </c>
      <c r="D71">
        <v>121.81100000000001</v>
      </c>
      <c r="E71">
        <v>118.919</v>
      </c>
      <c r="F71" s="3">
        <f t="shared" ref="F71:F134" si="20">(B71-$B$6)*$P$3</f>
        <v>4.749990143786853</v>
      </c>
      <c r="G71" s="4">
        <f t="shared" ref="G71:G134" si="21">F71-$F$8+C71-$C$8</f>
        <v>5.0644641361666629</v>
      </c>
      <c r="H71" s="4">
        <f t="shared" ref="H71:H134" si="22">F71-$F$8+E71-$E$8</f>
        <v>5.3144641361666345</v>
      </c>
      <c r="I71">
        <v>-649.89991361262196</v>
      </c>
      <c r="J71">
        <v>-650.60039893663202</v>
      </c>
      <c r="K71">
        <v>-650.80870465988403</v>
      </c>
      <c r="L71">
        <f t="shared" ref="L71:L134" si="23">(81*I71-256*J71)/-175</f>
        <v>-650.9246235723167</v>
      </c>
      <c r="M71">
        <f t="shared" ref="M71:M134" si="24">(256*J71-625*K71)/-369</f>
        <v>-650.95322028360363</v>
      </c>
      <c r="N71" s="6">
        <f t="shared" ref="N71:N134" si="25">(243*I71-2048*J71+3125*K71)/1320</f>
        <v>-650.96459397559272</v>
      </c>
      <c r="O71" s="7">
        <f t="shared" ref="O71:O134" si="26">(K71-$K$8)*$P$3</f>
        <v>4.8997872926473161</v>
      </c>
      <c r="P71" s="7">
        <f t="shared" ref="P71:P134" si="27">(L71-$L$8)*$P$3</f>
        <v>4.8458877703667129</v>
      </c>
      <c r="Q71" s="7">
        <f t="shared" ref="Q71:Q134" si="28">(M71-$M$8)*$P$3</f>
        <v>5.2487378863753769</v>
      </c>
      <c r="R71" s="3">
        <f t="shared" ref="R71:R134" si="29">(N71-$N$8)*$P$3</f>
        <v>5.4089623644898284</v>
      </c>
      <c r="S71" s="7">
        <f t="shared" ref="S71:S134" si="30">O71-$O$8+C71-$C$8</f>
        <v>5.6067872926473115</v>
      </c>
      <c r="T71" s="7">
        <f t="shared" ref="T71:T134" si="31">P71-$P$8+C71-$C$8</f>
        <v>5.5528877703667092</v>
      </c>
      <c r="U71" s="7">
        <f t="shared" ref="U71:U134" si="32">Q71-$Q$8+C71-$C$8</f>
        <v>5.955737886375374</v>
      </c>
      <c r="V71" s="4">
        <f t="shared" ref="V71:V134" si="33">R71-$R$8+C71-$C$8</f>
        <v>6.1159623644898318</v>
      </c>
      <c r="X71" s="7">
        <f t="shared" ref="X71:X134" si="34">O71-$O$8+E71-$E$8</f>
        <v>5.8567872926473115</v>
      </c>
      <c r="Y71" s="7">
        <f t="shared" ref="Y71:Y134" si="35">P71-$P$8+E71-$E$8</f>
        <v>5.8028877703667092</v>
      </c>
      <c r="Z71" s="7">
        <f t="shared" ref="Z71:Z134" si="36">Q71-$Q$8+E71-$E$8</f>
        <v>6.205737886375374</v>
      </c>
      <c r="AA71" s="4">
        <f t="shared" ref="AA71:AA134" si="37">R71-$R$8+E71-$E$8</f>
        <v>6.3659623644898176</v>
      </c>
      <c r="AC71" t="s">
        <v>876</v>
      </c>
    </row>
    <row r="72" spans="1:29">
      <c r="A72" t="s">
        <v>403</v>
      </c>
      <c r="B72">
        <v>-651.39205775599999</v>
      </c>
      <c r="C72">
        <v>126.833</v>
      </c>
      <c r="D72">
        <v>120.583</v>
      </c>
      <c r="E72">
        <v>117.607</v>
      </c>
      <c r="F72" s="3">
        <f t="shared" si="20"/>
        <v>4.7506860517932674</v>
      </c>
      <c r="G72" s="4">
        <f t="shared" si="21"/>
        <v>4.0191600441730486</v>
      </c>
      <c r="H72" s="4">
        <f t="shared" si="22"/>
        <v>4.0031600441730575</v>
      </c>
      <c r="I72">
        <v>-649.89890504797597</v>
      </c>
      <c r="J72">
        <v>-650.60072287548303</v>
      </c>
      <c r="K72">
        <v>-650.80929190222605</v>
      </c>
      <c r="L72">
        <f t="shared" si="23"/>
        <v>-650.92556426992917</v>
      </c>
      <c r="M72">
        <f t="shared" si="24"/>
        <v>-650.95399019720219</v>
      </c>
      <c r="N72" s="6">
        <f t="shared" si="25"/>
        <v>-650.96529596373136</v>
      </c>
      <c r="O72" s="7">
        <f t="shared" si="26"/>
        <v>4.5312871535223502</v>
      </c>
      <c r="P72" s="7">
        <f t="shared" si="27"/>
        <v>4.2555910968091633</v>
      </c>
      <c r="Q72" s="7">
        <f t="shared" si="28"/>
        <v>4.7656098012868924</v>
      </c>
      <c r="R72" s="3">
        <f t="shared" si="29"/>
        <v>4.9684581497154632</v>
      </c>
      <c r="S72" s="7">
        <f t="shared" si="30"/>
        <v>4.1922871535223578</v>
      </c>
      <c r="T72" s="7">
        <f t="shared" si="31"/>
        <v>3.9165910968091566</v>
      </c>
      <c r="U72" s="7">
        <f t="shared" si="32"/>
        <v>4.4266098012869008</v>
      </c>
      <c r="V72" s="4">
        <f t="shared" si="33"/>
        <v>4.6294581497154752</v>
      </c>
      <c r="X72" s="7">
        <f t="shared" si="34"/>
        <v>4.1762871535223525</v>
      </c>
      <c r="Y72" s="7">
        <f t="shared" si="35"/>
        <v>3.9005910968091655</v>
      </c>
      <c r="Z72" s="7">
        <f t="shared" si="36"/>
        <v>4.4106098012868955</v>
      </c>
      <c r="AA72" s="4">
        <f t="shared" si="37"/>
        <v>4.6134581497154556</v>
      </c>
      <c r="AC72" t="s">
        <v>877</v>
      </c>
    </row>
    <row r="73" spans="1:29">
      <c r="A73" t="s">
        <v>404</v>
      </c>
      <c r="B73">
        <v>-651.39204337599995</v>
      </c>
      <c r="C73">
        <v>126.58</v>
      </c>
      <c r="D73">
        <v>120.28400000000001</v>
      </c>
      <c r="E73">
        <v>117.288</v>
      </c>
      <c r="F73" s="3">
        <f t="shared" si="20"/>
        <v>4.7597096381999409</v>
      </c>
      <c r="G73" s="4">
        <f t="shared" si="21"/>
        <v>3.7751836305797326</v>
      </c>
      <c r="H73" s="4">
        <f t="shared" si="22"/>
        <v>3.6931836305797248</v>
      </c>
      <c r="I73">
        <v>-649.89759688951301</v>
      </c>
      <c r="J73">
        <v>-650.60057580184002</v>
      </c>
      <c r="K73">
        <v>-650.80949879279001</v>
      </c>
      <c r="L73">
        <f t="shared" si="23"/>
        <v>-650.92595461268854</v>
      </c>
      <c r="M73">
        <f t="shared" si="24"/>
        <v>-650.95444265643005</v>
      </c>
      <c r="N73" s="6">
        <f t="shared" si="25"/>
        <v>-650.9657731283728</v>
      </c>
      <c r="O73" s="7">
        <f t="shared" si="26"/>
        <v>4.4014613624527232</v>
      </c>
      <c r="P73" s="7">
        <f t="shared" si="27"/>
        <v>4.0106473132246236</v>
      </c>
      <c r="Q73" s="7">
        <f t="shared" si="28"/>
        <v>4.4816873446052012</v>
      </c>
      <c r="R73" s="3">
        <f t="shared" si="29"/>
        <v>4.6690328117020963</v>
      </c>
      <c r="S73" s="7">
        <f t="shared" si="30"/>
        <v>3.8094613624527369</v>
      </c>
      <c r="T73" s="7">
        <f t="shared" si="31"/>
        <v>3.4186473132246249</v>
      </c>
      <c r="U73" s="7">
        <f t="shared" si="32"/>
        <v>3.8896873446051927</v>
      </c>
      <c r="V73" s="4">
        <f t="shared" si="33"/>
        <v>4.0770328117021108</v>
      </c>
      <c r="X73" s="7">
        <f t="shared" si="34"/>
        <v>3.7274613624527149</v>
      </c>
      <c r="Y73" s="7">
        <f t="shared" si="35"/>
        <v>3.3366473132246171</v>
      </c>
      <c r="Z73" s="7">
        <f t="shared" si="36"/>
        <v>3.8076873446051991</v>
      </c>
      <c r="AA73" s="4">
        <f t="shared" si="37"/>
        <v>3.9950328117020888</v>
      </c>
      <c r="AC73" t="s">
        <v>878</v>
      </c>
    </row>
    <row r="74" spans="1:29">
      <c r="A74" t="s">
        <v>405</v>
      </c>
      <c r="B74">
        <v>-651.39199241599999</v>
      </c>
      <c r="C74">
        <v>127.05</v>
      </c>
      <c r="D74">
        <v>120.78700000000001</v>
      </c>
      <c r="E74">
        <v>117.807</v>
      </c>
      <c r="F74" s="3">
        <f t="shared" si="20"/>
        <v>4.7916875214838983</v>
      </c>
      <c r="G74" s="4">
        <f t="shared" si="21"/>
        <v>4.2771615138636889</v>
      </c>
      <c r="H74" s="4">
        <f t="shared" si="22"/>
        <v>4.2441615138636877</v>
      </c>
      <c r="I74">
        <v>-649.900782466941</v>
      </c>
      <c r="J74">
        <v>-650.60135994369898</v>
      </c>
      <c r="K74">
        <v>-650.80982767069099</v>
      </c>
      <c r="L74">
        <f t="shared" si="23"/>
        <v>-650.92562723294122</v>
      </c>
      <c r="M74">
        <f t="shared" si="24"/>
        <v>-650.95445568724915</v>
      </c>
      <c r="N74" s="6">
        <f t="shared" si="25"/>
        <v>-650.96592154975792</v>
      </c>
      <c r="O74" s="7">
        <f t="shared" si="26"/>
        <v>4.1950873604514429</v>
      </c>
      <c r="P74" s="7">
        <f t="shared" si="27"/>
        <v>4.2160812095922937</v>
      </c>
      <c r="Q74" s="7">
        <f t="shared" si="28"/>
        <v>4.4735103820305273</v>
      </c>
      <c r="R74" s="3">
        <f t="shared" si="29"/>
        <v>4.5758969848856061</v>
      </c>
      <c r="S74" s="7">
        <f t="shared" si="30"/>
        <v>4.0730873604514386</v>
      </c>
      <c r="T74" s="7">
        <f t="shared" si="31"/>
        <v>4.0940812095923036</v>
      </c>
      <c r="U74" s="7">
        <f t="shared" si="32"/>
        <v>4.3515103820305399</v>
      </c>
      <c r="V74" s="4">
        <f t="shared" si="33"/>
        <v>4.4538969848856027</v>
      </c>
      <c r="X74" s="7">
        <f t="shared" si="34"/>
        <v>4.0400873604514373</v>
      </c>
      <c r="Y74" s="7">
        <f t="shared" si="35"/>
        <v>4.0610812095922881</v>
      </c>
      <c r="Z74" s="7">
        <f t="shared" si="36"/>
        <v>4.3185103820305244</v>
      </c>
      <c r="AA74" s="4">
        <f t="shared" si="37"/>
        <v>4.4208969848856015</v>
      </c>
      <c r="AC74" t="s">
        <v>879</v>
      </c>
    </row>
    <row r="75" spans="1:29">
      <c r="A75" t="s">
        <v>406</v>
      </c>
      <c r="B75">
        <v>-651.39198932800002</v>
      </c>
      <c r="C75">
        <v>126.96299999999999</v>
      </c>
      <c r="D75">
        <v>120.72799999999999</v>
      </c>
      <c r="E75">
        <v>117.758</v>
      </c>
      <c r="F75" s="3">
        <f t="shared" si="20"/>
        <v>4.7936252707529983</v>
      </c>
      <c r="G75" s="4">
        <f t="shared" si="21"/>
        <v>4.1920992631327749</v>
      </c>
      <c r="H75" s="4">
        <f t="shared" si="22"/>
        <v>4.1970992631327846</v>
      </c>
      <c r="I75">
        <v>-649.89959487378906</v>
      </c>
      <c r="J75">
        <v>-650.60095555661599</v>
      </c>
      <c r="K75">
        <v>-650.80919349023202</v>
      </c>
      <c r="L75">
        <f t="shared" si="23"/>
        <v>-650.92558535838157</v>
      </c>
      <c r="M75">
        <f t="shared" si="24"/>
        <v>-650.95366208374344</v>
      </c>
      <c r="N75" s="6">
        <f t="shared" si="25"/>
        <v>-650.96482896314865</v>
      </c>
      <c r="O75" s="7">
        <f t="shared" si="26"/>
        <v>4.593041613133102</v>
      </c>
      <c r="P75" s="7">
        <f t="shared" si="27"/>
        <v>4.2423578929220271</v>
      </c>
      <c r="Q75" s="7">
        <f t="shared" si="28"/>
        <v>4.9715041085362639</v>
      </c>
      <c r="R75" s="3">
        <f t="shared" si="29"/>
        <v>5.2615054444832454</v>
      </c>
      <c r="S75" s="7">
        <f t="shared" si="30"/>
        <v>4.3840416131330926</v>
      </c>
      <c r="T75" s="7">
        <f t="shared" si="31"/>
        <v>4.0333578929220266</v>
      </c>
      <c r="U75" s="7">
        <f t="shared" si="32"/>
        <v>4.7625041085362625</v>
      </c>
      <c r="V75" s="4">
        <f t="shared" si="33"/>
        <v>5.0525054444832449</v>
      </c>
      <c r="X75" s="7">
        <f t="shared" si="34"/>
        <v>4.389041613133088</v>
      </c>
      <c r="Y75" s="7">
        <f t="shared" si="35"/>
        <v>4.0383578929220221</v>
      </c>
      <c r="Z75" s="7">
        <f t="shared" si="36"/>
        <v>4.7675041085362579</v>
      </c>
      <c r="AA75" s="4">
        <f t="shared" si="37"/>
        <v>5.0575054444832404</v>
      </c>
      <c r="AC75" t="s">
        <v>880</v>
      </c>
    </row>
    <row r="76" spans="1:29">
      <c r="A76" t="s">
        <v>407</v>
      </c>
      <c r="B76">
        <v>-651.39195421199997</v>
      </c>
      <c r="C76">
        <v>127.389</v>
      </c>
      <c r="D76">
        <v>121.22499999999999</v>
      </c>
      <c r="E76">
        <v>118.288</v>
      </c>
      <c r="F76" s="3">
        <f t="shared" si="20"/>
        <v>4.8156608938299588</v>
      </c>
      <c r="G76" s="4">
        <f t="shared" si="21"/>
        <v>4.6401348862097507</v>
      </c>
      <c r="H76" s="4">
        <f t="shared" si="22"/>
        <v>4.7491348862097453</v>
      </c>
      <c r="I76">
        <v>-649.901485443095</v>
      </c>
      <c r="J76">
        <v>-650.601404404817</v>
      </c>
      <c r="K76">
        <v>-650.80949393061201</v>
      </c>
      <c r="L76">
        <f t="shared" si="23"/>
        <v>-650.92536689567112</v>
      </c>
      <c r="M76">
        <f t="shared" si="24"/>
        <v>-650.95385956368398</v>
      </c>
      <c r="N76" s="6">
        <f t="shared" si="25"/>
        <v>-650.96519187482522</v>
      </c>
      <c r="O76" s="7">
        <f t="shared" si="26"/>
        <v>4.4045124252629799</v>
      </c>
      <c r="P76" s="7">
        <f t="shared" si="27"/>
        <v>4.3794453156668638</v>
      </c>
      <c r="Q76" s="7">
        <f t="shared" si="28"/>
        <v>4.8475835729146945</v>
      </c>
      <c r="R76" s="3">
        <f t="shared" si="29"/>
        <v>5.0337749255161528</v>
      </c>
      <c r="S76" s="7">
        <f t="shared" si="30"/>
        <v>4.6215124252629778</v>
      </c>
      <c r="T76" s="7">
        <f t="shared" si="31"/>
        <v>4.5964453156668696</v>
      </c>
      <c r="U76" s="7">
        <f t="shared" si="32"/>
        <v>5.0645835729146995</v>
      </c>
      <c r="V76" s="4">
        <f t="shared" si="33"/>
        <v>5.25077492551614</v>
      </c>
      <c r="X76" s="7">
        <f t="shared" si="34"/>
        <v>4.7305124252629724</v>
      </c>
      <c r="Y76" s="7">
        <f t="shared" si="35"/>
        <v>4.7054453156668643</v>
      </c>
      <c r="Z76" s="7">
        <f t="shared" si="36"/>
        <v>5.1735835729146942</v>
      </c>
      <c r="AA76" s="4">
        <f t="shared" si="37"/>
        <v>5.3597749255161489</v>
      </c>
      <c r="AC76" t="s">
        <v>881</v>
      </c>
    </row>
    <row r="77" spans="1:29">
      <c r="A77" t="s">
        <v>408</v>
      </c>
      <c r="B77">
        <v>-651.39195152100001</v>
      </c>
      <c r="C77">
        <v>126.169</v>
      </c>
      <c r="D77">
        <v>119.78100000000001</v>
      </c>
      <c r="E77">
        <v>116.741</v>
      </c>
      <c r="F77" s="3">
        <f t="shared" si="20"/>
        <v>4.8173495218288362</v>
      </c>
      <c r="G77" s="4">
        <f t="shared" si="21"/>
        <v>3.4218235142086257</v>
      </c>
      <c r="H77" s="4">
        <f t="shared" si="22"/>
        <v>3.2038235142086222</v>
      </c>
      <c r="I77">
        <v>-649.89838256911605</v>
      </c>
      <c r="J77">
        <v>-650.60062031604696</v>
      </c>
      <c r="K77">
        <v>-650.80918107549701</v>
      </c>
      <c r="L77">
        <f t="shared" si="23"/>
        <v>-650.92565607319784</v>
      </c>
      <c r="M77">
        <f t="shared" si="24"/>
        <v>-650.95387363489863</v>
      </c>
      <c r="N77" s="6">
        <f t="shared" si="25"/>
        <v>-650.96509652875693</v>
      </c>
      <c r="O77" s="7">
        <f t="shared" si="26"/>
        <v>4.6008319770957673</v>
      </c>
      <c r="P77" s="7">
        <f t="shared" si="27"/>
        <v>4.1979836750383219</v>
      </c>
      <c r="Q77" s="7">
        <f t="shared" si="28"/>
        <v>4.8387537522677961</v>
      </c>
      <c r="R77" s="3">
        <f t="shared" si="29"/>
        <v>5.0936054876478778</v>
      </c>
      <c r="S77" s="7">
        <f t="shared" si="30"/>
        <v>3.5978319770957796</v>
      </c>
      <c r="T77" s="7">
        <f t="shared" si="31"/>
        <v>3.1949836750383156</v>
      </c>
      <c r="U77" s="7">
        <f t="shared" si="32"/>
        <v>3.8357537522678058</v>
      </c>
      <c r="V77" s="4">
        <f t="shared" si="33"/>
        <v>4.0906054876478777</v>
      </c>
      <c r="X77" s="7">
        <f t="shared" si="34"/>
        <v>3.3798319770957619</v>
      </c>
      <c r="Y77" s="7">
        <f t="shared" si="35"/>
        <v>2.9769836750383121</v>
      </c>
      <c r="Z77" s="7">
        <f t="shared" si="36"/>
        <v>3.6177537522677881</v>
      </c>
      <c r="AA77" s="4">
        <f t="shared" si="37"/>
        <v>3.8726054876478742</v>
      </c>
      <c r="AC77" t="s">
        <v>882</v>
      </c>
    </row>
    <row r="78" spans="1:29">
      <c r="A78" t="s">
        <v>409</v>
      </c>
      <c r="B78">
        <v>-651.39190721</v>
      </c>
      <c r="C78">
        <v>127.095</v>
      </c>
      <c r="D78">
        <v>120.898</v>
      </c>
      <c r="E78">
        <v>117.947</v>
      </c>
      <c r="F78" s="3">
        <f t="shared" si="20"/>
        <v>4.845155094588546</v>
      </c>
      <c r="G78" s="4">
        <f t="shared" si="21"/>
        <v>4.3756290869683312</v>
      </c>
      <c r="H78" s="4">
        <f t="shared" si="22"/>
        <v>4.4376290869683288</v>
      </c>
      <c r="I78">
        <v>-649.89803617735299</v>
      </c>
      <c r="J78">
        <v>-650.60039012450102</v>
      </c>
      <c r="K78">
        <v>-650.80935741217797</v>
      </c>
      <c r="L78">
        <f t="shared" si="23"/>
        <v>-650.92547966575228</v>
      </c>
      <c r="M78">
        <f t="shared" si="24"/>
        <v>-650.95433200742275</v>
      </c>
      <c r="N78" s="6">
        <f t="shared" si="25"/>
        <v>-650.96580737058696</v>
      </c>
      <c r="O78" s="7">
        <f t="shared" si="26"/>
        <v>4.490179037382763</v>
      </c>
      <c r="P78" s="7">
        <f t="shared" si="27"/>
        <v>4.3086810202086641</v>
      </c>
      <c r="Q78" s="7">
        <f t="shared" si="28"/>
        <v>4.5511206460981644</v>
      </c>
      <c r="R78" s="3">
        <f t="shared" si="29"/>
        <v>4.6475454975603894</v>
      </c>
      <c r="S78" s="7">
        <f t="shared" si="30"/>
        <v>4.4131790373827755</v>
      </c>
      <c r="T78" s="7">
        <f t="shared" si="31"/>
        <v>4.2316810202086685</v>
      </c>
      <c r="U78" s="7">
        <f t="shared" si="32"/>
        <v>4.4741206460981573</v>
      </c>
      <c r="V78" s="4">
        <f t="shared" si="33"/>
        <v>4.5705454975604027</v>
      </c>
      <c r="X78" s="7">
        <f t="shared" si="34"/>
        <v>4.4751790373827589</v>
      </c>
      <c r="Y78" s="7">
        <f t="shared" si="35"/>
        <v>4.2936810202086662</v>
      </c>
      <c r="Z78" s="7">
        <f t="shared" si="36"/>
        <v>4.5361206460981691</v>
      </c>
      <c r="AA78" s="4">
        <f t="shared" si="37"/>
        <v>4.6325454975603861</v>
      </c>
      <c r="AC78" t="s">
        <v>883</v>
      </c>
    </row>
    <row r="79" spans="1:29">
      <c r="A79" t="s">
        <v>410</v>
      </c>
      <c r="B79">
        <v>-651.391851868</v>
      </c>
      <c r="C79">
        <v>126.625</v>
      </c>
      <c r="D79">
        <v>120.321</v>
      </c>
      <c r="E79">
        <v>117.321</v>
      </c>
      <c r="F79" s="3">
        <f t="shared" si="20"/>
        <v>4.8798827244590104</v>
      </c>
      <c r="G79" s="4">
        <f t="shared" si="21"/>
        <v>3.9403567168388065</v>
      </c>
      <c r="H79" s="4">
        <f t="shared" si="22"/>
        <v>3.8463567168387982</v>
      </c>
      <c r="I79">
        <v>-649.89738971753798</v>
      </c>
      <c r="J79">
        <v>-650.60044332495499</v>
      </c>
      <c r="K79">
        <v>-650.80936828106906</v>
      </c>
      <c r="L79">
        <f t="shared" si="23"/>
        <v>-650.92585670895937</v>
      </c>
      <c r="M79">
        <f t="shared" si="24"/>
        <v>-650.95431350807496</v>
      </c>
      <c r="N79" s="6">
        <f t="shared" si="25"/>
        <v>-650.96563155317779</v>
      </c>
      <c r="O79" s="7">
        <f t="shared" si="26"/>
        <v>4.4833587051467854</v>
      </c>
      <c r="P79" s="7">
        <f t="shared" si="27"/>
        <v>4.0720828318144324</v>
      </c>
      <c r="Q79" s="7">
        <f t="shared" si="28"/>
        <v>4.5627291622865727</v>
      </c>
      <c r="R79" s="3">
        <f t="shared" si="29"/>
        <v>4.7578725892980698</v>
      </c>
      <c r="S79" s="7">
        <f t="shared" si="30"/>
        <v>3.9363587051468016</v>
      </c>
      <c r="T79" s="7">
        <f t="shared" si="31"/>
        <v>3.5250828318144443</v>
      </c>
      <c r="U79" s="7">
        <f t="shared" si="32"/>
        <v>4.0157291622865898</v>
      </c>
      <c r="V79" s="4">
        <f t="shared" si="33"/>
        <v>4.2108725892980772</v>
      </c>
      <c r="X79" s="7">
        <f t="shared" si="34"/>
        <v>3.8423587051467791</v>
      </c>
      <c r="Y79" s="7">
        <f t="shared" si="35"/>
        <v>3.4310828318144218</v>
      </c>
      <c r="Z79" s="7">
        <f t="shared" si="36"/>
        <v>3.9217291622865673</v>
      </c>
      <c r="AA79" s="4">
        <f t="shared" si="37"/>
        <v>4.1168725892980689</v>
      </c>
      <c r="AC79" t="s">
        <v>884</v>
      </c>
    </row>
    <row r="80" spans="1:29">
      <c r="A80" t="s">
        <v>411</v>
      </c>
      <c r="B80">
        <v>-651.39181506</v>
      </c>
      <c r="C80">
        <v>126.794</v>
      </c>
      <c r="D80">
        <v>120.54600000000001</v>
      </c>
      <c r="E80">
        <v>117.571</v>
      </c>
      <c r="F80" s="3">
        <f t="shared" si="20"/>
        <v>4.9029800935551107</v>
      </c>
      <c r="G80" s="4">
        <f t="shared" si="21"/>
        <v>4.1324540859349099</v>
      </c>
      <c r="H80" s="4">
        <f t="shared" si="22"/>
        <v>4.1194540859348905</v>
      </c>
      <c r="I80">
        <v>-649.89748866591594</v>
      </c>
      <c r="J80">
        <v>-650.60019457174405</v>
      </c>
      <c r="K80">
        <v>-650.80914156666097</v>
      </c>
      <c r="L80">
        <f t="shared" si="23"/>
        <v>-650.92544701958445</v>
      </c>
      <c r="M80">
        <f t="shared" si="24"/>
        <v>-650.9541020834597</v>
      </c>
      <c r="N80" s="6">
        <f t="shared" si="25"/>
        <v>-650.96549898386456</v>
      </c>
      <c r="O80" s="7">
        <f t="shared" si="26"/>
        <v>4.6256241464189047</v>
      </c>
      <c r="P80" s="7">
        <f t="shared" si="27"/>
        <v>4.3291668001401522</v>
      </c>
      <c r="Q80" s="7">
        <f t="shared" si="28"/>
        <v>4.6954001135485033</v>
      </c>
      <c r="R80" s="3">
        <f t="shared" si="29"/>
        <v>4.8410610906554927</v>
      </c>
      <c r="S80" s="7">
        <f t="shared" si="30"/>
        <v>4.2476241464189002</v>
      </c>
      <c r="T80" s="7">
        <f t="shared" si="31"/>
        <v>3.9511668001401574</v>
      </c>
      <c r="U80" s="7">
        <f t="shared" si="32"/>
        <v>4.3174001135485014</v>
      </c>
      <c r="V80" s="4">
        <f t="shared" si="33"/>
        <v>4.4630610906554864</v>
      </c>
      <c r="X80" s="7">
        <f t="shared" si="34"/>
        <v>4.234624146418895</v>
      </c>
      <c r="Y80" s="7">
        <f t="shared" si="35"/>
        <v>3.9381668001401522</v>
      </c>
      <c r="Z80" s="7">
        <f t="shared" si="36"/>
        <v>4.3044001135484962</v>
      </c>
      <c r="AA80" s="4">
        <f t="shared" si="37"/>
        <v>4.4500610906554812</v>
      </c>
      <c r="AC80" t="s">
        <v>885</v>
      </c>
    </row>
    <row r="81" spans="1:29">
      <c r="A81" t="s">
        <v>412</v>
      </c>
      <c r="B81">
        <v>-651.39169906999996</v>
      </c>
      <c r="C81">
        <v>126.333</v>
      </c>
      <c r="D81">
        <v>120.003</v>
      </c>
      <c r="E81">
        <v>116.99</v>
      </c>
      <c r="F81" s="3">
        <f t="shared" si="20"/>
        <v>4.9757649186493085</v>
      </c>
      <c r="G81" s="4">
        <f t="shared" si="21"/>
        <v>3.7442389110291003</v>
      </c>
      <c r="H81" s="4">
        <f t="shared" si="22"/>
        <v>3.6112389110290906</v>
      </c>
      <c r="I81">
        <v>-649.89917693533005</v>
      </c>
      <c r="J81">
        <v>-650.60044332088898</v>
      </c>
      <c r="K81">
        <v>-650.80890986329302</v>
      </c>
      <c r="L81">
        <f t="shared" si="23"/>
        <v>-650.92502947649052</v>
      </c>
      <c r="M81">
        <f t="shared" si="24"/>
        <v>-650.95353705802313</v>
      </c>
      <c r="N81" s="6">
        <f t="shared" si="25"/>
        <v>-650.96487530067816</v>
      </c>
      <c r="O81" s="7">
        <f t="shared" si="26"/>
        <v>4.7710202073184202</v>
      </c>
      <c r="P81" s="7">
        <f t="shared" si="27"/>
        <v>4.5911790516319231</v>
      </c>
      <c r="Q81" s="7">
        <f t="shared" si="28"/>
        <v>5.0499589337949455</v>
      </c>
      <c r="R81" s="3">
        <f t="shared" si="29"/>
        <v>5.2324282052419235</v>
      </c>
      <c r="S81" s="7">
        <f t="shared" si="30"/>
        <v>3.9320202073184305</v>
      </c>
      <c r="T81" s="7">
        <f t="shared" si="31"/>
        <v>3.7521790516319129</v>
      </c>
      <c r="U81" s="7">
        <f t="shared" si="32"/>
        <v>4.2109589337949558</v>
      </c>
      <c r="V81" s="4">
        <f t="shared" si="33"/>
        <v>4.3934282052419178</v>
      </c>
      <c r="X81" s="7">
        <f t="shared" si="34"/>
        <v>3.7990202073184065</v>
      </c>
      <c r="Y81" s="7">
        <f t="shared" si="35"/>
        <v>3.6191790516319173</v>
      </c>
      <c r="Z81" s="7">
        <f t="shared" si="36"/>
        <v>4.0779589337949318</v>
      </c>
      <c r="AA81" s="4">
        <f t="shared" si="37"/>
        <v>4.2604282052419222</v>
      </c>
      <c r="AC81" t="s">
        <v>886</v>
      </c>
    </row>
    <row r="82" spans="1:29">
      <c r="A82" t="s">
        <v>413</v>
      </c>
      <c r="B82">
        <v>-651.39168568499997</v>
      </c>
      <c r="C82">
        <v>126.417</v>
      </c>
      <c r="D82">
        <v>120.102</v>
      </c>
      <c r="E82">
        <v>117.096</v>
      </c>
      <c r="F82" s="3">
        <f t="shared" si="20"/>
        <v>4.9841641330876367</v>
      </c>
      <c r="G82" s="4">
        <f t="shared" si="21"/>
        <v>3.8366381254674309</v>
      </c>
      <c r="H82" s="4">
        <f t="shared" si="22"/>
        <v>3.7256381254674267</v>
      </c>
      <c r="I82">
        <v>-649.89748571428902</v>
      </c>
      <c r="J82">
        <v>-650.60042612361599</v>
      </c>
      <c r="K82">
        <v>-650.80954505002501</v>
      </c>
      <c r="L82">
        <f t="shared" si="23"/>
        <v>-650.9257871130759</v>
      </c>
      <c r="M82">
        <f t="shared" si="24"/>
        <v>-650.95462484720849</v>
      </c>
      <c r="N82" s="6">
        <f t="shared" si="25"/>
        <v>-650.96609440055659</v>
      </c>
      <c r="O82" s="7">
        <f t="shared" si="26"/>
        <v>4.3724345087794427</v>
      </c>
      <c r="P82" s="7">
        <f t="shared" si="27"/>
        <v>4.1157549087535896</v>
      </c>
      <c r="Q82" s="7">
        <f t="shared" si="28"/>
        <v>4.3673609032018925</v>
      </c>
      <c r="R82" s="3">
        <f t="shared" si="29"/>
        <v>4.4674314693783188</v>
      </c>
      <c r="S82" s="7">
        <f t="shared" si="30"/>
        <v>3.6174345087794393</v>
      </c>
      <c r="T82" s="7">
        <f t="shared" si="31"/>
        <v>3.3607549087535915</v>
      </c>
      <c r="U82" s="7">
        <f t="shared" si="32"/>
        <v>3.6123609032019033</v>
      </c>
      <c r="V82" s="4">
        <f t="shared" si="33"/>
        <v>3.7124314693783163</v>
      </c>
      <c r="X82" s="7">
        <f t="shared" si="34"/>
        <v>3.5064345087794493</v>
      </c>
      <c r="Y82" s="7">
        <f t="shared" si="35"/>
        <v>3.2497549087535873</v>
      </c>
      <c r="Z82" s="7">
        <f t="shared" si="36"/>
        <v>3.5013609032018991</v>
      </c>
      <c r="AA82" s="4">
        <f t="shared" si="37"/>
        <v>3.601431469378312</v>
      </c>
      <c r="AC82" t="s">
        <v>887</v>
      </c>
    </row>
    <row r="83" spans="1:29">
      <c r="A83" t="s">
        <v>414</v>
      </c>
      <c r="B83">
        <v>-651.39167163599996</v>
      </c>
      <c r="C83">
        <v>127.59399999999999</v>
      </c>
      <c r="D83">
        <v>121.468</v>
      </c>
      <c r="E83">
        <v>118.54900000000001</v>
      </c>
      <c r="F83" s="3">
        <f t="shared" si="20"/>
        <v>4.9929800138400937</v>
      </c>
      <c r="G83" s="4">
        <f t="shared" si="21"/>
        <v>5.0224540062198741</v>
      </c>
      <c r="H83" s="4">
        <f t="shared" si="22"/>
        <v>5.1874540062198804</v>
      </c>
      <c r="I83">
        <v>-649.90021114211402</v>
      </c>
      <c r="J83">
        <v>-650.60074345693897</v>
      </c>
      <c r="K83">
        <v>-650.80883609659895</v>
      </c>
      <c r="L83">
        <f t="shared" si="23"/>
        <v>-650.92498984265785</v>
      </c>
      <c r="M83">
        <f t="shared" si="24"/>
        <v>-650.95320388996743</v>
      </c>
      <c r="N83" s="6">
        <f t="shared" si="25"/>
        <v>-650.96442538605629</v>
      </c>
      <c r="O83" s="7">
        <f t="shared" si="26"/>
        <v>4.8173095074646426</v>
      </c>
      <c r="P83" s="7">
        <f t="shared" si="27"/>
        <v>4.6160496575269496</v>
      </c>
      <c r="Q83" s="7">
        <f t="shared" si="28"/>
        <v>5.2590250485718144</v>
      </c>
      <c r="R83" s="3">
        <f t="shared" si="29"/>
        <v>5.5147538975309072</v>
      </c>
      <c r="S83" s="7">
        <f t="shared" si="30"/>
        <v>5.2393095074646396</v>
      </c>
      <c r="T83" s="7">
        <f t="shared" si="31"/>
        <v>5.0380496575269547</v>
      </c>
      <c r="U83" s="7">
        <f t="shared" si="32"/>
        <v>5.6810250485717972</v>
      </c>
      <c r="V83" s="4">
        <f t="shared" si="33"/>
        <v>5.936753897530906</v>
      </c>
      <c r="X83" s="7">
        <f t="shared" si="34"/>
        <v>5.4043095074646459</v>
      </c>
      <c r="Y83" s="7">
        <f t="shared" si="35"/>
        <v>5.2030496575269467</v>
      </c>
      <c r="Z83" s="7">
        <f t="shared" si="36"/>
        <v>5.8460250485718177</v>
      </c>
      <c r="AA83" s="4">
        <f t="shared" si="37"/>
        <v>6.1017538975309122</v>
      </c>
      <c r="AC83" t="s">
        <v>888</v>
      </c>
    </row>
    <row r="84" spans="1:29">
      <c r="A84" t="s">
        <v>415</v>
      </c>
      <c r="B84">
        <v>-651.39160677500001</v>
      </c>
      <c r="C84">
        <v>127.191</v>
      </c>
      <c r="D84">
        <v>120.95399999999999</v>
      </c>
      <c r="E84">
        <v>117.98399999999999</v>
      </c>
      <c r="F84" s="3">
        <f t="shared" si="20"/>
        <v>5.0336809064562491</v>
      </c>
      <c r="G84" s="4">
        <f t="shared" si="21"/>
        <v>4.6601548988360548</v>
      </c>
      <c r="H84" s="4">
        <f t="shared" si="22"/>
        <v>4.6631548988360265</v>
      </c>
      <c r="I84">
        <v>-649.89915683617096</v>
      </c>
      <c r="J84">
        <v>-650.60065092947798</v>
      </c>
      <c r="K84">
        <v>-650.80913074623095</v>
      </c>
      <c r="L84">
        <f t="shared" si="23"/>
        <v>-650.92534248123729</v>
      </c>
      <c r="M84">
        <f t="shared" si="24"/>
        <v>-650.95376715026555</v>
      </c>
      <c r="N84" s="6">
        <f t="shared" si="25"/>
        <v>-650.96507241635629</v>
      </c>
      <c r="O84" s="7">
        <f t="shared" si="26"/>
        <v>4.6324140688795286</v>
      </c>
      <c r="P84" s="7">
        <f t="shared" si="27"/>
        <v>4.3947656044420453</v>
      </c>
      <c r="Q84" s="7">
        <f t="shared" si="28"/>
        <v>4.9055738694433879</v>
      </c>
      <c r="R84" s="3">
        <f t="shared" si="29"/>
        <v>5.1087362477342992</v>
      </c>
      <c r="S84" s="7">
        <f t="shared" si="30"/>
        <v>4.6514140688795464</v>
      </c>
      <c r="T84" s="7">
        <f t="shared" si="31"/>
        <v>4.4137656044420623</v>
      </c>
      <c r="U84" s="7">
        <f t="shared" si="32"/>
        <v>4.9245738694434067</v>
      </c>
      <c r="V84" s="4">
        <f t="shared" si="33"/>
        <v>5.1277362477343047</v>
      </c>
      <c r="X84" s="7">
        <f t="shared" si="34"/>
        <v>4.6544140688795181</v>
      </c>
      <c r="Y84" s="7">
        <f t="shared" si="35"/>
        <v>4.416765604442034</v>
      </c>
      <c r="Z84" s="7">
        <f t="shared" si="36"/>
        <v>4.9275738694433784</v>
      </c>
      <c r="AA84" s="4">
        <f t="shared" si="37"/>
        <v>5.1307362477342906</v>
      </c>
      <c r="AC84" t="s">
        <v>889</v>
      </c>
    </row>
    <row r="85" spans="1:29">
      <c r="A85" t="s">
        <v>416</v>
      </c>
      <c r="B85">
        <v>-651.39156231699997</v>
      </c>
      <c r="C85">
        <v>126.898</v>
      </c>
      <c r="D85">
        <v>120.669</v>
      </c>
      <c r="E85">
        <v>117.702</v>
      </c>
      <c r="F85" s="3">
        <f t="shared" si="20"/>
        <v>5.0615787231333691</v>
      </c>
      <c r="G85" s="4">
        <f t="shared" si="21"/>
        <v>4.3950527155131454</v>
      </c>
      <c r="H85" s="4">
        <f t="shared" si="22"/>
        <v>4.4090527155131554</v>
      </c>
      <c r="I85">
        <v>-649.89713394801697</v>
      </c>
      <c r="J85">
        <v>-650.59989739275295</v>
      </c>
      <c r="K85">
        <v>-650.80912058045499</v>
      </c>
      <c r="L85">
        <f t="shared" si="23"/>
        <v>-650.92517647288787</v>
      </c>
      <c r="M85">
        <f t="shared" si="24"/>
        <v>-650.95427271067649</v>
      </c>
      <c r="N85" s="6">
        <f t="shared" si="25"/>
        <v>-650.96584507797877</v>
      </c>
      <c r="O85" s="7">
        <f t="shared" si="26"/>
        <v>4.6387931897093022</v>
      </c>
      <c r="P85" s="7">
        <f t="shared" si="27"/>
        <v>4.4989374181573316</v>
      </c>
      <c r="Q85" s="7">
        <f t="shared" si="28"/>
        <v>4.588329916755538</v>
      </c>
      <c r="R85" s="3">
        <f t="shared" si="29"/>
        <v>4.6238837515752547</v>
      </c>
      <c r="S85" s="7">
        <f t="shared" si="30"/>
        <v>4.3647931897093031</v>
      </c>
      <c r="T85" s="7">
        <f t="shared" si="31"/>
        <v>4.2249374181573387</v>
      </c>
      <c r="U85" s="7">
        <f t="shared" si="32"/>
        <v>4.3143299167555256</v>
      </c>
      <c r="V85" s="4">
        <f t="shared" si="33"/>
        <v>4.3498837515752484</v>
      </c>
      <c r="X85" s="7">
        <f t="shared" si="34"/>
        <v>4.3787931897092989</v>
      </c>
      <c r="Y85" s="7">
        <f t="shared" si="35"/>
        <v>4.2389374181573203</v>
      </c>
      <c r="Z85" s="7">
        <f t="shared" si="36"/>
        <v>4.3283299167555356</v>
      </c>
      <c r="AA85" s="4">
        <f t="shared" si="37"/>
        <v>4.3638837515752442</v>
      </c>
      <c r="AC85" t="s">
        <v>890</v>
      </c>
    </row>
    <row r="86" spans="1:29">
      <c r="A86" t="s">
        <v>417</v>
      </c>
      <c r="B86">
        <v>-651.39155462899998</v>
      </c>
      <c r="C86">
        <v>126.45</v>
      </c>
      <c r="D86">
        <v>120.092</v>
      </c>
      <c r="E86">
        <v>117.06699999999999</v>
      </c>
      <c r="F86" s="3">
        <f t="shared" si="20"/>
        <v>5.0664030160366336</v>
      </c>
      <c r="G86" s="4">
        <f t="shared" si="21"/>
        <v>3.9518770084164316</v>
      </c>
      <c r="H86" s="4">
        <f t="shared" si="22"/>
        <v>3.7788770084164156</v>
      </c>
      <c r="I86">
        <v>-649.89671787353302</v>
      </c>
      <c r="J86">
        <v>-650.59975093082505</v>
      </c>
      <c r="K86">
        <v>-650.80911572666298</v>
      </c>
      <c r="L86">
        <f t="shared" si="23"/>
        <v>-650.92515480305735</v>
      </c>
      <c r="M86">
        <f t="shared" si="24"/>
        <v>-650.95436609992726</v>
      </c>
      <c r="N86" s="6">
        <f t="shared" si="25"/>
        <v>-650.96598422936404</v>
      </c>
      <c r="O86" s="7">
        <f t="shared" si="26"/>
        <v>4.6418389902275994</v>
      </c>
      <c r="P86" s="7">
        <f t="shared" si="27"/>
        <v>4.512535442326902</v>
      </c>
      <c r="Q86" s="7">
        <f t="shared" si="28"/>
        <v>4.5297272761811538</v>
      </c>
      <c r="R86" s="3">
        <f t="shared" si="29"/>
        <v>4.5365649375831518</v>
      </c>
      <c r="S86" s="7">
        <f t="shared" si="30"/>
        <v>3.9198389902276176</v>
      </c>
      <c r="T86" s="7">
        <f t="shared" si="31"/>
        <v>3.7905354423268989</v>
      </c>
      <c r="U86" s="7">
        <f t="shared" si="32"/>
        <v>3.8077272761811685</v>
      </c>
      <c r="V86" s="4">
        <f t="shared" si="33"/>
        <v>3.8145649375831567</v>
      </c>
      <c r="X86" s="7">
        <f t="shared" si="34"/>
        <v>3.7468389902275874</v>
      </c>
      <c r="Y86" s="7">
        <f t="shared" si="35"/>
        <v>3.6175354423268971</v>
      </c>
      <c r="Z86" s="7">
        <f t="shared" si="36"/>
        <v>3.6347272761811382</v>
      </c>
      <c r="AA86" s="4">
        <f t="shared" si="37"/>
        <v>3.6415649375831407</v>
      </c>
      <c r="AC86" t="s">
        <v>891</v>
      </c>
    </row>
    <row r="87" spans="1:29">
      <c r="A87" t="s">
        <v>418</v>
      </c>
      <c r="B87">
        <v>-651.39153374399996</v>
      </c>
      <c r="C87">
        <v>126.89</v>
      </c>
      <c r="D87">
        <v>120.651</v>
      </c>
      <c r="E87">
        <v>117.68</v>
      </c>
      <c r="F87" s="3">
        <f t="shared" si="20"/>
        <v>5.0795085516300276</v>
      </c>
      <c r="G87" s="4">
        <f t="shared" si="21"/>
        <v>4.4049825440098118</v>
      </c>
      <c r="H87" s="4">
        <f t="shared" si="22"/>
        <v>4.404982544009826</v>
      </c>
      <c r="I87">
        <v>-649.89795644932303</v>
      </c>
      <c r="J87">
        <v>-650.60040731408299</v>
      </c>
      <c r="K87">
        <v>-650.80927532769101</v>
      </c>
      <c r="L87">
        <f t="shared" si="23"/>
        <v>-650.92554171434324</v>
      </c>
      <c r="M87">
        <f t="shared" si="24"/>
        <v>-650.95418104986891</v>
      </c>
      <c r="N87" s="6">
        <f t="shared" si="25"/>
        <v>-650.96557169468019</v>
      </c>
      <c r="O87" s="7">
        <f t="shared" si="26"/>
        <v>4.5416878314548335</v>
      </c>
      <c r="P87" s="7">
        <f t="shared" si="27"/>
        <v>4.2697449409004982</v>
      </c>
      <c r="Q87" s="7">
        <f t="shared" si="28"/>
        <v>4.6458479428412565</v>
      </c>
      <c r="R87" s="3">
        <f t="shared" si="29"/>
        <v>4.7954343642460433</v>
      </c>
      <c r="S87" s="7">
        <f t="shared" si="30"/>
        <v>4.2596878314548405</v>
      </c>
      <c r="T87" s="7">
        <f t="shared" si="31"/>
        <v>3.9877449409005123</v>
      </c>
      <c r="U87" s="7">
        <f t="shared" si="32"/>
        <v>4.3638479428412609</v>
      </c>
      <c r="V87" s="4">
        <f t="shared" si="33"/>
        <v>4.5134343642460522</v>
      </c>
      <c r="X87" s="7">
        <f t="shared" si="34"/>
        <v>4.2596878314548405</v>
      </c>
      <c r="Y87" s="7">
        <f t="shared" si="35"/>
        <v>3.9877449409004981</v>
      </c>
      <c r="Z87" s="7">
        <f t="shared" si="36"/>
        <v>4.3638479428412609</v>
      </c>
      <c r="AA87" s="4">
        <f t="shared" si="37"/>
        <v>4.5134343642460522</v>
      </c>
      <c r="AC87" t="s">
        <v>892</v>
      </c>
    </row>
    <row r="88" spans="1:29">
      <c r="A88" t="s">
        <v>419</v>
      </c>
      <c r="B88">
        <v>-651.39152235400002</v>
      </c>
      <c r="C88">
        <v>126.348</v>
      </c>
      <c r="D88">
        <v>119.988</v>
      </c>
      <c r="E88">
        <v>116.96299999999999</v>
      </c>
      <c r="F88" s="3">
        <f t="shared" si="20"/>
        <v>5.0866558846174224</v>
      </c>
      <c r="G88" s="4">
        <f t="shared" si="21"/>
        <v>3.8701298769972254</v>
      </c>
      <c r="H88" s="4">
        <f t="shared" si="22"/>
        <v>3.6951298769971999</v>
      </c>
      <c r="I88">
        <v>-649.89736845180403</v>
      </c>
      <c r="J88">
        <v>-650.60051907852403</v>
      </c>
      <c r="K88">
        <v>-650.80950540722995</v>
      </c>
      <c r="L88">
        <f t="shared" si="23"/>
        <v>-650.92597736860591</v>
      </c>
      <c r="M88">
        <f t="shared" si="24"/>
        <v>-650.9544932125109</v>
      </c>
      <c r="N88" s="6">
        <f t="shared" si="25"/>
        <v>-650.96583474133695</v>
      </c>
      <c r="O88" s="7">
        <f t="shared" si="26"/>
        <v>4.3973107386580432</v>
      </c>
      <c r="P88" s="7">
        <f t="shared" si="27"/>
        <v>3.9963677592533915</v>
      </c>
      <c r="Q88" s="7">
        <f t="shared" si="28"/>
        <v>4.4499629243889691</v>
      </c>
      <c r="R88" s="3">
        <f t="shared" si="29"/>
        <v>4.6303700923527789</v>
      </c>
      <c r="S88" s="7">
        <f t="shared" si="30"/>
        <v>3.5733107386580514</v>
      </c>
      <c r="T88" s="7">
        <f t="shared" si="31"/>
        <v>3.1723677592534045</v>
      </c>
      <c r="U88" s="7">
        <f t="shared" si="32"/>
        <v>3.6259629243889719</v>
      </c>
      <c r="V88" s="4">
        <f t="shared" si="33"/>
        <v>3.806370092352779</v>
      </c>
      <c r="X88" s="7">
        <f t="shared" si="34"/>
        <v>3.39831073865804</v>
      </c>
      <c r="Y88" s="7">
        <f t="shared" si="35"/>
        <v>2.9973677592533789</v>
      </c>
      <c r="Z88" s="7">
        <f t="shared" si="36"/>
        <v>3.4509629243889606</v>
      </c>
      <c r="AA88" s="4">
        <f t="shared" si="37"/>
        <v>3.6313700923527676</v>
      </c>
      <c r="AC88" t="s">
        <v>893</v>
      </c>
    </row>
    <row r="89" spans="1:29">
      <c r="A89" t="s">
        <v>420</v>
      </c>
      <c r="B89">
        <v>-651.39152115000002</v>
      </c>
      <c r="C89">
        <v>126.056</v>
      </c>
      <c r="D89">
        <v>119.64100000000001</v>
      </c>
      <c r="E89">
        <v>116.59</v>
      </c>
      <c r="F89" s="3">
        <f t="shared" si="20"/>
        <v>5.0874114060364537</v>
      </c>
      <c r="G89" s="4">
        <f t="shared" si="21"/>
        <v>3.5788853984162472</v>
      </c>
      <c r="H89" s="4">
        <f t="shared" si="22"/>
        <v>3.322885398416247</v>
      </c>
      <c r="I89">
        <v>-649.89627411070705</v>
      </c>
      <c r="J89">
        <v>-650.59981619901703</v>
      </c>
      <c r="K89">
        <v>-650.80925656395095</v>
      </c>
      <c r="L89">
        <f t="shared" si="23"/>
        <v>-650.92545567989191</v>
      </c>
      <c r="M89">
        <f t="shared" si="24"/>
        <v>-650.95455936455562</v>
      </c>
      <c r="N89" s="6">
        <f t="shared" si="25"/>
        <v>-650.96613469368299</v>
      </c>
      <c r="O89" s="7">
        <f t="shared" si="26"/>
        <v>4.5534622563001168</v>
      </c>
      <c r="P89" s="7">
        <f t="shared" si="27"/>
        <v>4.3237323750745302</v>
      </c>
      <c r="Q89" s="7">
        <f t="shared" si="28"/>
        <v>4.4084518889274991</v>
      </c>
      <c r="R89" s="3">
        <f t="shared" si="29"/>
        <v>4.4421471504132963</v>
      </c>
      <c r="S89" s="7">
        <f t="shared" si="30"/>
        <v>3.4374622563001083</v>
      </c>
      <c r="T89" s="7">
        <f t="shared" si="31"/>
        <v>3.2077323750745279</v>
      </c>
      <c r="U89" s="7">
        <f t="shared" si="32"/>
        <v>3.2924518889275021</v>
      </c>
      <c r="V89" s="4">
        <f t="shared" si="33"/>
        <v>3.3261471504133056</v>
      </c>
      <c r="X89" s="7">
        <f t="shared" si="34"/>
        <v>3.1814622563001222</v>
      </c>
      <c r="Y89" s="7">
        <f t="shared" si="35"/>
        <v>2.9517323750745277</v>
      </c>
      <c r="Z89" s="7">
        <f t="shared" si="36"/>
        <v>3.0364518889275018</v>
      </c>
      <c r="AA89" s="4">
        <f t="shared" si="37"/>
        <v>3.0701471504132911</v>
      </c>
      <c r="AC89" t="s">
        <v>894</v>
      </c>
    </row>
    <row r="90" spans="1:29">
      <c r="A90" t="s">
        <v>421</v>
      </c>
      <c r="B90">
        <v>-651.39148082099996</v>
      </c>
      <c r="C90">
        <v>126.849</v>
      </c>
      <c r="D90">
        <v>120.577</v>
      </c>
      <c r="E90">
        <v>117.593</v>
      </c>
      <c r="F90" s="3">
        <f t="shared" si="20"/>
        <v>5.1127182360597621</v>
      </c>
      <c r="G90" s="4">
        <f t="shared" si="21"/>
        <v>4.3971922284395646</v>
      </c>
      <c r="H90" s="4">
        <f t="shared" si="22"/>
        <v>4.3511922284395439</v>
      </c>
      <c r="I90">
        <v>-649.89707774634599</v>
      </c>
      <c r="J90">
        <v>-650.59998068757704</v>
      </c>
      <c r="K90">
        <v>-650.80897211022705</v>
      </c>
      <c r="L90">
        <f t="shared" si="23"/>
        <v>-650.92532433466113</v>
      </c>
      <c r="M90">
        <f t="shared" si="24"/>
        <v>-650.95396344951803</v>
      </c>
      <c r="N90" s="6">
        <f t="shared" si="25"/>
        <v>-650.96535400656353</v>
      </c>
      <c r="O90" s="7">
        <f t="shared" si="26"/>
        <v>4.7319596658594181</v>
      </c>
      <c r="P90" s="7">
        <f t="shared" si="27"/>
        <v>4.406152753092095</v>
      </c>
      <c r="Q90" s="7">
        <f t="shared" si="28"/>
        <v>4.7823942267768897</v>
      </c>
      <c r="R90" s="3">
        <f t="shared" si="29"/>
        <v>4.9320357220435058</v>
      </c>
      <c r="S90" s="7">
        <f t="shared" si="30"/>
        <v>4.4089596658594132</v>
      </c>
      <c r="T90" s="7">
        <f t="shared" si="31"/>
        <v>4.0831527530920937</v>
      </c>
      <c r="U90" s="7">
        <f t="shared" si="32"/>
        <v>4.459394226776908</v>
      </c>
      <c r="V90" s="4">
        <f t="shared" si="33"/>
        <v>4.609035722043501</v>
      </c>
      <c r="X90" s="7">
        <f t="shared" si="34"/>
        <v>4.362959665859421</v>
      </c>
      <c r="Y90" s="7">
        <f t="shared" si="35"/>
        <v>4.0371527530921014</v>
      </c>
      <c r="Z90" s="7">
        <f t="shared" si="36"/>
        <v>4.4133942267768873</v>
      </c>
      <c r="AA90" s="4">
        <f t="shared" si="37"/>
        <v>4.5630357220435087</v>
      </c>
      <c r="AC90" t="s">
        <v>895</v>
      </c>
    </row>
    <row r="91" spans="1:29">
      <c r="A91" t="s">
        <v>422</v>
      </c>
      <c r="B91">
        <v>-651.39146897900002</v>
      </c>
      <c r="C91">
        <v>126.316</v>
      </c>
      <c r="D91">
        <v>119.962</v>
      </c>
      <c r="E91">
        <v>116.93899999999999</v>
      </c>
      <c r="F91" s="3">
        <f t="shared" si="20"/>
        <v>5.1201492033307181</v>
      </c>
      <c r="G91" s="4">
        <f t="shared" si="21"/>
        <v>3.8716231957104981</v>
      </c>
      <c r="H91" s="4">
        <f t="shared" si="22"/>
        <v>3.7046231957104965</v>
      </c>
      <c r="I91">
        <v>-649.89672718526901</v>
      </c>
      <c r="J91">
        <v>-650.60019140935401</v>
      </c>
      <c r="K91">
        <v>-650.80945308251205</v>
      </c>
      <c r="L91">
        <f t="shared" si="23"/>
        <v>-650.92579485021611</v>
      </c>
      <c r="M91">
        <f t="shared" si="24"/>
        <v>-650.95463191267049</v>
      </c>
      <c r="N91" s="6">
        <f t="shared" si="25"/>
        <v>-650.96610119887384</v>
      </c>
      <c r="O91" s="7">
        <f t="shared" si="26"/>
        <v>4.4301449953961844</v>
      </c>
      <c r="P91" s="7">
        <f t="shared" si="27"/>
        <v>4.110899779892387</v>
      </c>
      <c r="Q91" s="7">
        <f t="shared" si="28"/>
        <v>4.3629272587866232</v>
      </c>
      <c r="R91" s="3">
        <f t="shared" si="29"/>
        <v>4.4631654608222275</v>
      </c>
      <c r="S91" s="7">
        <f t="shared" si="30"/>
        <v>3.5741449953961819</v>
      </c>
      <c r="T91" s="7">
        <f t="shared" si="31"/>
        <v>3.2548997798923835</v>
      </c>
      <c r="U91" s="7">
        <f t="shared" si="32"/>
        <v>3.506927258786618</v>
      </c>
      <c r="V91" s="4">
        <f t="shared" si="33"/>
        <v>3.6071654608222445</v>
      </c>
      <c r="X91" s="7">
        <f t="shared" si="34"/>
        <v>3.4071449953961803</v>
      </c>
      <c r="Y91" s="7">
        <f t="shared" si="35"/>
        <v>3.087899779892382</v>
      </c>
      <c r="Z91" s="7">
        <f t="shared" si="36"/>
        <v>3.3399272587866164</v>
      </c>
      <c r="AA91" s="4">
        <f t="shared" si="37"/>
        <v>3.4401654608222145</v>
      </c>
      <c r="AC91" t="s">
        <v>896</v>
      </c>
    </row>
    <row r="92" spans="1:29">
      <c r="A92" t="s">
        <v>423</v>
      </c>
      <c r="B92">
        <v>-651.39140942200004</v>
      </c>
      <c r="C92">
        <v>127.158</v>
      </c>
      <c r="D92">
        <v>120.967</v>
      </c>
      <c r="E92">
        <v>118.017</v>
      </c>
      <c r="F92" s="3">
        <f t="shared" si="20"/>
        <v>5.1575217856706406</v>
      </c>
      <c r="G92" s="4">
        <f t="shared" si="21"/>
        <v>4.7509957780504237</v>
      </c>
      <c r="H92" s="4">
        <f t="shared" si="22"/>
        <v>4.8199957780504263</v>
      </c>
      <c r="I92">
        <v>-649.89844134210398</v>
      </c>
      <c r="J92">
        <v>-650.60022371345804</v>
      </c>
      <c r="K92">
        <v>-650.80907195725194</v>
      </c>
      <c r="L92">
        <f t="shared" si="23"/>
        <v>-650.92504869677043</v>
      </c>
      <c r="M92">
        <f t="shared" si="24"/>
        <v>-650.95396396378658</v>
      </c>
      <c r="N92" s="6">
        <f t="shared" si="25"/>
        <v>-650.96546435407697</v>
      </c>
      <c r="O92" s="7">
        <f t="shared" si="26"/>
        <v>4.6693047107692527</v>
      </c>
      <c r="P92" s="7">
        <f t="shared" si="27"/>
        <v>4.5791181437000743</v>
      </c>
      <c r="Q92" s="7">
        <f t="shared" si="28"/>
        <v>4.7820715183846536</v>
      </c>
      <c r="R92" s="3">
        <f t="shared" si="29"/>
        <v>4.8627916108043872</v>
      </c>
      <c r="S92" s="7">
        <f t="shared" si="30"/>
        <v>4.6553047107692578</v>
      </c>
      <c r="T92" s="7">
        <f t="shared" si="31"/>
        <v>4.5651181437000901</v>
      </c>
      <c r="U92" s="7">
        <f t="shared" si="32"/>
        <v>4.7680715183846587</v>
      </c>
      <c r="V92" s="4">
        <f t="shared" si="33"/>
        <v>4.8487916108043976</v>
      </c>
      <c r="X92" s="7">
        <f t="shared" si="34"/>
        <v>4.7243047107692462</v>
      </c>
      <c r="Y92" s="7">
        <f t="shared" si="35"/>
        <v>4.6341181437000643</v>
      </c>
      <c r="Z92" s="7">
        <f t="shared" si="36"/>
        <v>4.8370715183846471</v>
      </c>
      <c r="AA92" s="4">
        <f t="shared" si="37"/>
        <v>4.917791610804386</v>
      </c>
      <c r="AC92" t="s">
        <v>897</v>
      </c>
    </row>
    <row r="93" spans="1:29">
      <c r="A93" t="s">
        <v>424</v>
      </c>
      <c r="B93">
        <v>-651.391378519</v>
      </c>
      <c r="C93">
        <v>126.515</v>
      </c>
      <c r="D93">
        <v>120.157</v>
      </c>
      <c r="E93">
        <v>117.134</v>
      </c>
      <c r="F93" s="3">
        <f t="shared" si="20"/>
        <v>5.1769137112838397</v>
      </c>
      <c r="G93" s="4">
        <f t="shared" si="21"/>
        <v>4.1273877036636293</v>
      </c>
      <c r="H93" s="4">
        <f t="shared" si="22"/>
        <v>3.9563877036636228</v>
      </c>
      <c r="I93">
        <v>-649.89998045218704</v>
      </c>
      <c r="J93">
        <v>-650.60094305366295</v>
      </c>
      <c r="K93">
        <v>-650.80924041179696</v>
      </c>
      <c r="L93">
        <f t="shared" si="23"/>
        <v>-650.92538860063189</v>
      </c>
      <c r="M93">
        <f t="shared" si="24"/>
        <v>-650.9537502320743</v>
      </c>
      <c r="N93" s="6">
        <f t="shared" si="25"/>
        <v>-650.96503042639779</v>
      </c>
      <c r="O93" s="7">
        <f t="shared" si="26"/>
        <v>4.563597886118262</v>
      </c>
      <c r="P93" s="7">
        <f t="shared" si="27"/>
        <v>4.3658252469284484</v>
      </c>
      <c r="Q93" s="7">
        <f t="shared" si="28"/>
        <v>4.9161901949075943</v>
      </c>
      <c r="R93" s="3">
        <f t="shared" si="29"/>
        <v>5.1350853449354972</v>
      </c>
      <c r="S93" s="7">
        <f t="shared" si="30"/>
        <v>3.9065978861182771</v>
      </c>
      <c r="T93" s="7">
        <f t="shared" si="31"/>
        <v>3.7088252469284555</v>
      </c>
      <c r="U93" s="7">
        <f t="shared" si="32"/>
        <v>4.2591901949076032</v>
      </c>
      <c r="V93" s="4">
        <f t="shared" si="33"/>
        <v>4.4780853449354936</v>
      </c>
      <c r="X93" s="7">
        <f t="shared" si="34"/>
        <v>3.7355978861182564</v>
      </c>
      <c r="Y93" s="7">
        <f t="shared" si="35"/>
        <v>3.537825246928449</v>
      </c>
      <c r="Z93" s="7">
        <f t="shared" si="36"/>
        <v>4.0881901949075967</v>
      </c>
      <c r="AA93" s="4">
        <f t="shared" si="37"/>
        <v>4.3070853449354871</v>
      </c>
      <c r="AC93" t="s">
        <v>898</v>
      </c>
    </row>
    <row r="94" spans="1:29">
      <c r="A94" t="s">
        <v>425</v>
      </c>
      <c r="B94">
        <v>-651.39136338000003</v>
      </c>
      <c r="C94">
        <v>126.095</v>
      </c>
      <c r="D94">
        <v>119.684</v>
      </c>
      <c r="E94">
        <v>116.63800000000001</v>
      </c>
      <c r="F94" s="3">
        <f t="shared" si="20"/>
        <v>5.1864135773459203</v>
      </c>
      <c r="G94" s="4">
        <f t="shared" si="21"/>
        <v>3.7168875697257135</v>
      </c>
      <c r="H94" s="4">
        <f t="shared" si="22"/>
        <v>3.4698875697257137</v>
      </c>
      <c r="I94">
        <v>-649.89565619746497</v>
      </c>
      <c r="J94">
        <v>-650.59942463549703</v>
      </c>
      <c r="K94">
        <v>-650.808671311127</v>
      </c>
      <c r="L94">
        <f t="shared" si="23"/>
        <v>-650.92516888395755</v>
      </c>
      <c r="M94">
        <f t="shared" si="24"/>
        <v>-650.95383973649632</v>
      </c>
      <c r="N94" s="6">
        <f t="shared" si="25"/>
        <v>-650.96524291648336</v>
      </c>
      <c r="O94" s="7">
        <f t="shared" si="26"/>
        <v>4.9207139539681615</v>
      </c>
      <c r="P94" s="7">
        <f t="shared" si="27"/>
        <v>4.503699543905431</v>
      </c>
      <c r="Q94" s="7">
        <f t="shared" si="28"/>
        <v>4.8600253212139091</v>
      </c>
      <c r="R94" s="3">
        <f t="shared" si="29"/>
        <v>5.0017458009460256</v>
      </c>
      <c r="S94" s="7">
        <f t="shared" si="30"/>
        <v>3.8437139539681766</v>
      </c>
      <c r="T94" s="7">
        <f t="shared" si="31"/>
        <v>3.4266995439054426</v>
      </c>
      <c r="U94" s="7">
        <f t="shared" si="32"/>
        <v>3.7830253212138985</v>
      </c>
      <c r="V94" s="4">
        <f t="shared" si="33"/>
        <v>3.9247458009460274</v>
      </c>
      <c r="X94" s="7">
        <f t="shared" si="34"/>
        <v>3.5967139539681625</v>
      </c>
      <c r="Y94" s="7">
        <f t="shared" si="35"/>
        <v>3.1796995439054285</v>
      </c>
      <c r="Z94" s="7">
        <f t="shared" si="36"/>
        <v>3.5360253212139128</v>
      </c>
      <c r="AA94" s="4">
        <f t="shared" si="37"/>
        <v>3.6777458009460275</v>
      </c>
      <c r="AC94" t="s">
        <v>899</v>
      </c>
    </row>
    <row r="95" spans="1:29">
      <c r="A95" t="s">
        <v>426</v>
      </c>
      <c r="B95">
        <v>-651.39130931700004</v>
      </c>
      <c r="C95">
        <v>126.727</v>
      </c>
      <c r="D95">
        <v>120.435</v>
      </c>
      <c r="E95">
        <v>117.43899999999999</v>
      </c>
      <c r="F95" s="3">
        <f t="shared" si="20"/>
        <v>5.220338622584376</v>
      </c>
      <c r="G95" s="4">
        <f t="shared" si="21"/>
        <v>4.3828126149641662</v>
      </c>
      <c r="H95" s="4">
        <f t="shared" si="22"/>
        <v>4.304812614964149</v>
      </c>
      <c r="I95">
        <v>-649.89752081296899</v>
      </c>
      <c r="J95">
        <v>-650.60003405822897</v>
      </c>
      <c r="K95">
        <v>-650.80898612284602</v>
      </c>
      <c r="L95">
        <f t="shared" si="23"/>
        <v>-650.92519733174925</v>
      </c>
      <c r="M95">
        <f t="shared" si="24"/>
        <v>-650.95395015683516</v>
      </c>
      <c r="N95" s="6">
        <f t="shared" si="25"/>
        <v>-650.9653859395396</v>
      </c>
      <c r="O95" s="7">
        <f t="shared" si="26"/>
        <v>4.723166614553743</v>
      </c>
      <c r="P95" s="7">
        <f t="shared" si="27"/>
        <v>4.4858482848149395</v>
      </c>
      <c r="Q95" s="7">
        <f t="shared" si="28"/>
        <v>4.7907355113450869</v>
      </c>
      <c r="R95" s="3">
        <f t="shared" si="29"/>
        <v>4.9119974767009102</v>
      </c>
      <c r="S95" s="7">
        <f t="shared" si="30"/>
        <v>4.2781666145537542</v>
      </c>
      <c r="T95" s="7">
        <f t="shared" si="31"/>
        <v>4.0408482848149561</v>
      </c>
      <c r="U95" s="7">
        <f t="shared" si="32"/>
        <v>4.3457355113450831</v>
      </c>
      <c r="V95" s="4">
        <f t="shared" si="33"/>
        <v>4.4669974767009251</v>
      </c>
      <c r="X95" s="7">
        <f t="shared" si="34"/>
        <v>4.2001666145537371</v>
      </c>
      <c r="Y95" s="7">
        <f t="shared" si="35"/>
        <v>3.9628482848149247</v>
      </c>
      <c r="Z95" s="7">
        <f t="shared" si="36"/>
        <v>4.2677355113450801</v>
      </c>
      <c r="AA95" s="4">
        <f t="shared" si="37"/>
        <v>4.3889974767008937</v>
      </c>
      <c r="AC95" t="s">
        <v>900</v>
      </c>
    </row>
    <row r="96" spans="1:29">
      <c r="A96" t="s">
        <v>427</v>
      </c>
      <c r="B96">
        <v>-651.39127698599998</v>
      </c>
      <c r="C96">
        <v>126.59099999999999</v>
      </c>
      <c r="D96">
        <v>120.26600000000001</v>
      </c>
      <c r="E96">
        <v>117.25700000000001</v>
      </c>
      <c r="F96" s="3">
        <f t="shared" si="20"/>
        <v>5.2406266317526908</v>
      </c>
      <c r="G96" s="4">
        <f t="shared" si="21"/>
        <v>4.2671006241324676</v>
      </c>
      <c r="H96" s="4">
        <f t="shared" si="22"/>
        <v>4.1431006241324866</v>
      </c>
      <c r="I96">
        <v>-649.89683973591104</v>
      </c>
      <c r="J96">
        <v>-650.59988912402105</v>
      </c>
      <c r="K96">
        <v>-650.80893192238898</v>
      </c>
      <c r="L96">
        <f t="shared" si="23"/>
        <v>-650.92530055508917</v>
      </c>
      <c r="M96">
        <f t="shared" si="24"/>
        <v>-650.95395890445457</v>
      </c>
      <c r="N96" s="6">
        <f t="shared" si="25"/>
        <v>-650.96535711158845</v>
      </c>
      <c r="O96" s="7">
        <f t="shared" si="26"/>
        <v>4.7571779153948581</v>
      </c>
      <c r="P96" s="7">
        <f t="shared" si="27"/>
        <v>4.4210746600273341</v>
      </c>
      <c r="Q96" s="7">
        <f t="shared" si="28"/>
        <v>4.7852462972051955</v>
      </c>
      <c r="R96" s="3">
        <f t="shared" si="29"/>
        <v>4.9300872894599452</v>
      </c>
      <c r="S96" s="7">
        <f t="shared" si="30"/>
        <v>4.1761779153948453</v>
      </c>
      <c r="T96" s="7">
        <f t="shared" si="31"/>
        <v>3.8400746600273408</v>
      </c>
      <c r="U96" s="7">
        <f t="shared" si="32"/>
        <v>4.2042462972052022</v>
      </c>
      <c r="V96" s="4">
        <f t="shared" si="33"/>
        <v>4.3490872894599306</v>
      </c>
      <c r="X96" s="7">
        <f t="shared" si="34"/>
        <v>4.0521779153948643</v>
      </c>
      <c r="Y96" s="7">
        <f t="shared" si="35"/>
        <v>3.7160746600273313</v>
      </c>
      <c r="Z96" s="7">
        <f t="shared" si="36"/>
        <v>4.0802462972051927</v>
      </c>
      <c r="AA96" s="4">
        <f t="shared" si="37"/>
        <v>4.2250872894599496</v>
      </c>
      <c r="AC96" t="s">
        <v>901</v>
      </c>
    </row>
    <row r="97" spans="1:29">
      <c r="A97" t="s">
        <v>428</v>
      </c>
      <c r="B97">
        <v>-651.39123030999997</v>
      </c>
      <c r="C97">
        <v>126.325</v>
      </c>
      <c r="D97">
        <v>119.985</v>
      </c>
      <c r="E97">
        <v>116.96899999999999</v>
      </c>
      <c r="F97" s="3">
        <f t="shared" si="20"/>
        <v>5.2699162644426405</v>
      </c>
      <c r="G97" s="4">
        <f t="shared" si="21"/>
        <v>4.030390256822443</v>
      </c>
      <c r="H97" s="4">
        <f t="shared" si="22"/>
        <v>3.8843902568224138</v>
      </c>
      <c r="I97">
        <v>-649.89646332258405</v>
      </c>
      <c r="J97">
        <v>-650.59964146077004</v>
      </c>
      <c r="K97">
        <v>-650.80876924960899</v>
      </c>
      <c r="L97">
        <f t="shared" si="23"/>
        <v>-650.92511248473045</v>
      </c>
      <c r="M97">
        <f t="shared" si="24"/>
        <v>-650.95385519525337</v>
      </c>
      <c r="N97" s="6">
        <f t="shared" si="25"/>
        <v>-650.9652869551204</v>
      </c>
      <c r="O97" s="7">
        <f t="shared" si="26"/>
        <v>4.859256627656876</v>
      </c>
      <c r="P97" s="7">
        <f t="shared" si="27"/>
        <v>4.5390905938139756</v>
      </c>
      <c r="Q97" s="7">
        <f t="shared" si="28"/>
        <v>4.8503248045529377</v>
      </c>
      <c r="R97" s="3">
        <f t="shared" si="29"/>
        <v>4.9741111385317058</v>
      </c>
      <c r="S97" s="7">
        <f t="shared" si="30"/>
        <v>4.0122566276568818</v>
      </c>
      <c r="T97" s="7">
        <f t="shared" si="31"/>
        <v>3.6920905938139867</v>
      </c>
      <c r="U97" s="7">
        <f t="shared" si="32"/>
        <v>4.0033248045529319</v>
      </c>
      <c r="V97" s="4">
        <f t="shared" si="33"/>
        <v>4.127111138531717</v>
      </c>
      <c r="X97" s="7">
        <f t="shared" si="34"/>
        <v>3.8662566276568668</v>
      </c>
      <c r="Y97" s="7">
        <f t="shared" si="35"/>
        <v>3.5460905938139717</v>
      </c>
      <c r="Z97" s="7">
        <f t="shared" si="36"/>
        <v>3.8573248045529311</v>
      </c>
      <c r="AA97" s="4">
        <f t="shared" si="37"/>
        <v>3.981111138531702</v>
      </c>
      <c r="AC97" t="s">
        <v>902</v>
      </c>
    </row>
    <row r="98" spans="1:29">
      <c r="A98" t="s">
        <v>429</v>
      </c>
      <c r="B98">
        <v>-651.39122821599994</v>
      </c>
      <c r="C98">
        <v>126.867</v>
      </c>
      <c r="D98">
        <v>120.559</v>
      </c>
      <c r="E98">
        <v>117.557</v>
      </c>
      <c r="F98" s="3">
        <f t="shared" si="20"/>
        <v>5.2712302693175817</v>
      </c>
      <c r="G98" s="4">
        <f t="shared" si="21"/>
        <v>4.5737042616973724</v>
      </c>
      <c r="H98" s="4">
        <f t="shared" si="22"/>
        <v>4.4737042616973639</v>
      </c>
      <c r="I98">
        <v>-649.89789907022896</v>
      </c>
      <c r="J98">
        <v>-650.600304751051</v>
      </c>
      <c r="K98">
        <v>-650.80906406573501</v>
      </c>
      <c r="L98">
        <f t="shared" si="23"/>
        <v>-650.92541823760291</v>
      </c>
      <c r="M98">
        <f t="shared" si="24"/>
        <v>-650.95389437619338</v>
      </c>
      <c r="N98" s="6">
        <f t="shared" si="25"/>
        <v>-650.96522011313266</v>
      </c>
      <c r="O98" s="7">
        <f t="shared" si="26"/>
        <v>4.6742567124871339</v>
      </c>
      <c r="P98" s="7">
        <f t="shared" si="27"/>
        <v>4.3472277665304846</v>
      </c>
      <c r="Q98" s="7">
        <f t="shared" si="28"/>
        <v>4.8257383930997673</v>
      </c>
      <c r="R98" s="3">
        <f t="shared" si="29"/>
        <v>5.0160551197829086</v>
      </c>
      <c r="S98" s="7">
        <f t="shared" si="30"/>
        <v>4.3692567124871289</v>
      </c>
      <c r="T98" s="7">
        <f t="shared" si="31"/>
        <v>4.0422277665304875</v>
      </c>
      <c r="U98" s="7">
        <f t="shared" si="32"/>
        <v>4.5207383930997764</v>
      </c>
      <c r="V98" s="4">
        <f t="shared" si="33"/>
        <v>4.7110551197829125</v>
      </c>
      <c r="X98" s="7">
        <f t="shared" si="34"/>
        <v>4.2692567124871346</v>
      </c>
      <c r="Y98" s="7">
        <f t="shared" si="35"/>
        <v>3.942227766530479</v>
      </c>
      <c r="Z98" s="7">
        <f t="shared" si="36"/>
        <v>4.4207383930997679</v>
      </c>
      <c r="AA98" s="4">
        <f t="shared" si="37"/>
        <v>4.6110551197829039</v>
      </c>
      <c r="AC98" t="s">
        <v>903</v>
      </c>
    </row>
    <row r="99" spans="1:29">
      <c r="A99" t="s">
        <v>430</v>
      </c>
      <c r="B99">
        <v>-651.39122435199999</v>
      </c>
      <c r="C99">
        <v>126.55200000000001</v>
      </c>
      <c r="D99">
        <v>120.254</v>
      </c>
      <c r="E99">
        <v>117.258</v>
      </c>
      <c r="F99" s="3">
        <f t="shared" si="20"/>
        <v>5.2736549659331837</v>
      </c>
      <c r="G99" s="4">
        <f t="shared" si="21"/>
        <v>4.2611289583129803</v>
      </c>
      <c r="H99" s="4">
        <f t="shared" si="22"/>
        <v>4.1771289583129629</v>
      </c>
      <c r="I99">
        <v>-649.89712827923495</v>
      </c>
      <c r="J99">
        <v>-650.59990194595798</v>
      </c>
      <c r="K99">
        <v>-650.80867233293702</v>
      </c>
      <c r="L99">
        <f t="shared" si="23"/>
        <v>-650.92518575741258</v>
      </c>
      <c r="M99">
        <f t="shared" si="24"/>
        <v>-650.95351032498752</v>
      </c>
      <c r="N99" s="6">
        <f t="shared" si="25"/>
        <v>-650.96477577800022</v>
      </c>
      <c r="O99" s="7">
        <f t="shared" si="26"/>
        <v>4.9200727584886597</v>
      </c>
      <c r="P99" s="7">
        <f t="shared" si="27"/>
        <v>4.4931112908469428</v>
      </c>
      <c r="Q99" s="7">
        <f t="shared" si="28"/>
        <v>5.0667341671814903</v>
      </c>
      <c r="R99" s="3">
        <f t="shared" si="29"/>
        <v>5.2948796295407847</v>
      </c>
      <c r="S99" s="7">
        <f t="shared" si="30"/>
        <v>4.3000727584886818</v>
      </c>
      <c r="T99" s="7">
        <f t="shared" si="31"/>
        <v>3.873111290846964</v>
      </c>
      <c r="U99" s="7">
        <f t="shared" si="32"/>
        <v>4.4467341671814893</v>
      </c>
      <c r="V99" s="4">
        <f t="shared" si="33"/>
        <v>4.6748796295407828</v>
      </c>
      <c r="X99" s="7">
        <f t="shared" si="34"/>
        <v>4.2160727584886502</v>
      </c>
      <c r="Y99" s="7">
        <f t="shared" si="35"/>
        <v>3.7891112908469324</v>
      </c>
      <c r="Z99" s="7">
        <f t="shared" si="36"/>
        <v>4.3627341671814861</v>
      </c>
      <c r="AA99" s="4">
        <f t="shared" si="37"/>
        <v>4.5908796295407797</v>
      </c>
      <c r="AC99" t="s">
        <v>904</v>
      </c>
    </row>
    <row r="100" spans="1:29">
      <c r="A100" t="s">
        <v>431</v>
      </c>
      <c r="B100">
        <v>-651.39120323099996</v>
      </c>
      <c r="C100">
        <v>126.764</v>
      </c>
      <c r="D100">
        <v>120.494</v>
      </c>
      <c r="E100">
        <v>117.509</v>
      </c>
      <c r="F100" s="3">
        <f t="shared" si="20"/>
        <v>5.2869085937681772</v>
      </c>
      <c r="G100" s="4">
        <f t="shared" si="21"/>
        <v>4.486382586147954</v>
      </c>
      <c r="H100" s="4">
        <f t="shared" si="22"/>
        <v>4.4413825861479665</v>
      </c>
      <c r="I100">
        <v>-649.897183724564</v>
      </c>
      <c r="J100">
        <v>-650.59983533310594</v>
      </c>
      <c r="K100">
        <v>-650.80873013665598</v>
      </c>
      <c r="L100">
        <f t="shared" si="23"/>
        <v>-650.92506264905956</v>
      </c>
      <c r="M100">
        <f t="shared" si="24"/>
        <v>-650.95365444481001</v>
      </c>
      <c r="N100" s="6">
        <f t="shared" si="25"/>
        <v>-650.96502618175623</v>
      </c>
      <c r="O100" s="7">
        <f t="shared" si="26"/>
        <v>4.883800376621056</v>
      </c>
      <c r="P100" s="7">
        <f t="shared" si="27"/>
        <v>4.5703629499494065</v>
      </c>
      <c r="Q100" s="7">
        <f t="shared" si="28"/>
        <v>4.9762976117096294</v>
      </c>
      <c r="R100" s="3">
        <f t="shared" si="29"/>
        <v>5.1377488977707531</v>
      </c>
      <c r="S100" s="7">
        <f t="shared" si="30"/>
        <v>4.4758003766210663</v>
      </c>
      <c r="T100" s="7">
        <f t="shared" si="31"/>
        <v>4.1623629499493973</v>
      </c>
      <c r="U100" s="7">
        <f t="shared" si="32"/>
        <v>4.5682976117096246</v>
      </c>
      <c r="V100" s="4">
        <f t="shared" si="33"/>
        <v>4.7297488977707474</v>
      </c>
      <c r="X100" s="7">
        <f t="shared" si="34"/>
        <v>4.4308003766210504</v>
      </c>
      <c r="Y100" s="7">
        <f t="shared" si="35"/>
        <v>4.1173629499494098</v>
      </c>
      <c r="Z100" s="7">
        <f t="shared" si="36"/>
        <v>4.5232976117096229</v>
      </c>
      <c r="AA100" s="4">
        <f t="shared" si="37"/>
        <v>4.6847488977707457</v>
      </c>
      <c r="AC100" t="s">
        <v>905</v>
      </c>
    </row>
    <row r="101" spans="1:29">
      <c r="A101" t="s">
        <v>432</v>
      </c>
      <c r="B101">
        <v>-651.39114505999999</v>
      </c>
      <c r="C101">
        <v>126.544</v>
      </c>
      <c r="D101">
        <v>120.203</v>
      </c>
      <c r="E101">
        <v>117.185</v>
      </c>
      <c r="F101" s="3">
        <f t="shared" si="20"/>
        <v>5.3234114479579588</v>
      </c>
      <c r="G101" s="4">
        <f t="shared" si="21"/>
        <v>4.3028854403377466</v>
      </c>
      <c r="H101" s="4">
        <f t="shared" si="22"/>
        <v>4.1538854403377456</v>
      </c>
      <c r="I101">
        <v>-649.89891271217198</v>
      </c>
      <c r="J101">
        <v>-650.60029153637799</v>
      </c>
      <c r="K101">
        <v>-650.80879335525697</v>
      </c>
      <c r="L101">
        <f t="shared" si="23"/>
        <v>-650.92492973501044</v>
      </c>
      <c r="M101">
        <f t="shared" si="24"/>
        <v>-650.95344502363912</v>
      </c>
      <c r="N101" s="6">
        <f t="shared" si="25"/>
        <v>-650.96478633161644</v>
      </c>
      <c r="O101" s="7">
        <f t="shared" si="26"/>
        <v>4.8441301049268288</v>
      </c>
      <c r="P101" s="7">
        <f t="shared" si="27"/>
        <v>4.6537677763504384</v>
      </c>
      <c r="Q101" s="7">
        <f t="shared" si="28"/>
        <v>5.1077113826314697</v>
      </c>
      <c r="R101" s="3">
        <f t="shared" si="29"/>
        <v>5.2882571352698537</v>
      </c>
      <c r="S101" s="7">
        <f t="shared" si="30"/>
        <v>4.2161301049268332</v>
      </c>
      <c r="T101" s="7">
        <f t="shared" si="31"/>
        <v>4.0257677763504489</v>
      </c>
      <c r="U101" s="7">
        <f t="shared" si="32"/>
        <v>4.4797113826314785</v>
      </c>
      <c r="V101" s="4">
        <f t="shared" si="33"/>
        <v>4.660257135269859</v>
      </c>
      <c r="X101" s="7">
        <f t="shared" si="34"/>
        <v>4.0671301049268322</v>
      </c>
      <c r="Y101" s="7">
        <f t="shared" si="35"/>
        <v>3.8767677763504338</v>
      </c>
      <c r="Z101" s="7">
        <f t="shared" si="36"/>
        <v>4.3307113826314634</v>
      </c>
      <c r="AA101" s="4">
        <f t="shared" si="37"/>
        <v>4.5112571352698581</v>
      </c>
      <c r="AC101" t="s">
        <v>906</v>
      </c>
    </row>
    <row r="102" spans="1:29">
      <c r="A102" t="s">
        <v>433</v>
      </c>
      <c r="B102">
        <v>-651.39113264399998</v>
      </c>
      <c r="C102">
        <v>126.289</v>
      </c>
      <c r="D102">
        <v>119.941</v>
      </c>
      <c r="E102">
        <v>116.919</v>
      </c>
      <c r="F102" s="3">
        <f t="shared" si="20"/>
        <v>5.3312026057160073</v>
      </c>
      <c r="G102" s="4">
        <f t="shared" si="21"/>
        <v>4.0556765980958005</v>
      </c>
      <c r="H102" s="4">
        <f t="shared" si="22"/>
        <v>3.8956765980957897</v>
      </c>
      <c r="I102">
        <v>-649.89646764774704</v>
      </c>
      <c r="J102">
        <v>-650.59938997331699</v>
      </c>
      <c r="K102">
        <v>-650.80857175784195</v>
      </c>
      <c r="L102">
        <f t="shared" si="23"/>
        <v>-650.92474259258086</v>
      </c>
      <c r="M102">
        <f t="shared" si="24"/>
        <v>-650.95369516390804</v>
      </c>
      <c r="N102" s="6">
        <f t="shared" si="25"/>
        <v>-650.96521039114043</v>
      </c>
      <c r="O102" s="7">
        <f t="shared" si="26"/>
        <v>4.9831845845197789</v>
      </c>
      <c r="P102" s="7">
        <f t="shared" si="27"/>
        <v>4.7712014258034783</v>
      </c>
      <c r="Q102" s="7">
        <f t="shared" si="28"/>
        <v>4.9507459915126661</v>
      </c>
      <c r="R102" s="3">
        <f t="shared" si="29"/>
        <v>5.0221557621111055</v>
      </c>
      <c r="S102" s="7">
        <f t="shared" si="30"/>
        <v>4.1001845845197806</v>
      </c>
      <c r="T102" s="7">
        <f t="shared" si="31"/>
        <v>3.8882014258034872</v>
      </c>
      <c r="U102" s="7">
        <f t="shared" si="32"/>
        <v>4.0677459915126803</v>
      </c>
      <c r="V102" s="4">
        <f t="shared" si="33"/>
        <v>4.1391557621111019</v>
      </c>
      <c r="X102" s="7">
        <f t="shared" si="34"/>
        <v>3.9401845845197698</v>
      </c>
      <c r="Y102" s="7">
        <f t="shared" si="35"/>
        <v>3.7282014258034764</v>
      </c>
      <c r="Z102" s="7">
        <f t="shared" si="36"/>
        <v>3.9077459915126553</v>
      </c>
      <c r="AA102" s="4">
        <f t="shared" si="37"/>
        <v>3.9791557621111053</v>
      </c>
      <c r="AC102" t="s">
        <v>907</v>
      </c>
    </row>
    <row r="103" spans="1:29">
      <c r="A103" t="s">
        <v>434</v>
      </c>
      <c r="B103">
        <v>-651.39111086699995</v>
      </c>
      <c r="C103">
        <v>126.562</v>
      </c>
      <c r="D103">
        <v>120.27</v>
      </c>
      <c r="E103">
        <v>117.273</v>
      </c>
      <c r="F103" s="3">
        <f t="shared" si="20"/>
        <v>5.344867879771007</v>
      </c>
      <c r="G103" s="4">
        <f t="shared" si="21"/>
        <v>4.3423418721507971</v>
      </c>
      <c r="H103" s="4">
        <f t="shared" si="22"/>
        <v>4.2633418721507894</v>
      </c>
      <c r="I103">
        <v>-649.89741448224697</v>
      </c>
      <c r="J103">
        <v>-650.59963393036105</v>
      </c>
      <c r="K103">
        <v>-650.80838800939603</v>
      </c>
      <c r="L103">
        <f t="shared" si="23"/>
        <v>-650.92466121777386</v>
      </c>
      <c r="M103">
        <f t="shared" si="24"/>
        <v>-650.95321468753411</v>
      </c>
      <c r="N103" s="6">
        <f t="shared" si="25"/>
        <v>-650.96457118118872</v>
      </c>
      <c r="O103" s="7">
        <f t="shared" si="26"/>
        <v>5.0984884770362795</v>
      </c>
      <c r="P103" s="7">
        <f t="shared" si="27"/>
        <v>4.8222648889659396</v>
      </c>
      <c r="Q103" s="7">
        <f t="shared" si="28"/>
        <v>5.2522494730692122</v>
      </c>
      <c r="R103" s="3">
        <f t="shared" si="29"/>
        <v>5.4232660691879984</v>
      </c>
      <c r="S103" s="7">
        <f t="shared" si="30"/>
        <v>4.4884884770362703</v>
      </c>
      <c r="T103" s="7">
        <f t="shared" si="31"/>
        <v>4.2122648889659331</v>
      </c>
      <c r="U103" s="7">
        <f t="shared" si="32"/>
        <v>4.6422494730691994</v>
      </c>
      <c r="V103" s="4">
        <f t="shared" si="33"/>
        <v>4.8132660691879892</v>
      </c>
      <c r="X103" s="7">
        <f t="shared" si="34"/>
        <v>4.4094884770362768</v>
      </c>
      <c r="Y103" s="7">
        <f t="shared" si="35"/>
        <v>4.1332648889659396</v>
      </c>
      <c r="Z103" s="7">
        <f t="shared" si="36"/>
        <v>4.5632494730692059</v>
      </c>
      <c r="AA103" s="4">
        <f t="shared" si="37"/>
        <v>4.7342660691879956</v>
      </c>
      <c r="AC103" t="s">
        <v>908</v>
      </c>
    </row>
    <row r="104" spans="1:29">
      <c r="A104" t="s">
        <v>435</v>
      </c>
      <c r="B104">
        <v>-651.39107553500003</v>
      </c>
      <c r="C104">
        <v>127.535</v>
      </c>
      <c r="D104">
        <v>121.36199999999999</v>
      </c>
      <c r="E104">
        <v>118.423</v>
      </c>
      <c r="F104" s="3">
        <f t="shared" si="20"/>
        <v>5.3670390448185881</v>
      </c>
      <c r="G104" s="4">
        <f t="shared" si="21"/>
        <v>5.337513037198363</v>
      </c>
      <c r="H104" s="4">
        <f t="shared" si="22"/>
        <v>5.4355130371983762</v>
      </c>
      <c r="I104">
        <v>-649.89963599435805</v>
      </c>
      <c r="J104">
        <v>-650.60090113506499</v>
      </c>
      <c r="K104">
        <v>-650.80936055318705</v>
      </c>
      <c r="L104">
        <f t="shared" si="23"/>
        <v>-650.92548671447787</v>
      </c>
      <c r="M104">
        <f t="shared" si="24"/>
        <v>-650.95398280532595</v>
      </c>
      <c r="N104" s="6">
        <f t="shared" si="25"/>
        <v>-650.9653164778224</v>
      </c>
      <c r="O104" s="7">
        <f t="shared" si="26"/>
        <v>4.4882080243988556</v>
      </c>
      <c r="P104" s="7">
        <f t="shared" si="27"/>
        <v>4.3042578780480296</v>
      </c>
      <c r="Q104" s="7">
        <f t="shared" si="28"/>
        <v>4.7702482737321876</v>
      </c>
      <c r="R104" s="3">
        <f t="shared" si="29"/>
        <v>4.9555853630325704</v>
      </c>
      <c r="S104" s="7">
        <f t="shared" si="30"/>
        <v>4.8512080243988578</v>
      </c>
      <c r="T104" s="7">
        <f t="shared" si="31"/>
        <v>4.6672578780480194</v>
      </c>
      <c r="U104" s="7">
        <f t="shared" si="32"/>
        <v>5.1332482737321925</v>
      </c>
      <c r="V104" s="4">
        <f t="shared" si="33"/>
        <v>5.3185853630325823</v>
      </c>
      <c r="X104" s="7">
        <f t="shared" si="34"/>
        <v>4.9492080243988568</v>
      </c>
      <c r="Y104" s="7">
        <f t="shared" si="35"/>
        <v>4.7652578780480326</v>
      </c>
      <c r="Z104" s="7">
        <f t="shared" si="36"/>
        <v>5.2312482737321915</v>
      </c>
      <c r="AA104" s="4">
        <f t="shared" si="37"/>
        <v>5.4165853630325671</v>
      </c>
      <c r="AC104" t="s">
        <v>909</v>
      </c>
    </row>
    <row r="105" spans="1:29">
      <c r="A105" t="s">
        <v>436</v>
      </c>
      <c r="B105">
        <v>-651.39106177600002</v>
      </c>
      <c r="C105">
        <v>126.455</v>
      </c>
      <c r="D105">
        <v>120.114</v>
      </c>
      <c r="E105">
        <v>117.098</v>
      </c>
      <c r="F105" s="3">
        <f t="shared" si="20"/>
        <v>5.3756729478189555</v>
      </c>
      <c r="G105" s="4">
        <f t="shared" si="21"/>
        <v>4.2661469401987517</v>
      </c>
      <c r="H105" s="4">
        <f t="shared" si="22"/>
        <v>4.1191469401987462</v>
      </c>
      <c r="I105">
        <v>-649.89497344296103</v>
      </c>
      <c r="J105">
        <v>-650.599177272215</v>
      </c>
      <c r="K105">
        <v>-650.80861038148998</v>
      </c>
      <c r="L105">
        <f t="shared" si="23"/>
        <v>-650.92512304461252</v>
      </c>
      <c r="M105">
        <f t="shared" si="24"/>
        <v>-650.95390814835832</v>
      </c>
      <c r="N105" s="6">
        <f t="shared" si="25"/>
        <v>-650.96535676916619</v>
      </c>
      <c r="O105" s="7">
        <f t="shared" si="26"/>
        <v>4.9589478790626185</v>
      </c>
      <c r="P105" s="7">
        <f t="shared" si="27"/>
        <v>4.5324641676627051</v>
      </c>
      <c r="Q105" s="7">
        <f t="shared" si="28"/>
        <v>4.8170962289773218</v>
      </c>
      <c r="R105" s="3">
        <f t="shared" si="29"/>
        <v>4.9303021626719881</v>
      </c>
      <c r="S105" s="7">
        <f t="shared" si="30"/>
        <v>4.2419478790626215</v>
      </c>
      <c r="T105" s="7">
        <f t="shared" si="31"/>
        <v>3.8154641676626966</v>
      </c>
      <c r="U105" s="7">
        <f t="shared" si="32"/>
        <v>4.1000962289773213</v>
      </c>
      <c r="V105" s="4">
        <f t="shared" si="33"/>
        <v>4.2133021626719938</v>
      </c>
      <c r="X105" s="7">
        <f t="shared" si="34"/>
        <v>4.0949478790626159</v>
      </c>
      <c r="Y105" s="7">
        <f t="shared" si="35"/>
        <v>3.6684641676627052</v>
      </c>
      <c r="Z105" s="7">
        <f t="shared" si="36"/>
        <v>3.9530962289773157</v>
      </c>
      <c r="AA105" s="4">
        <f t="shared" si="37"/>
        <v>4.0663021626719882</v>
      </c>
      <c r="AC105" t="s">
        <v>910</v>
      </c>
    </row>
    <row r="106" spans="1:29">
      <c r="A106" t="s">
        <v>437</v>
      </c>
      <c r="B106">
        <v>-651.39103688099999</v>
      </c>
      <c r="C106">
        <v>125.946</v>
      </c>
      <c r="D106">
        <v>119.486</v>
      </c>
      <c r="E106">
        <v>116.41500000000001</v>
      </c>
      <c r="F106" s="3">
        <f t="shared" si="20"/>
        <v>5.3912947964425131</v>
      </c>
      <c r="G106" s="4">
        <f t="shared" si="21"/>
        <v>3.7727687888223045</v>
      </c>
      <c r="H106" s="4">
        <f t="shared" si="22"/>
        <v>3.4517687888223065</v>
      </c>
      <c r="I106">
        <v>-649.897158703017</v>
      </c>
      <c r="J106">
        <v>-650.600057758042</v>
      </c>
      <c r="K106">
        <v>-650.80948884281304</v>
      </c>
      <c r="L106">
        <f t="shared" si="23"/>
        <v>-650.92539960636793</v>
      </c>
      <c r="M106">
        <f t="shared" si="24"/>
        <v>-650.95478520514735</v>
      </c>
      <c r="N106" s="6">
        <f t="shared" si="25"/>
        <v>-650.96647265920751</v>
      </c>
      <c r="O106" s="7">
        <f t="shared" si="26"/>
        <v>4.4077050673688944</v>
      </c>
      <c r="P106" s="7">
        <f t="shared" si="27"/>
        <v>4.3589190431820519</v>
      </c>
      <c r="Q106" s="7">
        <f t="shared" si="28"/>
        <v>4.2667347757096383</v>
      </c>
      <c r="R106" s="3">
        <f t="shared" si="29"/>
        <v>4.2300705784527111</v>
      </c>
      <c r="S106" s="7">
        <f t="shared" si="30"/>
        <v>3.1817050673688811</v>
      </c>
      <c r="T106" s="7">
        <f t="shared" si="31"/>
        <v>3.1329190431820564</v>
      </c>
      <c r="U106" s="7">
        <f t="shared" si="32"/>
        <v>3.0407347757096375</v>
      </c>
      <c r="V106" s="4">
        <f t="shared" si="33"/>
        <v>3.004070578452712</v>
      </c>
      <c r="X106" s="7">
        <f t="shared" si="34"/>
        <v>2.8607050673688974</v>
      </c>
      <c r="Y106" s="7">
        <f t="shared" si="35"/>
        <v>2.8119190431820584</v>
      </c>
      <c r="Z106" s="7">
        <f t="shared" si="36"/>
        <v>2.7197347757096395</v>
      </c>
      <c r="AA106" s="4">
        <f t="shared" si="37"/>
        <v>2.683070578452714</v>
      </c>
      <c r="AC106" t="s">
        <v>911</v>
      </c>
    </row>
    <row r="107" spans="1:29">
      <c r="A107" t="s">
        <v>438</v>
      </c>
      <c r="B107">
        <v>-651.39099787500004</v>
      </c>
      <c r="C107">
        <v>126.759</v>
      </c>
      <c r="D107">
        <v>120.46599999999999</v>
      </c>
      <c r="E107">
        <v>117.47199999999999</v>
      </c>
      <c r="F107" s="3">
        <f t="shared" si="20"/>
        <v>5.4157714313518026</v>
      </c>
      <c r="G107" s="4">
        <f t="shared" si="21"/>
        <v>4.610245423731584</v>
      </c>
      <c r="H107" s="4">
        <f t="shared" si="22"/>
        <v>4.5332454237315858</v>
      </c>
      <c r="I107">
        <v>-649.89621910009396</v>
      </c>
      <c r="J107">
        <v>-650.599330112095</v>
      </c>
      <c r="K107">
        <v>-650.80862308892904</v>
      </c>
      <c r="L107">
        <f t="shared" si="23"/>
        <v>-650.9247700662213</v>
      </c>
      <c r="M107">
        <f t="shared" si="24"/>
        <v>-650.95382363654289</v>
      </c>
      <c r="N107" s="6">
        <f t="shared" si="25"/>
        <v>-650.96537903383</v>
      </c>
      <c r="O107" s="7">
        <f t="shared" si="26"/>
        <v>4.9509738405362169</v>
      </c>
      <c r="P107" s="7">
        <f t="shared" si="27"/>
        <v>4.7539614558604724</v>
      </c>
      <c r="Q107" s="7">
        <f t="shared" si="28"/>
        <v>4.8701281946842609</v>
      </c>
      <c r="R107" s="3">
        <f t="shared" si="29"/>
        <v>4.9163308749679864</v>
      </c>
      <c r="S107" s="7">
        <f t="shared" si="30"/>
        <v>4.5379738405362104</v>
      </c>
      <c r="T107" s="7">
        <f t="shared" si="31"/>
        <v>4.3409614558604801</v>
      </c>
      <c r="U107" s="7">
        <f t="shared" si="32"/>
        <v>4.4571281946842589</v>
      </c>
      <c r="V107" s="4">
        <f t="shared" si="33"/>
        <v>4.5033308749679861</v>
      </c>
      <c r="X107" s="7">
        <f t="shared" si="34"/>
        <v>4.4609738405362123</v>
      </c>
      <c r="Y107" s="7">
        <f t="shared" si="35"/>
        <v>4.2639614558604677</v>
      </c>
      <c r="Z107" s="7">
        <f t="shared" si="36"/>
        <v>4.3801281946842465</v>
      </c>
      <c r="AA107" s="4">
        <f t="shared" si="37"/>
        <v>4.4263308749679737</v>
      </c>
      <c r="AC107" t="s">
        <v>912</v>
      </c>
    </row>
    <row r="108" spans="1:29">
      <c r="A108" t="s">
        <v>439</v>
      </c>
      <c r="B108">
        <v>-651.39096060899999</v>
      </c>
      <c r="C108">
        <v>127.06399999999999</v>
      </c>
      <c r="D108">
        <v>120.85899999999999</v>
      </c>
      <c r="E108">
        <v>117.905</v>
      </c>
      <c r="F108" s="3">
        <f t="shared" si="20"/>
        <v>5.439156199819891</v>
      </c>
      <c r="G108" s="4">
        <f t="shared" si="21"/>
        <v>4.9386301921996676</v>
      </c>
      <c r="H108" s="4">
        <f t="shared" si="22"/>
        <v>4.9896301921996695</v>
      </c>
      <c r="I108">
        <v>-649.89826818004894</v>
      </c>
      <c r="J108">
        <v>-650.60018703094499</v>
      </c>
      <c r="K108">
        <v>-650.80882755607695</v>
      </c>
      <c r="L108">
        <f t="shared" si="23"/>
        <v>-650.9250751847884</v>
      </c>
      <c r="M108">
        <f t="shared" si="24"/>
        <v>-650.95357545427146</v>
      </c>
      <c r="N108" s="6">
        <f t="shared" si="25"/>
        <v>-650.96491078872509</v>
      </c>
      <c r="O108" s="7">
        <f t="shared" si="26"/>
        <v>4.8226687660215344</v>
      </c>
      <c r="P108" s="7">
        <f t="shared" si="27"/>
        <v>4.5624966612097344</v>
      </c>
      <c r="Q108" s="7">
        <f t="shared" si="28"/>
        <v>5.0258649238123372</v>
      </c>
      <c r="R108" s="3">
        <f t="shared" si="29"/>
        <v>5.2101591192167174</v>
      </c>
      <c r="S108" s="7">
        <f t="shared" si="30"/>
        <v>4.7146687660215321</v>
      </c>
      <c r="T108" s="7">
        <f t="shared" si="31"/>
        <v>4.4544966612097312</v>
      </c>
      <c r="U108" s="7">
        <f t="shared" si="32"/>
        <v>4.9178649238123455</v>
      </c>
      <c r="V108" s="4">
        <f t="shared" si="33"/>
        <v>5.1021591192167079</v>
      </c>
      <c r="X108" s="7">
        <f t="shared" si="34"/>
        <v>4.765668766021534</v>
      </c>
      <c r="Y108" s="7">
        <f t="shared" si="35"/>
        <v>4.5054966612097331</v>
      </c>
      <c r="Z108" s="7">
        <f t="shared" si="36"/>
        <v>4.9688649238123332</v>
      </c>
      <c r="AA108" s="4">
        <f t="shared" si="37"/>
        <v>5.1531591192167099</v>
      </c>
      <c r="AC108" t="s">
        <v>913</v>
      </c>
    </row>
    <row r="109" spans="1:29">
      <c r="A109" t="s">
        <v>440</v>
      </c>
      <c r="B109">
        <v>-651.39093342900003</v>
      </c>
      <c r="C109">
        <v>126.727</v>
      </c>
      <c r="D109">
        <v>120.43899999999999</v>
      </c>
      <c r="E109">
        <v>117.44499999999999</v>
      </c>
      <c r="F109" s="3">
        <f t="shared" si="20"/>
        <v>5.4562119075751321</v>
      </c>
      <c r="G109" s="4">
        <f t="shared" si="21"/>
        <v>4.6186858999549258</v>
      </c>
      <c r="H109" s="4">
        <f t="shared" si="22"/>
        <v>4.5466858999549089</v>
      </c>
      <c r="I109">
        <v>-649.89802948792703</v>
      </c>
      <c r="J109">
        <v>-650.600135167384</v>
      </c>
      <c r="K109">
        <v>-650.80897246023198</v>
      </c>
      <c r="L109">
        <f t="shared" si="23"/>
        <v>-650.92510979616111</v>
      </c>
      <c r="M109">
        <f t="shared" si="24"/>
        <v>-650.95385686936231</v>
      </c>
      <c r="N109" s="6">
        <f t="shared" si="25"/>
        <v>-650.96529036438551</v>
      </c>
      <c r="O109" s="7">
        <f t="shared" si="26"/>
        <v>4.7317400344408087</v>
      </c>
      <c r="P109" s="7">
        <f t="shared" si="27"/>
        <v>4.5407776965728699</v>
      </c>
      <c r="Q109" s="7">
        <f t="shared" si="28"/>
        <v>4.8492742853130961</v>
      </c>
      <c r="R109" s="3">
        <f t="shared" si="29"/>
        <v>4.971971792344335</v>
      </c>
      <c r="S109" s="7">
        <f t="shared" si="30"/>
        <v>4.2867400344408111</v>
      </c>
      <c r="T109" s="7">
        <f t="shared" si="31"/>
        <v>4.0957776965728669</v>
      </c>
      <c r="U109" s="7">
        <f t="shared" si="32"/>
        <v>4.4042742853131074</v>
      </c>
      <c r="V109" s="4">
        <f t="shared" si="33"/>
        <v>4.5269717923443409</v>
      </c>
      <c r="X109" s="7">
        <f t="shared" si="34"/>
        <v>4.2147400344407941</v>
      </c>
      <c r="Y109" s="7">
        <f t="shared" si="35"/>
        <v>4.0237776965728642</v>
      </c>
      <c r="Z109" s="7">
        <f t="shared" si="36"/>
        <v>4.3322742853130904</v>
      </c>
      <c r="AA109" s="4">
        <f t="shared" si="37"/>
        <v>4.4549717923443239</v>
      </c>
      <c r="AC109" t="s">
        <v>914</v>
      </c>
    </row>
    <row r="110" spans="1:29">
      <c r="A110" t="s">
        <v>441</v>
      </c>
      <c r="B110">
        <v>-651.39093132799997</v>
      </c>
      <c r="C110">
        <v>126.038</v>
      </c>
      <c r="D110">
        <v>119.598</v>
      </c>
      <c r="E110">
        <v>116.536</v>
      </c>
      <c r="F110" s="3">
        <f t="shared" si="20"/>
        <v>5.4575303050413488</v>
      </c>
      <c r="G110" s="4">
        <f t="shared" si="21"/>
        <v>3.9310042974211399</v>
      </c>
      <c r="H110" s="4">
        <f t="shared" si="22"/>
        <v>3.6390042974211383</v>
      </c>
      <c r="I110">
        <v>-649.89582372407597</v>
      </c>
      <c r="J110">
        <v>-650.59961045309899</v>
      </c>
      <c r="K110">
        <v>-650.80896699934704</v>
      </c>
      <c r="L110">
        <f t="shared" si="23"/>
        <v>-650.9253631676753</v>
      </c>
      <c r="M110">
        <f t="shared" si="24"/>
        <v>-650.95421164931861</v>
      </c>
      <c r="N110" s="6">
        <f t="shared" si="25"/>
        <v>-650.96568547724496</v>
      </c>
      <c r="O110" s="7">
        <f t="shared" si="26"/>
        <v>4.7351667915386288</v>
      </c>
      <c r="P110" s="7">
        <f t="shared" si="27"/>
        <v>4.3817846683994972</v>
      </c>
      <c r="Q110" s="7">
        <f t="shared" si="28"/>
        <v>4.6266464979433648</v>
      </c>
      <c r="R110" s="3">
        <f t="shared" si="29"/>
        <v>4.7240347257212161</v>
      </c>
      <c r="S110" s="7">
        <f t="shared" si="30"/>
        <v>3.601166791538617</v>
      </c>
      <c r="T110" s="7">
        <f t="shared" si="31"/>
        <v>3.247784668399504</v>
      </c>
      <c r="U110" s="7">
        <f t="shared" si="32"/>
        <v>3.4926464979433547</v>
      </c>
      <c r="V110" s="4">
        <f t="shared" si="33"/>
        <v>3.5900347257212104</v>
      </c>
      <c r="X110" s="7">
        <f t="shared" si="34"/>
        <v>3.3091667915386296</v>
      </c>
      <c r="Y110" s="7">
        <f t="shared" si="35"/>
        <v>2.9557846683994882</v>
      </c>
      <c r="Z110" s="7">
        <f t="shared" si="36"/>
        <v>3.2006464979433673</v>
      </c>
      <c r="AA110" s="4">
        <f t="shared" si="37"/>
        <v>3.2980347257212088</v>
      </c>
      <c r="AC110" t="s">
        <v>915</v>
      </c>
    </row>
    <row r="111" spans="1:29">
      <c r="A111" t="s">
        <v>442</v>
      </c>
      <c r="B111">
        <v>-651.390930712</v>
      </c>
      <c r="C111">
        <v>126.50700000000001</v>
      </c>
      <c r="D111">
        <v>120.21</v>
      </c>
      <c r="E111">
        <v>117.21299999999999</v>
      </c>
      <c r="F111" s="3">
        <f t="shared" si="20"/>
        <v>5.4579168508620759</v>
      </c>
      <c r="G111" s="4">
        <f t="shared" si="21"/>
        <v>4.4003908432418655</v>
      </c>
      <c r="H111" s="4">
        <f t="shared" si="22"/>
        <v>4.3163908432418481</v>
      </c>
      <c r="I111">
        <v>-649.89667571950395</v>
      </c>
      <c r="J111">
        <v>-650.59949853055696</v>
      </c>
      <c r="K111">
        <v>-650.80854997368795</v>
      </c>
      <c r="L111">
        <f t="shared" si="23"/>
        <v>-650.92480508881579</v>
      </c>
      <c r="M111">
        <f t="shared" si="24"/>
        <v>-650.9535829532042</v>
      </c>
      <c r="N111" s="6">
        <f t="shared" si="25"/>
        <v>-650.96502869472249</v>
      </c>
      <c r="O111" s="7">
        <f t="shared" si="26"/>
        <v>4.9968543477598306</v>
      </c>
      <c r="P111" s="7">
        <f t="shared" si="27"/>
        <v>4.7319844456586742</v>
      </c>
      <c r="Q111" s="7">
        <f t="shared" si="28"/>
        <v>5.0211592723931435</v>
      </c>
      <c r="R111" s="3">
        <f t="shared" si="29"/>
        <v>5.1361719876081056</v>
      </c>
      <c r="S111" s="7">
        <f t="shared" si="30"/>
        <v>4.3318543477598439</v>
      </c>
      <c r="T111" s="7">
        <f t="shared" si="31"/>
        <v>4.0669844456586759</v>
      </c>
      <c r="U111" s="7">
        <f t="shared" si="32"/>
        <v>4.3561592723931426</v>
      </c>
      <c r="V111" s="4">
        <f t="shared" si="33"/>
        <v>4.471171987608102</v>
      </c>
      <c r="X111" s="7">
        <f t="shared" si="34"/>
        <v>4.2478543477598265</v>
      </c>
      <c r="Y111" s="7">
        <f t="shared" si="35"/>
        <v>3.9829844456586585</v>
      </c>
      <c r="Z111" s="7">
        <f t="shared" si="36"/>
        <v>4.2721592723931394</v>
      </c>
      <c r="AA111" s="4">
        <f t="shared" si="37"/>
        <v>4.3871719876080988</v>
      </c>
      <c r="AC111" t="s">
        <v>916</v>
      </c>
    </row>
    <row r="112" spans="1:29">
      <c r="A112" t="s">
        <v>443</v>
      </c>
      <c r="B112">
        <v>-651.39088037199997</v>
      </c>
      <c r="C112">
        <v>125.85299999999999</v>
      </c>
      <c r="D112">
        <v>119.384</v>
      </c>
      <c r="E112">
        <v>116.31100000000001</v>
      </c>
      <c r="F112" s="3">
        <f t="shared" si="20"/>
        <v>5.4895056783139138</v>
      </c>
      <c r="G112" s="4">
        <f t="shared" si="21"/>
        <v>3.7779796706936963</v>
      </c>
      <c r="H112" s="4">
        <f t="shared" si="22"/>
        <v>3.4459796706937027</v>
      </c>
      <c r="I112">
        <v>-649.89584114741399</v>
      </c>
      <c r="J112">
        <v>-650.59951407558503</v>
      </c>
      <c r="K112">
        <v>-650.80893277673601</v>
      </c>
      <c r="L112">
        <f t="shared" si="23"/>
        <v>-650.92521411662426</v>
      </c>
      <c r="M112">
        <f t="shared" si="24"/>
        <v>-650.95422054772416</v>
      </c>
      <c r="N112" s="6">
        <f t="shared" si="25"/>
        <v>-650.96575719645728</v>
      </c>
      <c r="O112" s="7">
        <f t="shared" si="26"/>
        <v>4.7566418045271304</v>
      </c>
      <c r="P112" s="7">
        <f t="shared" si="27"/>
        <v>4.4753156165522725</v>
      </c>
      <c r="Q112" s="7">
        <f t="shared" si="28"/>
        <v>4.6210626640643993</v>
      </c>
      <c r="R112" s="3">
        <f t="shared" si="29"/>
        <v>4.6790302397964734</v>
      </c>
      <c r="S112" s="7">
        <f t="shared" si="30"/>
        <v>3.437641804527118</v>
      </c>
      <c r="T112" s="7">
        <f t="shared" si="31"/>
        <v>3.1563156165522628</v>
      </c>
      <c r="U112" s="7">
        <f t="shared" si="32"/>
        <v>3.3020626640644082</v>
      </c>
      <c r="V112" s="4">
        <f t="shared" si="33"/>
        <v>3.3600302397964583</v>
      </c>
      <c r="X112" s="7">
        <f t="shared" si="34"/>
        <v>3.1056418045271386</v>
      </c>
      <c r="Y112" s="7">
        <f t="shared" si="35"/>
        <v>2.8243156165522834</v>
      </c>
      <c r="Z112" s="7">
        <f t="shared" si="36"/>
        <v>2.9700626640644003</v>
      </c>
      <c r="AA112" s="4">
        <f t="shared" si="37"/>
        <v>3.0280302397964789</v>
      </c>
      <c r="AC112" t="s">
        <v>917</v>
      </c>
    </row>
    <row r="113" spans="1:29">
      <c r="A113" t="s">
        <v>444</v>
      </c>
      <c r="B113">
        <v>-651.39079947000005</v>
      </c>
      <c r="C113">
        <v>126.49299999999999</v>
      </c>
      <c r="D113">
        <v>120.203</v>
      </c>
      <c r="E113">
        <v>117.21</v>
      </c>
      <c r="F113" s="3">
        <f t="shared" si="20"/>
        <v>5.5402724505535748</v>
      </c>
      <c r="G113" s="4">
        <f t="shared" si="21"/>
        <v>4.4687464429333659</v>
      </c>
      <c r="H113" s="4">
        <f t="shared" si="22"/>
        <v>4.3957464429333584</v>
      </c>
      <c r="I113">
        <v>-649.89748135786897</v>
      </c>
      <c r="J113">
        <v>-650.599480228826</v>
      </c>
      <c r="K113">
        <v>-650.80825757538105</v>
      </c>
      <c r="L113">
        <f t="shared" si="23"/>
        <v>-650.92440542052611</v>
      </c>
      <c r="M113">
        <f t="shared" si="24"/>
        <v>-650.95310039575531</v>
      </c>
      <c r="N113" s="6">
        <f t="shared" si="25"/>
        <v>-650.96451316999401</v>
      </c>
      <c r="O113" s="7">
        <f t="shared" si="26"/>
        <v>5.1803370584929453</v>
      </c>
      <c r="P113" s="7">
        <f t="shared" si="27"/>
        <v>4.982780087951368</v>
      </c>
      <c r="Q113" s="7">
        <f t="shared" si="28"/>
        <v>5.3239686482290427</v>
      </c>
      <c r="R113" s="3">
        <f t="shared" si="29"/>
        <v>5.4596686440566868</v>
      </c>
      <c r="S113" s="7">
        <f t="shared" si="30"/>
        <v>4.5013370584929362</v>
      </c>
      <c r="T113" s="7">
        <f t="shared" si="31"/>
        <v>4.3037800879513668</v>
      </c>
      <c r="U113" s="7">
        <f t="shared" si="32"/>
        <v>4.6449686482290531</v>
      </c>
      <c r="V113" s="4">
        <f t="shared" si="33"/>
        <v>4.780668644056675</v>
      </c>
      <c r="X113" s="7">
        <f t="shared" si="34"/>
        <v>4.4283370584929429</v>
      </c>
      <c r="Y113" s="7">
        <f t="shared" si="35"/>
        <v>4.2307800879513593</v>
      </c>
      <c r="Z113" s="7">
        <f t="shared" si="36"/>
        <v>4.5719686482290314</v>
      </c>
      <c r="AA113" s="4">
        <f t="shared" si="37"/>
        <v>4.7076686440566817</v>
      </c>
      <c r="AC113" t="s">
        <v>918</v>
      </c>
    </row>
    <row r="114" spans="1:29">
      <c r="A114" t="s">
        <v>445</v>
      </c>
      <c r="B114">
        <v>-651.39070312800004</v>
      </c>
      <c r="C114">
        <v>126.00700000000001</v>
      </c>
      <c r="D114">
        <v>119.551</v>
      </c>
      <c r="E114">
        <v>116.482</v>
      </c>
      <c r="F114" s="3">
        <f t="shared" si="20"/>
        <v>5.6007279692814143</v>
      </c>
      <c r="G114" s="4">
        <f t="shared" si="21"/>
        <v>4.0432019616611967</v>
      </c>
      <c r="H114" s="4">
        <f t="shared" si="22"/>
        <v>3.728201961661199</v>
      </c>
      <c r="I114">
        <v>-649.896475408627</v>
      </c>
      <c r="J114">
        <v>-650.59952442288102</v>
      </c>
      <c r="K114">
        <v>-650.80890274473097</v>
      </c>
      <c r="L114">
        <f t="shared" si="23"/>
        <v>-650.9249356809072</v>
      </c>
      <c r="M114">
        <f t="shared" si="24"/>
        <v>-650.9541625018951</v>
      </c>
      <c r="N114" s="6">
        <f t="shared" si="25"/>
        <v>-650.96578680569723</v>
      </c>
      <c r="O114" s="7">
        <f t="shared" si="26"/>
        <v>4.775487172520152</v>
      </c>
      <c r="P114" s="7">
        <f t="shared" si="27"/>
        <v>4.6500366697417403</v>
      </c>
      <c r="Q114" s="7">
        <f t="shared" si="28"/>
        <v>4.6574869723187327</v>
      </c>
      <c r="R114" s="3">
        <f t="shared" si="29"/>
        <v>4.6604501609028528</v>
      </c>
      <c r="S114" s="7">
        <f t="shared" si="30"/>
        <v>3.6104871725201519</v>
      </c>
      <c r="T114" s="7">
        <f t="shared" si="31"/>
        <v>3.4850366697417599</v>
      </c>
      <c r="U114" s="7">
        <f t="shared" si="32"/>
        <v>3.4924869723187442</v>
      </c>
      <c r="V114" s="4">
        <f t="shared" si="33"/>
        <v>3.4954501609028625</v>
      </c>
      <c r="X114" s="7">
        <f t="shared" si="34"/>
        <v>3.2954871725201542</v>
      </c>
      <c r="Y114" s="7">
        <f t="shared" si="35"/>
        <v>3.1700366697417337</v>
      </c>
      <c r="Z114" s="7">
        <f t="shared" si="36"/>
        <v>3.1774869723187322</v>
      </c>
      <c r="AA114" s="4">
        <f t="shared" si="37"/>
        <v>3.1804501609028506</v>
      </c>
      <c r="AC114" t="s">
        <v>919</v>
      </c>
    </row>
    <row r="115" spans="1:29">
      <c r="A115" t="s">
        <v>446</v>
      </c>
      <c r="B115">
        <v>-651.39068444400004</v>
      </c>
      <c r="C115">
        <v>126.47199999999999</v>
      </c>
      <c r="D115">
        <v>120.121</v>
      </c>
      <c r="E115">
        <v>117.101</v>
      </c>
      <c r="F115" s="3">
        <f t="shared" si="20"/>
        <v>5.6124523564817341</v>
      </c>
      <c r="G115" s="4">
        <f t="shared" si="21"/>
        <v>4.5199263488615316</v>
      </c>
      <c r="H115" s="4">
        <f t="shared" si="22"/>
        <v>4.358926348861516</v>
      </c>
      <c r="I115">
        <v>-649.89676329654003</v>
      </c>
      <c r="J115">
        <v>-650.59993321738796</v>
      </c>
      <c r="K115">
        <v>-650.80896917524797</v>
      </c>
      <c r="L115">
        <f t="shared" si="23"/>
        <v>-650.92540043789472</v>
      </c>
      <c r="M115">
        <f t="shared" si="24"/>
        <v>-650.95399141159521</v>
      </c>
      <c r="N115" s="6">
        <f t="shared" si="25"/>
        <v>-650.96536282158991</v>
      </c>
      <c r="O115" s="7">
        <f t="shared" si="26"/>
        <v>4.7338013930675382</v>
      </c>
      <c r="P115" s="7">
        <f t="shared" si="27"/>
        <v>4.3583972522346492</v>
      </c>
      <c r="Q115" s="7">
        <f t="shared" si="28"/>
        <v>4.7648477581471518</v>
      </c>
      <c r="R115" s="3">
        <f t="shared" si="29"/>
        <v>4.9265042093891038</v>
      </c>
      <c r="S115" s="7">
        <f t="shared" si="30"/>
        <v>4.0338013930675345</v>
      </c>
      <c r="T115" s="7">
        <f t="shared" si="31"/>
        <v>3.6583972522346357</v>
      </c>
      <c r="U115" s="7">
        <f t="shared" si="32"/>
        <v>4.0648477581471525</v>
      </c>
      <c r="V115" s="4">
        <f t="shared" si="33"/>
        <v>4.2265042093891054</v>
      </c>
      <c r="X115" s="7">
        <f t="shared" si="34"/>
        <v>3.8728013930675331</v>
      </c>
      <c r="Y115" s="7">
        <f t="shared" si="35"/>
        <v>3.4973972522346486</v>
      </c>
      <c r="Z115" s="7">
        <f t="shared" si="36"/>
        <v>3.9038477581471511</v>
      </c>
      <c r="AA115" s="4">
        <f t="shared" si="37"/>
        <v>4.0655042093891041</v>
      </c>
      <c r="AC115" t="s">
        <v>920</v>
      </c>
    </row>
    <row r="116" spans="1:29">
      <c r="A116" t="s">
        <v>447</v>
      </c>
      <c r="B116">
        <v>-651.39067303000002</v>
      </c>
      <c r="C116">
        <v>126.367</v>
      </c>
      <c r="D116">
        <v>120.026</v>
      </c>
      <c r="E116">
        <v>117.01</v>
      </c>
      <c r="F116" s="3">
        <f t="shared" si="20"/>
        <v>5.6196147497515003</v>
      </c>
      <c r="G116" s="4">
        <f t="shared" si="21"/>
        <v>4.422088742131308</v>
      </c>
      <c r="H116" s="4">
        <f t="shared" si="22"/>
        <v>4.2750887421312882</v>
      </c>
      <c r="I116">
        <v>-649.89571028774401</v>
      </c>
      <c r="J116">
        <v>-650.59893721289802</v>
      </c>
      <c r="K116">
        <v>-650.808116522874</v>
      </c>
      <c r="L116">
        <f t="shared" si="23"/>
        <v>-650.92443081825502</v>
      </c>
      <c r="M116">
        <f t="shared" si="24"/>
        <v>-650.95323821217983</v>
      </c>
      <c r="N116" s="6">
        <f t="shared" si="25"/>
        <v>-650.96469569839996</v>
      </c>
      <c r="O116" s="7">
        <f t="shared" si="26"/>
        <v>5.2688488444308899</v>
      </c>
      <c r="P116" s="7">
        <f t="shared" si="27"/>
        <v>4.9668427721871744</v>
      </c>
      <c r="Q116" s="7">
        <f t="shared" si="28"/>
        <v>5.2374875347729839</v>
      </c>
      <c r="R116" s="3">
        <f t="shared" si="29"/>
        <v>5.3451303381876532</v>
      </c>
      <c r="S116" s="7">
        <f t="shared" si="30"/>
        <v>4.4638488444308848</v>
      </c>
      <c r="T116" s="7">
        <f t="shared" si="31"/>
        <v>4.1618427721871853</v>
      </c>
      <c r="U116" s="7">
        <f t="shared" si="32"/>
        <v>4.4324875347730028</v>
      </c>
      <c r="V116" s="4">
        <f t="shared" si="33"/>
        <v>4.5401303381876517</v>
      </c>
      <c r="X116" s="7">
        <f t="shared" si="34"/>
        <v>4.3168488444308935</v>
      </c>
      <c r="Y116" s="7">
        <f t="shared" si="35"/>
        <v>4.0148427721871798</v>
      </c>
      <c r="Z116" s="7">
        <f t="shared" si="36"/>
        <v>4.2854875347729831</v>
      </c>
      <c r="AA116" s="4">
        <f t="shared" si="37"/>
        <v>4.3931303381876603</v>
      </c>
      <c r="AC116" t="s">
        <v>921</v>
      </c>
    </row>
    <row r="117" spans="1:29">
      <c r="A117" t="s">
        <v>448</v>
      </c>
      <c r="B117">
        <v>-651.39064884899994</v>
      </c>
      <c r="C117">
        <v>127.18300000000001</v>
      </c>
      <c r="D117">
        <v>120.971</v>
      </c>
      <c r="E117">
        <v>118.01300000000001</v>
      </c>
      <c r="F117" s="3">
        <f t="shared" si="20"/>
        <v>5.6347885566331701</v>
      </c>
      <c r="G117" s="4">
        <f t="shared" si="21"/>
        <v>5.253262549012959</v>
      </c>
      <c r="H117" s="4">
        <f t="shared" si="22"/>
        <v>5.2932625490129652</v>
      </c>
      <c r="I117">
        <v>-649.89957198207696</v>
      </c>
      <c r="J117">
        <v>-650.60002378857803</v>
      </c>
      <c r="K117">
        <v>-650.80827119081005</v>
      </c>
      <c r="L117">
        <f t="shared" si="23"/>
        <v>-650.92423291044429</v>
      </c>
      <c r="M117">
        <f t="shared" si="24"/>
        <v>-650.95274635333408</v>
      </c>
      <c r="N117" s="6">
        <f t="shared" si="25"/>
        <v>-650.96408692721093</v>
      </c>
      <c r="O117" s="7">
        <f t="shared" si="26"/>
        <v>5.1717932476659128</v>
      </c>
      <c r="P117" s="7">
        <f t="shared" si="27"/>
        <v>5.0910318004114856</v>
      </c>
      <c r="Q117" s="7">
        <f t="shared" si="28"/>
        <v>5.5461336253533515</v>
      </c>
      <c r="R117" s="3">
        <f t="shared" si="29"/>
        <v>5.7271400329974425</v>
      </c>
      <c r="S117" s="7">
        <f t="shared" si="30"/>
        <v>5.1827932476659271</v>
      </c>
      <c r="T117" s="7">
        <f t="shared" si="31"/>
        <v>5.1020318004114813</v>
      </c>
      <c r="U117" s="7">
        <f t="shared" si="32"/>
        <v>5.557133625353373</v>
      </c>
      <c r="V117" s="4">
        <f t="shared" si="33"/>
        <v>5.7381400329974497</v>
      </c>
      <c r="X117" s="7">
        <f t="shared" si="34"/>
        <v>5.2227932476659191</v>
      </c>
      <c r="Y117" s="7">
        <f t="shared" si="35"/>
        <v>5.1420318004114876</v>
      </c>
      <c r="Z117" s="7">
        <f t="shared" si="36"/>
        <v>5.5971336253533508</v>
      </c>
      <c r="AA117" s="4">
        <f t="shared" si="37"/>
        <v>5.7781400329974417</v>
      </c>
      <c r="AC117" t="s">
        <v>922</v>
      </c>
    </row>
    <row r="118" spans="1:29">
      <c r="A118" t="s">
        <v>449</v>
      </c>
      <c r="B118">
        <v>-651.39062490699996</v>
      </c>
      <c r="C118">
        <v>127.776</v>
      </c>
      <c r="D118">
        <v>121.71599999999999</v>
      </c>
      <c r="E118">
        <v>118.827</v>
      </c>
      <c r="F118" s="3">
        <f t="shared" si="20"/>
        <v>5.6498123886933573</v>
      </c>
      <c r="G118" s="4">
        <f t="shared" si="21"/>
        <v>5.8612863810731426</v>
      </c>
      <c r="H118" s="4">
        <f t="shared" si="22"/>
        <v>6.1222863810731383</v>
      </c>
      <c r="I118">
        <v>-649.89627433949101</v>
      </c>
      <c r="J118">
        <v>-650.59846281844602</v>
      </c>
      <c r="K118">
        <v>-650.80736236724601</v>
      </c>
      <c r="L118">
        <f t="shared" si="23"/>
        <v>-650.92347577156238</v>
      </c>
      <c r="M118">
        <f t="shared" si="24"/>
        <v>-650.95228996749756</v>
      </c>
      <c r="N118" s="6">
        <f t="shared" si="25"/>
        <v>-650.96375015906256</v>
      </c>
      <c r="O118" s="7">
        <f t="shared" si="26"/>
        <v>5.7420886535336315</v>
      </c>
      <c r="P118" s="7">
        <f t="shared" si="27"/>
        <v>5.5661436296434879</v>
      </c>
      <c r="Q118" s="7">
        <f t="shared" si="28"/>
        <v>5.8325200662073104</v>
      </c>
      <c r="R118" s="3">
        <f t="shared" si="29"/>
        <v>5.9384652400676385</v>
      </c>
      <c r="S118" s="7">
        <f t="shared" si="30"/>
        <v>6.3460886535336272</v>
      </c>
      <c r="T118" s="7">
        <f t="shared" si="31"/>
        <v>6.1701436296434906</v>
      </c>
      <c r="U118" s="7">
        <f t="shared" si="32"/>
        <v>6.4365200662073221</v>
      </c>
      <c r="V118" s="4">
        <f t="shared" si="33"/>
        <v>6.542465240067628</v>
      </c>
      <c r="X118" s="7">
        <f t="shared" si="34"/>
        <v>6.6070886535336228</v>
      </c>
      <c r="Y118" s="7">
        <f t="shared" si="35"/>
        <v>6.4311436296434863</v>
      </c>
      <c r="Z118" s="7">
        <f t="shared" si="36"/>
        <v>6.6975200662073036</v>
      </c>
      <c r="AA118" s="4">
        <f t="shared" si="37"/>
        <v>6.8034652400676379</v>
      </c>
      <c r="AC118" t="s">
        <v>923</v>
      </c>
    </row>
    <row r="119" spans="1:29">
      <c r="A119" t="s">
        <v>450</v>
      </c>
      <c r="B119">
        <v>-651.39059096699998</v>
      </c>
      <c r="C119">
        <v>126.271</v>
      </c>
      <c r="D119">
        <v>119.913</v>
      </c>
      <c r="E119">
        <v>116.889</v>
      </c>
      <c r="F119" s="3">
        <f t="shared" si="20"/>
        <v>5.6711100605737101</v>
      </c>
      <c r="G119" s="4">
        <f t="shared" si="21"/>
        <v>4.3775840529534946</v>
      </c>
      <c r="H119" s="4">
        <f t="shared" si="22"/>
        <v>4.2055840529534834</v>
      </c>
      <c r="I119">
        <v>-649.89470201349502</v>
      </c>
      <c r="J119">
        <v>-650.59884660541695</v>
      </c>
      <c r="K119">
        <v>-650.80808318659899</v>
      </c>
      <c r="L119">
        <f t="shared" si="23"/>
        <v>-650.92476495939229</v>
      </c>
      <c r="M119">
        <f t="shared" si="24"/>
        <v>-650.95324460877396</v>
      </c>
      <c r="N119" s="6">
        <f t="shared" si="25"/>
        <v>-650.96457174205091</v>
      </c>
      <c r="O119" s="7">
        <f t="shared" si="26"/>
        <v>5.2897676731664482</v>
      </c>
      <c r="P119" s="7">
        <f t="shared" si="27"/>
        <v>4.7571660394968234</v>
      </c>
      <c r="Q119" s="7">
        <f t="shared" si="28"/>
        <v>5.2334736112895053</v>
      </c>
      <c r="R119" s="3">
        <f t="shared" si="29"/>
        <v>5.4229141228441664</v>
      </c>
      <c r="S119" s="7">
        <f t="shared" si="30"/>
        <v>4.3887676731664556</v>
      </c>
      <c r="T119" s="7">
        <f t="shared" si="31"/>
        <v>3.8561660394968271</v>
      </c>
      <c r="U119" s="7">
        <f t="shared" si="32"/>
        <v>4.3324736112895152</v>
      </c>
      <c r="V119" s="4">
        <f t="shared" si="33"/>
        <v>4.5219141228441799</v>
      </c>
      <c r="X119" s="7">
        <f t="shared" si="34"/>
        <v>4.2167676731664443</v>
      </c>
      <c r="Y119" s="7">
        <f t="shared" si="35"/>
        <v>3.6841660394968159</v>
      </c>
      <c r="Z119" s="7">
        <f t="shared" si="36"/>
        <v>4.160473611289504</v>
      </c>
      <c r="AA119" s="4">
        <f t="shared" si="37"/>
        <v>4.3499141228441545</v>
      </c>
      <c r="AC119" t="s">
        <v>924</v>
      </c>
    </row>
    <row r="120" spans="1:29">
      <c r="A120" t="s">
        <v>451</v>
      </c>
      <c r="B120">
        <v>-651.39058875499995</v>
      </c>
      <c r="C120">
        <v>125.444</v>
      </c>
      <c r="D120">
        <v>118.90300000000001</v>
      </c>
      <c r="E120">
        <v>115.794</v>
      </c>
      <c r="F120" s="3">
        <f t="shared" si="20"/>
        <v>5.6724981115694506</v>
      </c>
      <c r="G120" s="4">
        <f t="shared" si="21"/>
        <v>3.5519721039492538</v>
      </c>
      <c r="H120" s="4">
        <f t="shared" si="22"/>
        <v>3.1119721039492276</v>
      </c>
      <c r="I120">
        <v>-649.896581399909</v>
      </c>
      <c r="J120">
        <v>-650.59905879109601</v>
      </c>
      <c r="K120">
        <v>-650.80821437057</v>
      </c>
      <c r="L120">
        <f t="shared" si="23"/>
        <v>-650.92420546930259</v>
      </c>
      <c r="M120">
        <f t="shared" si="24"/>
        <v>-650.95331959643806</v>
      </c>
      <c r="N120" s="6">
        <f t="shared" si="25"/>
        <v>-650.96489907882165</v>
      </c>
      <c r="O120" s="7">
        <f t="shared" si="26"/>
        <v>5.2074484871884215</v>
      </c>
      <c r="P120" s="7">
        <f t="shared" si="27"/>
        <v>5.1082513770826479</v>
      </c>
      <c r="Q120" s="7">
        <f t="shared" si="28"/>
        <v>5.1864181408668024</v>
      </c>
      <c r="R120" s="3">
        <f t="shared" si="29"/>
        <v>5.217507194688368</v>
      </c>
      <c r="S120" s="7">
        <f t="shared" si="30"/>
        <v>3.4794484871884208</v>
      </c>
      <c r="T120" s="7">
        <f t="shared" si="31"/>
        <v>3.3802513770826579</v>
      </c>
      <c r="U120" s="7">
        <f t="shared" si="32"/>
        <v>3.4584181408667973</v>
      </c>
      <c r="V120" s="4">
        <f t="shared" si="33"/>
        <v>3.4895071946883718</v>
      </c>
      <c r="X120" s="7">
        <f t="shared" si="34"/>
        <v>3.0394484871884089</v>
      </c>
      <c r="Y120" s="7">
        <f t="shared" si="35"/>
        <v>2.9402513770826459</v>
      </c>
      <c r="Z120" s="7">
        <f t="shared" si="36"/>
        <v>3.0184181408667996</v>
      </c>
      <c r="AA120" s="4">
        <f t="shared" si="37"/>
        <v>3.0495071946883598</v>
      </c>
      <c r="AC120" t="s">
        <v>925</v>
      </c>
    </row>
    <row r="121" spans="1:29">
      <c r="A121" t="s">
        <v>452</v>
      </c>
      <c r="B121">
        <v>-651.39058587600005</v>
      </c>
      <c r="C121">
        <v>126.581</v>
      </c>
      <c r="D121">
        <v>120.286</v>
      </c>
      <c r="E121">
        <v>117.291</v>
      </c>
      <c r="F121" s="3">
        <f t="shared" si="20"/>
        <v>5.6743047113165259</v>
      </c>
      <c r="G121" s="4">
        <f t="shared" si="21"/>
        <v>4.69077870369631</v>
      </c>
      <c r="H121" s="4">
        <f t="shared" si="22"/>
        <v>4.6107787036963117</v>
      </c>
      <c r="I121">
        <v>-649.89644249687206</v>
      </c>
      <c r="J121">
        <v>-650.59925561888599</v>
      </c>
      <c r="K121">
        <v>-650.80828706906198</v>
      </c>
      <c r="L121">
        <f t="shared" si="23"/>
        <v>-650.92455769250387</v>
      </c>
      <c r="M121">
        <f t="shared" si="24"/>
        <v>-650.95330617812715</v>
      </c>
      <c r="N121" s="6">
        <f t="shared" si="25"/>
        <v>-650.96474023490919</v>
      </c>
      <c r="O121" s="7">
        <f t="shared" si="26"/>
        <v>5.1618294939882405</v>
      </c>
      <c r="P121" s="7">
        <f t="shared" si="27"/>
        <v>4.8872279777373153</v>
      </c>
      <c r="Q121" s="7">
        <f t="shared" si="28"/>
        <v>5.194838258226854</v>
      </c>
      <c r="R121" s="3">
        <f t="shared" si="29"/>
        <v>5.3171832562590815</v>
      </c>
      <c r="S121" s="7">
        <f t="shared" si="30"/>
        <v>4.5708294939882421</v>
      </c>
      <c r="T121" s="7">
        <f t="shared" si="31"/>
        <v>4.2962279777373169</v>
      </c>
      <c r="U121" s="7">
        <f t="shared" si="32"/>
        <v>4.6038382582268582</v>
      </c>
      <c r="V121" s="4">
        <f t="shared" si="33"/>
        <v>4.7261832562590769</v>
      </c>
      <c r="X121" s="7">
        <f t="shared" si="34"/>
        <v>4.4908294939882296</v>
      </c>
      <c r="Y121" s="7">
        <f t="shared" si="35"/>
        <v>4.2162279777373044</v>
      </c>
      <c r="Z121" s="7">
        <f t="shared" si="36"/>
        <v>4.5238382582268457</v>
      </c>
      <c r="AA121" s="4">
        <f t="shared" si="37"/>
        <v>4.6461832562590786</v>
      </c>
      <c r="AC121" t="s">
        <v>926</v>
      </c>
    </row>
    <row r="122" spans="1:29">
      <c r="A122" t="s">
        <v>453</v>
      </c>
      <c r="B122">
        <v>-651.39058437100005</v>
      </c>
      <c r="C122">
        <v>126.12</v>
      </c>
      <c r="D122">
        <v>119.69199999999999</v>
      </c>
      <c r="E122">
        <v>116.636</v>
      </c>
      <c r="F122" s="3">
        <f t="shared" si="20"/>
        <v>5.6752491130903149</v>
      </c>
      <c r="G122" s="4">
        <f t="shared" si="21"/>
        <v>4.2307231054701049</v>
      </c>
      <c r="H122" s="4">
        <f t="shared" si="22"/>
        <v>3.9567231054700898</v>
      </c>
      <c r="I122">
        <v>-649.89719481576799</v>
      </c>
      <c r="J122">
        <v>-650.59976199185098</v>
      </c>
      <c r="K122">
        <v>-650.80855881521995</v>
      </c>
      <c r="L122">
        <f t="shared" si="23"/>
        <v>-650.92495022763796</v>
      </c>
      <c r="M122">
        <f t="shared" si="24"/>
        <v>-650.95341514796382</v>
      </c>
      <c r="N122" s="6">
        <f t="shared" si="25"/>
        <v>-650.9647364230932</v>
      </c>
      <c r="O122" s="7">
        <f t="shared" si="26"/>
        <v>4.991306202570299</v>
      </c>
      <c r="P122" s="7">
        <f t="shared" si="27"/>
        <v>4.640908458221455</v>
      </c>
      <c r="Q122" s="7">
        <f t="shared" si="28"/>
        <v>5.1264586522253586</v>
      </c>
      <c r="R122" s="3">
        <f t="shared" si="29"/>
        <v>5.3195752069424662</v>
      </c>
      <c r="S122" s="7">
        <f t="shared" si="30"/>
        <v>3.9393062025702932</v>
      </c>
      <c r="T122" s="7">
        <f t="shared" si="31"/>
        <v>3.5889084582214537</v>
      </c>
      <c r="U122" s="7">
        <f t="shared" si="32"/>
        <v>4.0744586522253599</v>
      </c>
      <c r="V122" s="4">
        <f t="shared" si="33"/>
        <v>4.2675752069424675</v>
      </c>
      <c r="X122" s="7">
        <f t="shared" si="34"/>
        <v>3.6653062025702923</v>
      </c>
      <c r="Y122" s="7">
        <f t="shared" si="35"/>
        <v>3.3149084582214527</v>
      </c>
      <c r="Z122" s="7">
        <f t="shared" si="36"/>
        <v>3.8004586522253447</v>
      </c>
      <c r="AA122" s="4">
        <f t="shared" si="37"/>
        <v>3.9935752069424524</v>
      </c>
      <c r="AC122" t="s">
        <v>927</v>
      </c>
    </row>
    <row r="123" spans="1:29">
      <c r="A123" t="s">
        <v>454</v>
      </c>
      <c r="B123">
        <v>-651.39055493700005</v>
      </c>
      <c r="C123">
        <v>127.18300000000001</v>
      </c>
      <c r="D123">
        <v>121.03</v>
      </c>
      <c r="E123">
        <v>118.096</v>
      </c>
      <c r="F123" s="3">
        <f t="shared" si="20"/>
        <v>5.6937192272462722</v>
      </c>
      <c r="G123" s="4">
        <f t="shared" si="21"/>
        <v>5.3121932196260673</v>
      </c>
      <c r="H123" s="4">
        <f t="shared" si="22"/>
        <v>5.4351932196260577</v>
      </c>
      <c r="I123">
        <v>-649.89631123624895</v>
      </c>
      <c r="J123">
        <v>-650.59868434224495</v>
      </c>
      <c r="K123">
        <v>-650.80747670042899</v>
      </c>
      <c r="L123">
        <f t="shared" si="23"/>
        <v>-650.92378275130591</v>
      </c>
      <c r="M123">
        <f t="shared" si="24"/>
        <v>-650.95232993537502</v>
      </c>
      <c r="N123" s="6">
        <f t="shared" si="25"/>
        <v>-650.96368392903889</v>
      </c>
      <c r="O123" s="7">
        <f t="shared" si="26"/>
        <v>5.6703434968595072</v>
      </c>
      <c r="P123" s="7">
        <f t="shared" si="27"/>
        <v>5.3735109291318537</v>
      </c>
      <c r="Q123" s="7">
        <f t="shared" si="28"/>
        <v>5.807439844041733</v>
      </c>
      <c r="R123" s="3">
        <f t="shared" si="29"/>
        <v>5.9800252080528091</v>
      </c>
      <c r="S123" s="7">
        <f t="shared" si="30"/>
        <v>5.6813434968595118</v>
      </c>
      <c r="T123" s="7">
        <f t="shared" si="31"/>
        <v>5.3845109291318636</v>
      </c>
      <c r="U123" s="7">
        <f t="shared" si="32"/>
        <v>5.818439844041734</v>
      </c>
      <c r="V123" s="4">
        <f t="shared" si="33"/>
        <v>5.9910252080528323</v>
      </c>
      <c r="X123" s="7">
        <f t="shared" si="34"/>
        <v>5.8043434968595022</v>
      </c>
      <c r="Y123" s="7">
        <f t="shared" si="35"/>
        <v>5.507510929131854</v>
      </c>
      <c r="Z123" s="7">
        <f t="shared" si="36"/>
        <v>5.9414398440417386</v>
      </c>
      <c r="AA123" s="4">
        <f t="shared" si="37"/>
        <v>6.1140252080528086</v>
      </c>
      <c r="AC123" t="s">
        <v>928</v>
      </c>
    </row>
    <row r="124" spans="1:29">
      <c r="A124" t="s">
        <v>455</v>
      </c>
      <c r="B124">
        <v>-651.39052187200002</v>
      </c>
      <c r="C124">
        <v>125.512</v>
      </c>
      <c r="D124">
        <v>118.97799999999999</v>
      </c>
      <c r="E124">
        <v>115.874</v>
      </c>
      <c r="F124" s="3">
        <f t="shared" si="20"/>
        <v>5.7144678283561143</v>
      </c>
      <c r="G124" s="4">
        <f t="shared" si="21"/>
        <v>3.6619418207359047</v>
      </c>
      <c r="H124" s="4">
        <f t="shared" si="22"/>
        <v>3.2339418207358932</v>
      </c>
      <c r="I124">
        <v>-649.89494234433005</v>
      </c>
      <c r="J124">
        <v>-650.599071465375</v>
      </c>
      <c r="K124">
        <v>-650.80833360493602</v>
      </c>
      <c r="L124">
        <f t="shared" si="23"/>
        <v>-650.92498265854442</v>
      </c>
      <c r="M124">
        <f t="shared" si="24"/>
        <v>-650.95351275866938</v>
      </c>
      <c r="N124" s="6">
        <f t="shared" si="25"/>
        <v>-650.9648599575828</v>
      </c>
      <c r="O124" s="7">
        <f t="shared" si="26"/>
        <v>5.1326277916686678</v>
      </c>
      <c r="P124" s="7">
        <f t="shared" si="27"/>
        <v>4.6205577568387488</v>
      </c>
      <c r="Q124" s="7">
        <f t="shared" si="28"/>
        <v>5.0652070087348147</v>
      </c>
      <c r="R124" s="3">
        <f t="shared" si="29"/>
        <v>5.2420561430943478</v>
      </c>
      <c r="S124" s="7">
        <f t="shared" si="30"/>
        <v>3.472627791668657</v>
      </c>
      <c r="T124" s="7">
        <f t="shared" si="31"/>
        <v>2.9605577568387389</v>
      </c>
      <c r="U124" s="7">
        <f t="shared" si="32"/>
        <v>3.4052070087348056</v>
      </c>
      <c r="V124" s="4">
        <f t="shared" si="33"/>
        <v>3.5820561430943485</v>
      </c>
      <c r="X124" s="7">
        <f t="shared" si="34"/>
        <v>3.0446277916686597</v>
      </c>
      <c r="Y124" s="7">
        <f t="shared" si="35"/>
        <v>2.5325577568387416</v>
      </c>
      <c r="Z124" s="7">
        <f t="shared" si="36"/>
        <v>2.9772070087348084</v>
      </c>
      <c r="AA124" s="4">
        <f t="shared" si="37"/>
        <v>3.154056143094337</v>
      </c>
      <c r="AC124" t="s">
        <v>929</v>
      </c>
    </row>
    <row r="125" spans="1:29">
      <c r="A125" t="s">
        <v>456</v>
      </c>
      <c r="B125">
        <v>-651.39040427199996</v>
      </c>
      <c r="C125">
        <v>126.38500000000001</v>
      </c>
      <c r="D125">
        <v>120.003</v>
      </c>
      <c r="E125">
        <v>116.967</v>
      </c>
      <c r="F125" s="3">
        <f t="shared" si="20"/>
        <v>5.7882629437365383</v>
      </c>
      <c r="G125" s="4">
        <f t="shared" si="21"/>
        <v>4.6087369361163439</v>
      </c>
      <c r="H125" s="4">
        <f t="shared" si="22"/>
        <v>4.4007369361163171</v>
      </c>
      <c r="I125">
        <v>-649.89508819310595</v>
      </c>
      <c r="J125">
        <v>-650.598601804635</v>
      </c>
      <c r="K125">
        <v>-650.80793885053299</v>
      </c>
      <c r="L125">
        <f t="shared" si="23"/>
        <v>-650.92422810482844</v>
      </c>
      <c r="M125">
        <f t="shared" si="24"/>
        <v>-650.95316997180646</v>
      </c>
      <c r="N125" s="6">
        <f t="shared" si="25"/>
        <v>-650.96468094162708</v>
      </c>
      <c r="O125" s="7">
        <f t="shared" si="26"/>
        <v>5.3803399234896263</v>
      </c>
      <c r="P125" s="7">
        <f t="shared" si="27"/>
        <v>5.0940473699313875</v>
      </c>
      <c r="Q125" s="7">
        <f t="shared" si="28"/>
        <v>5.2803090162636614</v>
      </c>
      <c r="R125" s="3">
        <f t="shared" si="29"/>
        <v>5.3543903531284514</v>
      </c>
      <c r="S125" s="7">
        <f t="shared" si="30"/>
        <v>4.5933399234896228</v>
      </c>
      <c r="T125" s="7">
        <f t="shared" si="31"/>
        <v>4.3070473699313823</v>
      </c>
      <c r="U125" s="7">
        <f t="shared" si="32"/>
        <v>4.4933090162636802</v>
      </c>
      <c r="V125" s="4">
        <f t="shared" si="33"/>
        <v>4.5673903531284452</v>
      </c>
      <c r="X125" s="7">
        <f t="shared" si="34"/>
        <v>4.3853399234896244</v>
      </c>
      <c r="Y125" s="7">
        <f t="shared" si="35"/>
        <v>4.0990473699313839</v>
      </c>
      <c r="Z125" s="7">
        <f t="shared" si="36"/>
        <v>4.2853090162636533</v>
      </c>
      <c r="AA125" s="4">
        <f t="shared" si="37"/>
        <v>4.3593903531284468</v>
      </c>
      <c r="AC125" t="s">
        <v>930</v>
      </c>
    </row>
    <row r="126" spans="1:29">
      <c r="A126" t="s">
        <v>457</v>
      </c>
      <c r="B126">
        <v>-651.39040087599994</v>
      </c>
      <c r="C126">
        <v>127.268</v>
      </c>
      <c r="D126">
        <v>121.09</v>
      </c>
      <c r="E126">
        <v>118.146</v>
      </c>
      <c r="F126" s="3">
        <f t="shared" si="20"/>
        <v>5.7903939659516714</v>
      </c>
      <c r="G126" s="4">
        <f t="shared" si="21"/>
        <v>5.4938679583314638</v>
      </c>
      <c r="H126" s="4">
        <f t="shared" si="22"/>
        <v>5.5818679583314577</v>
      </c>
      <c r="I126">
        <v>-649.89868775612899</v>
      </c>
      <c r="J126">
        <v>-650.59949405464101</v>
      </c>
      <c r="K126">
        <v>-650.80762573286097</v>
      </c>
      <c r="L126">
        <f t="shared" si="23"/>
        <v>-650.92386725566655</v>
      </c>
      <c r="M126">
        <f t="shared" si="24"/>
        <v>-650.95202060989163</v>
      </c>
      <c r="N126" s="6">
        <f t="shared" si="25"/>
        <v>-650.96321796668553</v>
      </c>
      <c r="O126" s="7">
        <f t="shared" si="26"/>
        <v>5.5768242323446273</v>
      </c>
      <c r="P126" s="7">
        <f t="shared" si="27"/>
        <v>5.3204836413744658</v>
      </c>
      <c r="Q126" s="7">
        <f t="shared" si="28"/>
        <v>6.0015445185618823</v>
      </c>
      <c r="R126" s="3">
        <f t="shared" si="29"/>
        <v>6.2724210040525126</v>
      </c>
      <c r="S126" s="7">
        <f t="shared" si="30"/>
        <v>5.6728242323446239</v>
      </c>
      <c r="T126" s="7">
        <f t="shared" si="31"/>
        <v>5.4164836413744695</v>
      </c>
      <c r="U126" s="7">
        <f t="shared" si="32"/>
        <v>6.0975445185618753</v>
      </c>
      <c r="V126" s="4">
        <f t="shared" si="33"/>
        <v>6.3684210040525215</v>
      </c>
      <c r="X126" s="7">
        <f t="shared" si="34"/>
        <v>5.7608242323446319</v>
      </c>
      <c r="Y126" s="7">
        <f t="shared" si="35"/>
        <v>5.5044836413744633</v>
      </c>
      <c r="Z126" s="7">
        <f t="shared" si="36"/>
        <v>6.1855445185618834</v>
      </c>
      <c r="AA126" s="4">
        <f t="shared" si="37"/>
        <v>6.4564210040525154</v>
      </c>
      <c r="AC126" t="s">
        <v>931</v>
      </c>
    </row>
    <row r="127" spans="1:29">
      <c r="A127" t="s">
        <v>458</v>
      </c>
      <c r="B127">
        <v>-651.39037591900001</v>
      </c>
      <c r="C127">
        <v>126.14100000000001</v>
      </c>
      <c r="D127">
        <v>119.738</v>
      </c>
      <c r="E127">
        <v>116.693</v>
      </c>
      <c r="F127" s="3">
        <f t="shared" si="20"/>
        <v>5.8060547201085031</v>
      </c>
      <c r="G127" s="4">
        <f t="shared" si="21"/>
        <v>4.3825287124882948</v>
      </c>
      <c r="H127" s="4">
        <f t="shared" si="22"/>
        <v>4.144528712488281</v>
      </c>
      <c r="I127">
        <v>-649.895585114352</v>
      </c>
      <c r="J127">
        <v>-650.59907091255002</v>
      </c>
      <c r="K127">
        <v>-650.80828264115701</v>
      </c>
      <c r="L127">
        <f t="shared" si="23"/>
        <v>-650.92468433914462</v>
      </c>
      <c r="M127">
        <f t="shared" si="24"/>
        <v>-650.95342682143723</v>
      </c>
      <c r="N127" s="6">
        <f t="shared" si="25"/>
        <v>-650.96485849053079</v>
      </c>
      <c r="O127" s="7">
        <f t="shared" si="26"/>
        <v>5.1646080463512352</v>
      </c>
      <c r="P127" s="7">
        <f t="shared" si="27"/>
        <v>4.8077560095274388</v>
      </c>
      <c r="Q127" s="7">
        <f t="shared" si="28"/>
        <v>5.1191334369478447</v>
      </c>
      <c r="R127" s="3">
        <f t="shared" si="29"/>
        <v>5.2429767321480769</v>
      </c>
      <c r="S127" s="7">
        <f t="shared" si="30"/>
        <v>4.1336080463512417</v>
      </c>
      <c r="T127" s="7">
        <f t="shared" si="31"/>
        <v>3.7767560095274462</v>
      </c>
      <c r="U127" s="7">
        <f t="shared" si="32"/>
        <v>4.0881334369478566</v>
      </c>
      <c r="V127" s="4">
        <f t="shared" si="33"/>
        <v>4.2119767321480879</v>
      </c>
      <c r="X127" s="7">
        <f t="shared" si="34"/>
        <v>3.8956080463512279</v>
      </c>
      <c r="Y127" s="7">
        <f t="shared" si="35"/>
        <v>3.5387560095274324</v>
      </c>
      <c r="Z127" s="7">
        <f t="shared" si="36"/>
        <v>3.8501334369478428</v>
      </c>
      <c r="AA127" s="4">
        <f t="shared" si="37"/>
        <v>3.9739767321480741</v>
      </c>
      <c r="AC127" t="s">
        <v>932</v>
      </c>
    </row>
    <row r="128" spans="1:29">
      <c r="A128" t="s">
        <v>459</v>
      </c>
      <c r="B128">
        <v>-651.39035997099995</v>
      </c>
      <c r="C128">
        <v>125.785</v>
      </c>
      <c r="D128">
        <v>119.306</v>
      </c>
      <c r="E128">
        <v>116.22799999999999</v>
      </c>
      <c r="F128" s="3">
        <f t="shared" si="20"/>
        <v>5.8160622413964278</v>
      </c>
      <c r="G128" s="4">
        <f t="shared" si="21"/>
        <v>4.0365362337762178</v>
      </c>
      <c r="H128" s="4">
        <f t="shared" si="22"/>
        <v>3.6895362337762094</v>
      </c>
      <c r="I128">
        <v>-649.89609500205995</v>
      </c>
      <c r="J128">
        <v>-650.59909479261898</v>
      </c>
      <c r="K128">
        <v>-650.80828436803199</v>
      </c>
      <c r="L128">
        <f t="shared" si="23"/>
        <v>-650.92448326710633</v>
      </c>
      <c r="M128">
        <f t="shared" si="24"/>
        <v>-650.9534131791587</v>
      </c>
      <c r="N128" s="6">
        <f t="shared" si="25"/>
        <v>-650.96491939417933</v>
      </c>
      <c r="O128" s="7">
        <f t="shared" si="26"/>
        <v>5.1635244159205831</v>
      </c>
      <c r="P128" s="7">
        <f t="shared" si="27"/>
        <v>4.9339306205584919</v>
      </c>
      <c r="Q128" s="7">
        <f t="shared" si="28"/>
        <v>5.1276940961122035</v>
      </c>
      <c r="R128" s="3">
        <f t="shared" si="29"/>
        <v>5.204759115065051</v>
      </c>
      <c r="S128" s="7">
        <f t="shared" si="30"/>
        <v>3.7765244159205906</v>
      </c>
      <c r="T128" s="7">
        <f t="shared" si="31"/>
        <v>3.5469306205584985</v>
      </c>
      <c r="U128" s="7">
        <f t="shared" si="32"/>
        <v>3.7406940961122075</v>
      </c>
      <c r="V128" s="4">
        <f t="shared" si="33"/>
        <v>3.8177591150650585</v>
      </c>
      <c r="X128" s="7">
        <f t="shared" si="34"/>
        <v>3.429524415920568</v>
      </c>
      <c r="Y128" s="7">
        <f t="shared" si="35"/>
        <v>3.1999306205584759</v>
      </c>
      <c r="Z128" s="7">
        <f t="shared" si="36"/>
        <v>3.3936940961121991</v>
      </c>
      <c r="AA128" s="4">
        <f t="shared" si="37"/>
        <v>3.4707591150650359</v>
      </c>
      <c r="AC128" t="s">
        <v>933</v>
      </c>
    </row>
    <row r="129" spans="1:29">
      <c r="A129" t="s">
        <v>460</v>
      </c>
      <c r="B129">
        <v>-651.39032817500004</v>
      </c>
      <c r="C129">
        <v>126.56</v>
      </c>
      <c r="D129">
        <v>120.255</v>
      </c>
      <c r="E129">
        <v>117.255</v>
      </c>
      <c r="F129" s="3">
        <f t="shared" si="20"/>
        <v>5.8360145329027411</v>
      </c>
      <c r="G129" s="4">
        <f t="shared" si="21"/>
        <v>4.8314885252825377</v>
      </c>
      <c r="H129" s="4">
        <f t="shared" si="22"/>
        <v>4.7364885252825246</v>
      </c>
      <c r="I129">
        <v>-649.89777629564003</v>
      </c>
      <c r="J129">
        <v>-650.59949794568001</v>
      </c>
      <c r="K129">
        <v>-650.80806419873204</v>
      </c>
      <c r="L129">
        <f t="shared" si="23"/>
        <v>-650.92429482369846</v>
      </c>
      <c r="M129">
        <f t="shared" si="24"/>
        <v>-650.95276056941304</v>
      </c>
      <c r="N129" s="6">
        <f t="shared" si="25"/>
        <v>-650.96408217282226</v>
      </c>
      <c r="O129" s="7">
        <f t="shared" si="26"/>
        <v>5.3016827397627742</v>
      </c>
      <c r="P129" s="7">
        <f t="shared" si="27"/>
        <v>5.0521806462230181</v>
      </c>
      <c r="Q129" s="7">
        <f t="shared" si="28"/>
        <v>5.5372129009741844</v>
      </c>
      <c r="R129" s="3">
        <f t="shared" si="29"/>
        <v>5.7301234569789399</v>
      </c>
      <c r="S129" s="7">
        <f t="shared" si="30"/>
        <v>4.6896827397627874</v>
      </c>
      <c r="T129" s="7">
        <f t="shared" si="31"/>
        <v>4.4401806462230127</v>
      </c>
      <c r="U129" s="7">
        <f t="shared" si="32"/>
        <v>4.9252129009742021</v>
      </c>
      <c r="V129" s="4">
        <f t="shared" si="33"/>
        <v>5.1181234569789353</v>
      </c>
      <c r="X129" s="7">
        <f t="shared" si="34"/>
        <v>4.5946827397627601</v>
      </c>
      <c r="Y129" s="7">
        <f t="shared" si="35"/>
        <v>4.3451806462230138</v>
      </c>
      <c r="Z129" s="7">
        <f t="shared" si="36"/>
        <v>4.8302129009741748</v>
      </c>
      <c r="AA129" s="4">
        <f t="shared" si="37"/>
        <v>5.0231234569789365</v>
      </c>
      <c r="AC129" t="s">
        <v>934</v>
      </c>
    </row>
    <row r="130" spans="1:29">
      <c r="A130" t="s">
        <v>461</v>
      </c>
      <c r="B130">
        <v>-651.39030508999997</v>
      </c>
      <c r="C130">
        <v>126.17400000000001</v>
      </c>
      <c r="D130">
        <v>119.751</v>
      </c>
      <c r="E130">
        <v>116.69799999999999</v>
      </c>
      <c r="F130" s="3">
        <f t="shared" si="20"/>
        <v>5.8505005893863604</v>
      </c>
      <c r="G130" s="4">
        <f t="shared" si="21"/>
        <v>4.4599745817661471</v>
      </c>
      <c r="H130" s="4">
        <f t="shared" si="22"/>
        <v>4.1939745817661418</v>
      </c>
      <c r="I130">
        <v>-649.89791897558598</v>
      </c>
      <c r="J130">
        <v>-650.59956558501301</v>
      </c>
      <c r="K130">
        <v>-650.80803351362397</v>
      </c>
      <c r="L130">
        <f t="shared" si="23"/>
        <v>-650.92432772994778</v>
      </c>
      <c r="M130">
        <f t="shared" si="24"/>
        <v>-650.95266167005866</v>
      </c>
      <c r="N130" s="6">
        <f t="shared" si="25"/>
        <v>-650.96393085078466</v>
      </c>
      <c r="O130" s="7">
        <f t="shared" si="26"/>
        <v>5.3209379361009068</v>
      </c>
      <c r="P130" s="7">
        <f t="shared" si="27"/>
        <v>5.0315316626884279</v>
      </c>
      <c r="Q130" s="7">
        <f t="shared" si="28"/>
        <v>5.5992731838286289</v>
      </c>
      <c r="R130" s="3">
        <f t="shared" si="29"/>
        <v>5.8250794707341171</v>
      </c>
      <c r="S130" s="7">
        <f t="shared" si="30"/>
        <v>4.3229379361009137</v>
      </c>
      <c r="T130" s="7">
        <f t="shared" si="31"/>
        <v>4.0335316626884321</v>
      </c>
      <c r="U130" s="7">
        <f t="shared" si="32"/>
        <v>4.6012731838286243</v>
      </c>
      <c r="V130" s="4">
        <f t="shared" si="33"/>
        <v>4.8270794707341338</v>
      </c>
      <c r="X130" s="7">
        <f t="shared" si="34"/>
        <v>4.0569379361008941</v>
      </c>
      <c r="Y130" s="7">
        <f t="shared" si="35"/>
        <v>3.7675316626884126</v>
      </c>
      <c r="Z130" s="7">
        <f t="shared" si="36"/>
        <v>4.3352731838286189</v>
      </c>
      <c r="AA130" s="4">
        <f t="shared" si="37"/>
        <v>4.5610794707341</v>
      </c>
      <c r="AC130" t="s">
        <v>935</v>
      </c>
    </row>
    <row r="131" spans="1:29">
      <c r="A131" t="s">
        <v>462</v>
      </c>
      <c r="B131">
        <v>-651.39029529899994</v>
      </c>
      <c r="C131">
        <v>125.79600000000001</v>
      </c>
      <c r="D131">
        <v>119.298</v>
      </c>
      <c r="E131">
        <v>116.209</v>
      </c>
      <c r="F131" s="3">
        <f t="shared" si="20"/>
        <v>5.8566445347615375</v>
      </c>
      <c r="G131" s="4">
        <f t="shared" si="21"/>
        <v>4.0881185271413472</v>
      </c>
      <c r="H131" s="4">
        <f t="shared" si="22"/>
        <v>3.7111185271413234</v>
      </c>
      <c r="I131">
        <v>-649.89548265622295</v>
      </c>
      <c r="J131">
        <v>-650.59888016207503</v>
      </c>
      <c r="K131">
        <v>-650.80852498798299</v>
      </c>
      <c r="L131">
        <f t="shared" si="23"/>
        <v>-650.92445272192663</v>
      </c>
      <c r="M131">
        <f t="shared" si="24"/>
        <v>-650.9539696368513</v>
      </c>
      <c r="N131" s="6">
        <f t="shared" si="25"/>
        <v>-650.9657093189237</v>
      </c>
      <c r="O131" s="7">
        <f t="shared" si="26"/>
        <v>5.0125331145870922</v>
      </c>
      <c r="P131" s="7">
        <f t="shared" si="27"/>
        <v>4.9530980105144176</v>
      </c>
      <c r="Q131" s="7">
        <f t="shared" si="28"/>
        <v>4.7785116164684061</v>
      </c>
      <c r="R131" s="3">
        <f t="shared" si="29"/>
        <v>4.7090738461935073</v>
      </c>
      <c r="S131" s="7">
        <f t="shared" si="30"/>
        <v>3.6365331145871096</v>
      </c>
      <c r="T131" s="7">
        <f t="shared" si="31"/>
        <v>3.577098010514419</v>
      </c>
      <c r="U131" s="7">
        <f t="shared" si="32"/>
        <v>3.4025116164684164</v>
      </c>
      <c r="V131" s="4">
        <f t="shared" si="33"/>
        <v>3.3330738461935141</v>
      </c>
      <c r="X131" s="7">
        <f t="shared" si="34"/>
        <v>3.2595331145870858</v>
      </c>
      <c r="Y131" s="7">
        <f t="shared" si="35"/>
        <v>3.2000980105144237</v>
      </c>
      <c r="Z131" s="7">
        <f t="shared" si="36"/>
        <v>3.0255116164684068</v>
      </c>
      <c r="AA131" s="4">
        <f t="shared" si="37"/>
        <v>2.9560738461935046</v>
      </c>
      <c r="AC131" t="s">
        <v>936</v>
      </c>
    </row>
    <row r="132" spans="1:29">
      <c r="A132" t="s">
        <v>463</v>
      </c>
      <c r="B132">
        <v>-651.39027755200004</v>
      </c>
      <c r="C132">
        <v>125.95399999999999</v>
      </c>
      <c r="D132">
        <v>119.539</v>
      </c>
      <c r="E132">
        <v>116.489</v>
      </c>
      <c r="F132" s="3">
        <f t="shared" si="20"/>
        <v>5.8677809455153938</v>
      </c>
      <c r="G132" s="4">
        <f t="shared" si="21"/>
        <v>4.2572549378951692</v>
      </c>
      <c r="H132" s="4">
        <f t="shared" si="22"/>
        <v>4.0022549378951879</v>
      </c>
      <c r="I132">
        <v>-649.89509741922495</v>
      </c>
      <c r="J132">
        <v>-650.59857123926895</v>
      </c>
      <c r="K132">
        <v>-650.80797850182296</v>
      </c>
      <c r="L132">
        <f t="shared" si="23"/>
        <v>-650.92417912168924</v>
      </c>
      <c r="M132">
        <f t="shared" si="24"/>
        <v>-650.9532583370908</v>
      </c>
      <c r="N132" s="6">
        <f t="shared" si="25"/>
        <v>-650.96482393412543</v>
      </c>
      <c r="O132" s="7">
        <f t="shared" si="26"/>
        <v>5.3554583629757584</v>
      </c>
      <c r="P132" s="7">
        <f t="shared" si="27"/>
        <v>5.1247847543493279</v>
      </c>
      <c r="Q132" s="7">
        <f t="shared" si="28"/>
        <v>5.2248589622680663</v>
      </c>
      <c r="R132" s="3">
        <f t="shared" si="29"/>
        <v>5.2646612042460594</v>
      </c>
      <c r="S132" s="7">
        <f t="shared" si="30"/>
        <v>4.1374583629757637</v>
      </c>
      <c r="T132" s="7">
        <f t="shared" si="31"/>
        <v>3.9067847543493315</v>
      </c>
      <c r="U132" s="7">
        <f t="shared" si="32"/>
        <v>4.006858962268069</v>
      </c>
      <c r="V132" s="4">
        <f t="shared" si="33"/>
        <v>4.0466612042460497</v>
      </c>
      <c r="X132" s="7">
        <f t="shared" si="34"/>
        <v>3.8824583629757541</v>
      </c>
      <c r="Y132" s="7">
        <f t="shared" si="35"/>
        <v>3.6517847543493218</v>
      </c>
      <c r="Z132" s="7">
        <f t="shared" si="36"/>
        <v>3.7518589622680736</v>
      </c>
      <c r="AA132" s="4">
        <f t="shared" si="37"/>
        <v>3.7916612042460542</v>
      </c>
      <c r="AC132" t="s">
        <v>937</v>
      </c>
    </row>
    <row r="133" spans="1:29">
      <c r="A133" t="s">
        <v>464</v>
      </c>
      <c r="B133">
        <v>-651.39026270700003</v>
      </c>
      <c r="C133">
        <v>127.081</v>
      </c>
      <c r="D133">
        <v>120.899</v>
      </c>
      <c r="E133">
        <v>117.952</v>
      </c>
      <c r="F133" s="3">
        <f t="shared" si="20"/>
        <v>5.8770963238139924</v>
      </c>
      <c r="G133" s="4">
        <f t="shared" si="21"/>
        <v>5.3935703161937738</v>
      </c>
      <c r="H133" s="4">
        <f t="shared" si="22"/>
        <v>5.4745703161937769</v>
      </c>
      <c r="I133">
        <v>-649.89617707480204</v>
      </c>
      <c r="J133">
        <v>-650.59841493149997</v>
      </c>
      <c r="K133">
        <v>-650.80717538669796</v>
      </c>
      <c r="L133">
        <f t="shared" si="23"/>
        <v>-650.92345073945728</v>
      </c>
      <c r="M133">
        <f t="shared" si="24"/>
        <v>-650.95200648840716</v>
      </c>
      <c r="N133" s="6">
        <f t="shared" si="25"/>
        <v>-650.96336388855764</v>
      </c>
      <c r="O133" s="7">
        <f t="shared" si="26"/>
        <v>5.8594207207910323</v>
      </c>
      <c r="P133" s="7">
        <f t="shared" si="27"/>
        <v>5.5818515130023982</v>
      </c>
      <c r="Q133" s="7">
        <f t="shared" si="28"/>
        <v>6.0104058839966754</v>
      </c>
      <c r="R133" s="3">
        <f t="shared" si="29"/>
        <v>6.1808536453594449</v>
      </c>
      <c r="S133" s="7">
        <f t="shared" si="30"/>
        <v>5.7684207207910276</v>
      </c>
      <c r="T133" s="7">
        <f t="shared" si="31"/>
        <v>5.4908515130024114</v>
      </c>
      <c r="U133" s="7">
        <f t="shared" si="32"/>
        <v>5.9194058839966885</v>
      </c>
      <c r="V133" s="4">
        <f t="shared" si="33"/>
        <v>6.0898536453594545</v>
      </c>
      <c r="X133" s="7">
        <f t="shared" si="34"/>
        <v>5.8494207207910307</v>
      </c>
      <c r="Y133" s="7">
        <f t="shared" si="35"/>
        <v>5.571851513002386</v>
      </c>
      <c r="Z133" s="7">
        <f t="shared" si="36"/>
        <v>6.0004058839966632</v>
      </c>
      <c r="AA133" s="4">
        <f t="shared" si="37"/>
        <v>6.1708536453594434</v>
      </c>
      <c r="AC133" t="s">
        <v>938</v>
      </c>
    </row>
    <row r="134" spans="1:29">
      <c r="A134" t="s">
        <v>465</v>
      </c>
      <c r="B134">
        <v>-651.390238125</v>
      </c>
      <c r="C134">
        <v>127.28</v>
      </c>
      <c r="D134">
        <v>121.119</v>
      </c>
      <c r="E134">
        <v>118.184</v>
      </c>
      <c r="F134" s="3">
        <f t="shared" si="20"/>
        <v>5.8925217619772772</v>
      </c>
      <c r="G134" s="4">
        <f t="shared" si="21"/>
        <v>5.6079957543570629</v>
      </c>
      <c r="H134" s="4">
        <f t="shared" si="22"/>
        <v>5.721995754357053</v>
      </c>
      <c r="I134">
        <v>-649.89884596818695</v>
      </c>
      <c r="J134">
        <v>-650.59902261377897</v>
      </c>
      <c r="K134">
        <v>-650.80686717319895</v>
      </c>
      <c r="L134">
        <f t="shared" si="23"/>
        <v>-650.92310437545302</v>
      </c>
      <c r="M134">
        <f t="shared" si="24"/>
        <v>-650.95106285669908</v>
      </c>
      <c r="N134" s="6">
        <f t="shared" si="25"/>
        <v>-650.96218270719476</v>
      </c>
      <c r="O134" s="7">
        <f t="shared" si="26"/>
        <v>6.0528276145697433</v>
      </c>
      <c r="P134" s="7">
        <f t="shared" si="27"/>
        <v>5.7991982106497248</v>
      </c>
      <c r="Q134" s="7">
        <f t="shared" si="28"/>
        <v>6.602543730382556</v>
      </c>
      <c r="R134" s="3">
        <f t="shared" si="29"/>
        <v>6.9220561530927425</v>
      </c>
      <c r="S134" s="7">
        <f t="shared" si="30"/>
        <v>6.1608276145697403</v>
      </c>
      <c r="T134" s="7">
        <f t="shared" si="31"/>
        <v>5.9071982106497387</v>
      </c>
      <c r="U134" s="7">
        <f t="shared" si="32"/>
        <v>6.7105437303825681</v>
      </c>
      <c r="V134" s="4">
        <f t="shared" si="33"/>
        <v>7.0300561530927439</v>
      </c>
      <c r="X134" s="7">
        <f t="shared" si="34"/>
        <v>6.2748276145697304</v>
      </c>
      <c r="Y134" s="7">
        <f t="shared" si="35"/>
        <v>6.0211982106497146</v>
      </c>
      <c r="Z134" s="7">
        <f t="shared" si="36"/>
        <v>6.824543730382544</v>
      </c>
      <c r="AA134" s="4">
        <f t="shared" si="37"/>
        <v>7.144056153092734</v>
      </c>
      <c r="AC134" t="s">
        <v>939</v>
      </c>
    </row>
    <row r="135" spans="1:29">
      <c r="A135" t="s">
        <v>466</v>
      </c>
      <c r="B135">
        <v>-651.39020036299996</v>
      </c>
      <c r="C135">
        <v>126.184</v>
      </c>
      <c r="D135">
        <v>119.79</v>
      </c>
      <c r="E135">
        <v>116.75</v>
      </c>
      <c r="F135" s="3">
        <f t="shared" ref="F135:F198" si="38">(B135-$B$6)*$P$3</f>
        <v>5.9162177751395957</v>
      </c>
      <c r="G135" s="4">
        <f t="shared" ref="G135:G198" si="39">F135-$F$8+C135-$C$8</f>
        <v>4.5356917675193813</v>
      </c>
      <c r="H135" s="4">
        <f t="shared" ref="H135:H198" si="40">F135-$F$8+E135-$E$8</f>
        <v>4.3116917675193775</v>
      </c>
      <c r="I135">
        <v>-649.89406577878401</v>
      </c>
      <c r="J135">
        <v>-650.59837590237998</v>
      </c>
      <c r="K135">
        <v>-650.80773510722895</v>
      </c>
      <c r="L135">
        <f t="shared" ref="L135:L198" si="41">(81*I135-256*J135)/-175</f>
        <v>-650.92437087387293</v>
      </c>
      <c r="M135">
        <f t="shared" ref="M135:M198" si="42">(256*J135-625*K135)/-369</f>
        <v>-650.95298160164987</v>
      </c>
      <c r="N135" s="6">
        <f t="shared" ref="N135:N198" si="43">(243*I135-2048*J135+3125*K135)/1320</f>
        <v>-650.96436086837946</v>
      </c>
      <c r="O135" s="7">
        <f t="shared" ref="O135:O198" si="44">(K135-$K$8)*$P$3</f>
        <v>5.5081907791118283</v>
      </c>
      <c r="P135" s="7">
        <f t="shared" ref="P135:P198" si="45">(L135-$L$8)*$P$3</f>
        <v>5.0044584404697909</v>
      </c>
      <c r="Q135" s="7">
        <f t="shared" ref="Q135:Q198" si="46">(M135-$M$8)*$P$3</f>
        <v>5.3985130760604587</v>
      </c>
      <c r="R135" s="3">
        <f t="shared" ref="R135:R198" si="47">(N135-$N$8)*$P$3</f>
        <v>5.5552393516402754</v>
      </c>
      <c r="S135" s="7">
        <f t="shared" ref="S135:S198" si="48">O135-$O$8+C135-$C$8</f>
        <v>4.5201907791118288</v>
      </c>
      <c r="T135" s="7">
        <f t="shared" ref="T135:T198" si="49">P135-$P$8+C135-$C$8</f>
        <v>4.0164584404697905</v>
      </c>
      <c r="U135" s="7">
        <f t="shared" ref="U135:U198" si="50">Q135-$Q$8+C135-$C$8</f>
        <v>4.4105130760604538</v>
      </c>
      <c r="V135" s="4">
        <f t="shared" ref="V135:V198" si="51">R135-$R$8+C135-$C$8</f>
        <v>4.5672393516402678</v>
      </c>
      <c r="X135" s="7">
        <f t="shared" ref="X135:X198" si="52">O135-$O$8+E135-$E$8</f>
        <v>4.296190779111825</v>
      </c>
      <c r="Y135" s="7">
        <f t="shared" ref="Y135:Y198" si="53">P135-$P$8+E135-$E$8</f>
        <v>3.7924584404697868</v>
      </c>
      <c r="Z135" s="7">
        <f t="shared" ref="Z135:Z198" si="54">Q135-$Q$8+E135-$E$8</f>
        <v>4.1865130760604501</v>
      </c>
      <c r="AA135" s="4">
        <f t="shared" ref="AA135:AA198" si="55">R135-$R$8+E135-$E$8</f>
        <v>4.3432393516402783</v>
      </c>
      <c r="AC135" t="s">
        <v>940</v>
      </c>
    </row>
    <row r="136" spans="1:29">
      <c r="A136" t="s">
        <v>467</v>
      </c>
      <c r="B136">
        <v>-651.39019385999995</v>
      </c>
      <c r="C136">
        <v>126.309</v>
      </c>
      <c r="D136">
        <v>119.916</v>
      </c>
      <c r="E136">
        <v>116.876</v>
      </c>
      <c r="F136" s="3">
        <f t="shared" si="38"/>
        <v>5.9202984693206204</v>
      </c>
      <c r="G136" s="4">
        <f t="shared" si="39"/>
        <v>4.6647724617004087</v>
      </c>
      <c r="H136" s="4">
        <f t="shared" si="40"/>
        <v>4.4417724617004097</v>
      </c>
      <c r="I136">
        <v>-649.89441563395098</v>
      </c>
      <c r="J136">
        <v>-650.59812140333202</v>
      </c>
      <c r="K136">
        <v>-650.80762947495998</v>
      </c>
      <c r="L136">
        <f t="shared" si="41"/>
        <v>-650.92383664515978</v>
      </c>
      <c r="M136">
        <f t="shared" si="42"/>
        <v>-650.95297924823035</v>
      </c>
      <c r="N136" s="6">
        <f t="shared" si="43"/>
        <v>-650.96457005626974</v>
      </c>
      <c r="O136" s="7">
        <f t="shared" si="44"/>
        <v>5.5744760297244538</v>
      </c>
      <c r="P136" s="7">
        <f t="shared" si="45"/>
        <v>5.3396920246874897</v>
      </c>
      <c r="Q136" s="7">
        <f t="shared" si="46"/>
        <v>5.3999898691281922</v>
      </c>
      <c r="R136" s="3">
        <f t="shared" si="47"/>
        <v>5.4239719665175476</v>
      </c>
      <c r="S136" s="7">
        <f t="shared" si="48"/>
        <v>4.7114760297244516</v>
      </c>
      <c r="T136" s="7">
        <f t="shared" si="49"/>
        <v>4.4766920246874804</v>
      </c>
      <c r="U136" s="7">
        <f t="shared" si="50"/>
        <v>4.536989869128206</v>
      </c>
      <c r="V136" s="4">
        <f t="shared" si="51"/>
        <v>4.5609719665175419</v>
      </c>
      <c r="X136" s="7">
        <f t="shared" si="52"/>
        <v>4.4884760297244526</v>
      </c>
      <c r="Y136" s="7">
        <f t="shared" si="53"/>
        <v>4.2536920246874956</v>
      </c>
      <c r="Z136" s="7">
        <f t="shared" si="54"/>
        <v>4.3139898691281928</v>
      </c>
      <c r="AA136" s="4">
        <f t="shared" si="55"/>
        <v>4.3379719665175429</v>
      </c>
      <c r="AC136" t="s">
        <v>941</v>
      </c>
    </row>
    <row r="137" spans="1:29">
      <c r="A137" t="s">
        <v>468</v>
      </c>
      <c r="B137">
        <v>-651.39014745700001</v>
      </c>
      <c r="C137">
        <v>126.31100000000001</v>
      </c>
      <c r="D137">
        <v>119.935</v>
      </c>
      <c r="E137">
        <v>116.904</v>
      </c>
      <c r="F137" s="3">
        <f t="shared" si="38"/>
        <v>5.9494167918782352</v>
      </c>
      <c r="G137" s="4">
        <f t="shared" si="39"/>
        <v>4.6958907842580402</v>
      </c>
      <c r="H137" s="4">
        <f t="shared" si="40"/>
        <v>4.4988907842580232</v>
      </c>
      <c r="I137">
        <v>-649.897272565712</v>
      </c>
      <c r="J137">
        <v>-650.59987701689204</v>
      </c>
      <c r="K137">
        <v>-650.808678806589</v>
      </c>
      <c r="L137">
        <f t="shared" si="41"/>
        <v>-650.92508250572394</v>
      </c>
      <c r="M137">
        <f t="shared" si="42"/>
        <v>-650.95353858480689</v>
      </c>
      <c r="N137" s="6">
        <f t="shared" si="43"/>
        <v>-650.96485634353314</v>
      </c>
      <c r="O137" s="7">
        <f t="shared" si="44"/>
        <v>4.9160104804746672</v>
      </c>
      <c r="P137" s="7">
        <f t="shared" si="45"/>
        <v>4.5579027047267688</v>
      </c>
      <c r="Q137" s="7">
        <f t="shared" si="46"/>
        <v>5.0490008625036813</v>
      </c>
      <c r="R137" s="3">
        <f t="shared" si="47"/>
        <v>5.2443239935325288</v>
      </c>
      <c r="S137" s="7">
        <f t="shared" si="48"/>
        <v>4.0550104804746638</v>
      </c>
      <c r="T137" s="7">
        <f t="shared" si="49"/>
        <v>3.6969027047267673</v>
      </c>
      <c r="U137" s="7">
        <f t="shared" si="50"/>
        <v>4.1880008625036851</v>
      </c>
      <c r="V137" s="4">
        <f t="shared" si="51"/>
        <v>4.3833239935325423</v>
      </c>
      <c r="X137" s="7">
        <f t="shared" si="52"/>
        <v>3.8580104804746611</v>
      </c>
      <c r="Y137" s="7">
        <f t="shared" si="53"/>
        <v>3.4999027047267646</v>
      </c>
      <c r="Z137" s="7">
        <f t="shared" si="54"/>
        <v>3.9910008625036681</v>
      </c>
      <c r="AA137" s="4">
        <f t="shared" si="55"/>
        <v>4.1863239935325254</v>
      </c>
      <c r="AC137" t="s">
        <v>942</v>
      </c>
    </row>
    <row r="138" spans="1:29">
      <c r="A138" t="s">
        <v>469</v>
      </c>
      <c r="B138">
        <v>-651.39010521099999</v>
      </c>
      <c r="C138">
        <v>126.751</v>
      </c>
      <c r="D138">
        <v>120.471</v>
      </c>
      <c r="E138">
        <v>117.48099999999999</v>
      </c>
      <c r="F138" s="3">
        <f t="shared" si="38"/>
        <v>5.9759265575596157</v>
      </c>
      <c r="G138" s="4">
        <f t="shared" si="39"/>
        <v>5.1624005499394059</v>
      </c>
      <c r="H138" s="4">
        <f t="shared" si="40"/>
        <v>5.1024005499393894</v>
      </c>
      <c r="I138">
        <v>-649.89701148093502</v>
      </c>
      <c r="J138">
        <v>-650.59910601853096</v>
      </c>
      <c r="K138">
        <v>-650.80806132618102</v>
      </c>
      <c r="L138">
        <f t="shared" si="41"/>
        <v>-650.92407549021823</v>
      </c>
      <c r="M138">
        <f t="shared" si="42"/>
        <v>-650.95302761007918</v>
      </c>
      <c r="N138" s="6">
        <f t="shared" si="43"/>
        <v>-650.96454265775105</v>
      </c>
      <c r="O138" s="7">
        <f t="shared" si="44"/>
        <v>5.3034852927728036</v>
      </c>
      <c r="P138" s="7">
        <f t="shared" si="45"/>
        <v>5.1898144852643462</v>
      </c>
      <c r="Q138" s="7">
        <f t="shared" si="46"/>
        <v>5.3696423503178181</v>
      </c>
      <c r="R138" s="3">
        <f t="shared" si="47"/>
        <v>5.441164796842898</v>
      </c>
      <c r="S138" s="7">
        <f t="shared" si="48"/>
        <v>4.8824852927727989</v>
      </c>
      <c r="T138" s="7">
        <f t="shared" si="49"/>
        <v>4.7688144852643575</v>
      </c>
      <c r="U138" s="7">
        <f t="shared" si="50"/>
        <v>4.9486423503178401</v>
      </c>
      <c r="V138" s="4">
        <f t="shared" si="51"/>
        <v>5.0201647968429199</v>
      </c>
      <c r="X138" s="7">
        <f t="shared" si="52"/>
        <v>4.8224852927727966</v>
      </c>
      <c r="Y138" s="7">
        <f t="shared" si="53"/>
        <v>4.708814485264341</v>
      </c>
      <c r="Z138" s="7">
        <f t="shared" si="54"/>
        <v>4.8886423503178094</v>
      </c>
      <c r="AA138" s="4">
        <f t="shared" si="55"/>
        <v>4.9601647968428892</v>
      </c>
      <c r="AC138" t="s">
        <v>943</v>
      </c>
    </row>
    <row r="139" spans="1:29">
      <c r="A139" t="s">
        <v>470</v>
      </c>
      <c r="B139">
        <v>-651.390084419</v>
      </c>
      <c r="C139">
        <v>126.627</v>
      </c>
      <c r="D139">
        <v>120.29</v>
      </c>
      <c r="E139">
        <v>117.273</v>
      </c>
      <c r="F139" s="3">
        <f t="shared" si="38"/>
        <v>5.9889737347460885</v>
      </c>
      <c r="G139" s="4">
        <f t="shared" si="39"/>
        <v>5.0514477271258613</v>
      </c>
      <c r="H139" s="4">
        <f t="shared" si="40"/>
        <v>4.9074477271258701</v>
      </c>
      <c r="I139">
        <v>-649.89797403868295</v>
      </c>
      <c r="J139">
        <v>-650.59967722003898</v>
      </c>
      <c r="K139">
        <v>-650.80830598866601</v>
      </c>
      <c r="L139">
        <f t="shared" si="41"/>
        <v>-650.92446554969524</v>
      </c>
      <c r="M139">
        <f t="shared" si="42"/>
        <v>-650.95304573058615</v>
      </c>
      <c r="N139" s="6">
        <f t="shared" si="43"/>
        <v>-650.96441284798595</v>
      </c>
      <c r="O139" s="7">
        <f t="shared" si="44"/>
        <v>5.1499572630220385</v>
      </c>
      <c r="P139" s="7">
        <f t="shared" si="45"/>
        <v>4.94504846404811</v>
      </c>
      <c r="Q139" s="7">
        <f t="shared" si="46"/>
        <v>5.3582715603302935</v>
      </c>
      <c r="R139" s="3">
        <f t="shared" si="47"/>
        <v>5.5226216555803402</v>
      </c>
      <c r="S139" s="7">
        <f t="shared" si="48"/>
        <v>4.6049572630220439</v>
      </c>
      <c r="T139" s="7">
        <f t="shared" si="49"/>
        <v>4.4000484640480977</v>
      </c>
      <c r="U139" s="7">
        <f t="shared" si="50"/>
        <v>4.8132715603302927</v>
      </c>
      <c r="V139" s="4">
        <f t="shared" si="51"/>
        <v>4.9776216555803501</v>
      </c>
      <c r="X139" s="7">
        <f t="shared" si="52"/>
        <v>4.4609572630220242</v>
      </c>
      <c r="Y139" s="7">
        <f t="shared" si="53"/>
        <v>4.2560484640481064</v>
      </c>
      <c r="Z139" s="7">
        <f t="shared" si="54"/>
        <v>4.6692715603302872</v>
      </c>
      <c r="AA139" s="4">
        <f t="shared" si="55"/>
        <v>4.8336216555803304</v>
      </c>
      <c r="AC139" t="s">
        <v>944</v>
      </c>
    </row>
    <row r="140" spans="1:29">
      <c r="A140" t="s">
        <v>471</v>
      </c>
      <c r="B140">
        <v>-651.39002630699997</v>
      </c>
      <c r="C140">
        <v>126.83199999999999</v>
      </c>
      <c r="D140">
        <v>120.51600000000001</v>
      </c>
      <c r="E140">
        <v>117.51</v>
      </c>
      <c r="F140" s="3">
        <f t="shared" si="38"/>
        <v>6.0254395659111397</v>
      </c>
      <c r="G140" s="4">
        <f t="shared" si="39"/>
        <v>5.2929135582909339</v>
      </c>
      <c r="H140" s="4">
        <f t="shared" si="40"/>
        <v>5.1809135582909249</v>
      </c>
      <c r="I140">
        <v>-649.89831059209996</v>
      </c>
      <c r="J140">
        <v>-650.59976559679899</v>
      </c>
      <c r="K140">
        <v>-650.808298260681</v>
      </c>
      <c r="L140">
        <f t="shared" si="41"/>
        <v>-650.92443905611685</v>
      </c>
      <c r="M140">
        <f t="shared" si="42"/>
        <v>-650.95297132830638</v>
      </c>
      <c r="N140" s="6">
        <f t="shared" si="43"/>
        <v>-650.96431939110926</v>
      </c>
      <c r="O140" s="7">
        <f t="shared" si="44"/>
        <v>5.1548066469077582</v>
      </c>
      <c r="P140" s="7">
        <f t="shared" si="45"/>
        <v>4.9616734357567651</v>
      </c>
      <c r="Q140" s="7">
        <f t="shared" si="46"/>
        <v>5.4049596965354931</v>
      </c>
      <c r="R140" s="3">
        <f t="shared" si="47"/>
        <v>5.5812667320692446</v>
      </c>
      <c r="S140" s="7">
        <f t="shared" si="48"/>
        <v>4.8148066469077548</v>
      </c>
      <c r="T140" s="7">
        <f t="shared" si="49"/>
        <v>4.6216734357567759</v>
      </c>
      <c r="U140" s="7">
        <f t="shared" si="50"/>
        <v>5.0649596965354817</v>
      </c>
      <c r="V140" s="4">
        <f t="shared" si="51"/>
        <v>5.2412667320692492</v>
      </c>
      <c r="X140" s="7">
        <f t="shared" si="52"/>
        <v>4.7028066469077601</v>
      </c>
      <c r="Y140" s="7">
        <f t="shared" si="53"/>
        <v>4.5096734357567669</v>
      </c>
      <c r="Z140" s="7">
        <f t="shared" si="54"/>
        <v>4.9529596965355012</v>
      </c>
      <c r="AA140" s="4">
        <f t="shared" si="55"/>
        <v>5.1292667320692402</v>
      </c>
      <c r="AC140" t="s">
        <v>945</v>
      </c>
    </row>
    <row r="141" spans="1:29">
      <c r="A141" t="s">
        <v>472</v>
      </c>
      <c r="B141">
        <v>-651.39000904600005</v>
      </c>
      <c r="C141">
        <v>126.197</v>
      </c>
      <c r="D141">
        <v>119.791</v>
      </c>
      <c r="E141">
        <v>116.744</v>
      </c>
      <c r="F141" s="3">
        <f t="shared" si="38"/>
        <v>6.0362710070705843</v>
      </c>
      <c r="G141" s="4">
        <f t="shared" si="39"/>
        <v>4.6687449994503822</v>
      </c>
      <c r="H141" s="4">
        <f t="shared" si="40"/>
        <v>4.425744999450373</v>
      </c>
      <c r="I141">
        <v>-649.89458169892396</v>
      </c>
      <c r="J141">
        <v>-650.59807118678702</v>
      </c>
      <c r="K141">
        <v>-650.80756063715899</v>
      </c>
      <c r="L141">
        <f t="shared" si="41"/>
        <v>-650.92368632116938</v>
      </c>
      <c r="M141">
        <f t="shared" si="42"/>
        <v>-650.95289749161759</v>
      </c>
      <c r="N141" s="6">
        <f t="shared" si="43"/>
        <v>-650.96451557077307</v>
      </c>
      <c r="O141" s="7">
        <f t="shared" si="44"/>
        <v>5.617672402718525</v>
      </c>
      <c r="P141" s="7">
        <f t="shared" si="45"/>
        <v>5.4340217543598559</v>
      </c>
      <c r="Q141" s="7">
        <f t="shared" si="46"/>
        <v>5.4512929190274928</v>
      </c>
      <c r="R141" s="3">
        <f t="shared" si="47"/>
        <v>5.4581621324226823</v>
      </c>
      <c r="S141" s="7">
        <f t="shared" si="48"/>
        <v>4.6426724027185173</v>
      </c>
      <c r="T141" s="7">
        <f t="shared" si="49"/>
        <v>4.4590217543598669</v>
      </c>
      <c r="U141" s="7">
        <f t="shared" si="50"/>
        <v>4.4762929190274861</v>
      </c>
      <c r="V141" s="4">
        <f t="shared" si="51"/>
        <v>4.4831621324226774</v>
      </c>
      <c r="X141" s="7">
        <f t="shared" si="52"/>
        <v>4.3996724027185223</v>
      </c>
      <c r="Y141" s="7">
        <f t="shared" si="53"/>
        <v>4.2160217543598577</v>
      </c>
      <c r="Z141" s="7">
        <f t="shared" si="54"/>
        <v>4.2332929190274911</v>
      </c>
      <c r="AA141" s="4">
        <f t="shared" si="55"/>
        <v>4.2401621324226824</v>
      </c>
      <c r="AC141" t="s">
        <v>946</v>
      </c>
    </row>
    <row r="142" spans="1:29">
      <c r="A142" t="s">
        <v>473</v>
      </c>
      <c r="B142">
        <v>-651.39000644700002</v>
      </c>
      <c r="C142">
        <v>126.31100000000001</v>
      </c>
      <c r="D142">
        <v>119.931</v>
      </c>
      <c r="E142">
        <v>116.89400000000001</v>
      </c>
      <c r="F142" s="3">
        <f t="shared" si="38"/>
        <v>6.0379019042367279</v>
      </c>
      <c r="G142" s="4">
        <f t="shared" si="39"/>
        <v>4.784375896616524</v>
      </c>
      <c r="H142" s="4">
        <f t="shared" si="40"/>
        <v>4.5773758966165161</v>
      </c>
      <c r="I142">
        <v>-649.895142074359</v>
      </c>
      <c r="J142">
        <v>-650.59819936185602</v>
      </c>
      <c r="K142">
        <v>-650.80735820586995</v>
      </c>
      <c r="L142">
        <f t="shared" si="41"/>
        <v>-650.92361444921187</v>
      </c>
      <c r="M142">
        <f t="shared" si="42"/>
        <v>-650.95246569656797</v>
      </c>
      <c r="N142" s="6">
        <f t="shared" si="43"/>
        <v>-650.96394062449372</v>
      </c>
      <c r="O142" s="7">
        <f t="shared" si="44"/>
        <v>5.7446999564838928</v>
      </c>
      <c r="P142" s="7">
        <f t="shared" si="45"/>
        <v>5.4791220893471229</v>
      </c>
      <c r="Q142" s="7">
        <f t="shared" si="46"/>
        <v>5.7222484078828861</v>
      </c>
      <c r="R142" s="3">
        <f t="shared" si="47"/>
        <v>5.8189463756079931</v>
      </c>
      <c r="S142" s="7">
        <f t="shared" si="48"/>
        <v>4.8836999564838948</v>
      </c>
      <c r="T142" s="7">
        <f t="shared" si="49"/>
        <v>4.6181220893471391</v>
      </c>
      <c r="U142" s="7">
        <f t="shared" si="50"/>
        <v>4.861248407882897</v>
      </c>
      <c r="V142" s="4">
        <f t="shared" si="51"/>
        <v>4.9579463756080031</v>
      </c>
      <c r="X142" s="7">
        <f t="shared" si="52"/>
        <v>4.6766999564839011</v>
      </c>
      <c r="Y142" s="7">
        <f t="shared" si="53"/>
        <v>4.4111220893471312</v>
      </c>
      <c r="Z142" s="7">
        <f t="shared" si="54"/>
        <v>4.6542484078828892</v>
      </c>
      <c r="AA142" s="4">
        <f t="shared" si="55"/>
        <v>4.7509463756079953</v>
      </c>
      <c r="AC142" t="s">
        <v>947</v>
      </c>
    </row>
    <row r="143" spans="1:29">
      <c r="A143" t="s">
        <v>474</v>
      </c>
      <c r="B143">
        <v>-651.39000418900002</v>
      </c>
      <c r="C143">
        <v>126.587</v>
      </c>
      <c r="D143">
        <v>120.258</v>
      </c>
      <c r="E143">
        <v>117.247</v>
      </c>
      <c r="F143" s="3">
        <f t="shared" si="38"/>
        <v>6.0393188206488357</v>
      </c>
      <c r="G143" s="4">
        <f t="shared" si="39"/>
        <v>5.0617928130286316</v>
      </c>
      <c r="H143" s="4">
        <f t="shared" si="40"/>
        <v>4.9317928130286219</v>
      </c>
      <c r="I143">
        <v>-649.89601408180204</v>
      </c>
      <c r="J143">
        <v>-650.59902299744203</v>
      </c>
      <c r="K143">
        <v>-650.80810040112499</v>
      </c>
      <c r="L143">
        <f t="shared" si="41"/>
        <v>-650.92441569553819</v>
      </c>
      <c r="M143">
        <f t="shared" si="42"/>
        <v>-650.95315139121396</v>
      </c>
      <c r="N143" s="6">
        <f t="shared" si="43"/>
        <v>-650.96458036108493</v>
      </c>
      <c r="O143" s="7">
        <f t="shared" si="44"/>
        <v>5.2789653948380328</v>
      </c>
      <c r="P143" s="7">
        <f t="shared" si="45"/>
        <v>4.9763324204254813</v>
      </c>
      <c r="Q143" s="7">
        <f t="shared" si="46"/>
        <v>5.2919685142762258</v>
      </c>
      <c r="R143" s="3">
        <f t="shared" si="47"/>
        <v>5.4175055972523349</v>
      </c>
      <c r="S143" s="7">
        <f t="shared" si="48"/>
        <v>4.6939653948380453</v>
      </c>
      <c r="T143" s="7">
        <f t="shared" si="49"/>
        <v>4.3913324204254991</v>
      </c>
      <c r="U143" s="7">
        <f t="shared" si="50"/>
        <v>4.706968514276241</v>
      </c>
      <c r="V143" s="4">
        <f t="shared" si="51"/>
        <v>4.8325055972523501</v>
      </c>
      <c r="X143" s="7">
        <f t="shared" si="52"/>
        <v>4.5639653948380356</v>
      </c>
      <c r="Y143" s="7">
        <f t="shared" si="53"/>
        <v>4.2613324204254752</v>
      </c>
      <c r="Z143" s="7">
        <f t="shared" si="54"/>
        <v>4.5769685142762171</v>
      </c>
      <c r="AA143" s="4">
        <f t="shared" si="55"/>
        <v>4.7025055972523262</v>
      </c>
      <c r="AC143" t="s">
        <v>948</v>
      </c>
    </row>
    <row r="144" spans="1:29">
      <c r="A144" t="s">
        <v>475</v>
      </c>
      <c r="B144">
        <v>-651.38996390399996</v>
      </c>
      <c r="C144">
        <v>126.29</v>
      </c>
      <c r="D144">
        <v>119.873</v>
      </c>
      <c r="E144">
        <v>116.821</v>
      </c>
      <c r="F144" s="3">
        <f t="shared" si="38"/>
        <v>6.0645980402614734</v>
      </c>
      <c r="G144" s="4">
        <f t="shared" si="39"/>
        <v>4.7900720326412625</v>
      </c>
      <c r="H144" s="4">
        <f t="shared" si="40"/>
        <v>4.5310720326412621</v>
      </c>
      <c r="I144">
        <v>-649.89497553043498</v>
      </c>
      <c r="J144">
        <v>-650.59883243941897</v>
      </c>
      <c r="K144">
        <v>-650.80818032432899</v>
      </c>
      <c r="L144">
        <f t="shared" si="41"/>
        <v>-650.92461763729159</v>
      </c>
      <c r="M144">
        <f t="shared" si="42"/>
        <v>-650.95341896535058</v>
      </c>
      <c r="N144" s="6">
        <f t="shared" si="43"/>
        <v>-650.9648740390104</v>
      </c>
      <c r="O144" s="7">
        <f t="shared" si="44"/>
        <v>5.228812826323944</v>
      </c>
      <c r="P144" s="7">
        <f t="shared" si="45"/>
        <v>4.8496120549151174</v>
      </c>
      <c r="Q144" s="7">
        <f t="shared" si="46"/>
        <v>5.1240632058317583</v>
      </c>
      <c r="R144" s="3">
        <f t="shared" si="47"/>
        <v>5.2332199137286173</v>
      </c>
      <c r="S144" s="7">
        <f t="shared" si="48"/>
        <v>4.3468128263239407</v>
      </c>
      <c r="T144" s="7">
        <f t="shared" si="49"/>
        <v>3.9676120549151221</v>
      </c>
      <c r="U144" s="7">
        <f t="shared" si="50"/>
        <v>4.2420632058317551</v>
      </c>
      <c r="V144" s="4">
        <f t="shared" si="51"/>
        <v>4.3512199137286132</v>
      </c>
      <c r="X144" s="7">
        <f t="shared" si="52"/>
        <v>4.0878128263239404</v>
      </c>
      <c r="Y144" s="7">
        <f t="shared" si="53"/>
        <v>3.7086120549151076</v>
      </c>
      <c r="Z144" s="7">
        <f t="shared" si="54"/>
        <v>3.9830632058317548</v>
      </c>
      <c r="AA144" s="4">
        <f t="shared" si="55"/>
        <v>4.0922199137286128</v>
      </c>
      <c r="AC144" t="s">
        <v>949</v>
      </c>
    </row>
    <row r="145" spans="1:29">
      <c r="A145" t="s">
        <v>476</v>
      </c>
      <c r="B145">
        <v>-651.38993874599998</v>
      </c>
      <c r="C145">
        <v>126.37</v>
      </c>
      <c r="D145">
        <v>120.027</v>
      </c>
      <c r="E145">
        <v>117.00700000000001</v>
      </c>
      <c r="F145" s="3">
        <f t="shared" si="38"/>
        <v>6.0803849238462071</v>
      </c>
      <c r="G145" s="4">
        <f t="shared" si="39"/>
        <v>4.8858589162259989</v>
      </c>
      <c r="H145" s="4">
        <f t="shared" si="40"/>
        <v>4.7328589162259931</v>
      </c>
      <c r="I145">
        <v>-649.89561953033797</v>
      </c>
      <c r="J145">
        <v>-650.59829314178398</v>
      </c>
      <c r="K145">
        <v>-650.80744063881104</v>
      </c>
      <c r="L145">
        <f t="shared" si="41"/>
        <v>-650.92353064193901</v>
      </c>
      <c r="M145">
        <f t="shared" si="42"/>
        <v>-650.95254025734471</v>
      </c>
      <c r="N145" s="6">
        <f t="shared" si="43"/>
        <v>-650.96407817256295</v>
      </c>
      <c r="O145" s="7">
        <f t="shared" si="44"/>
        <v>5.6929725041362724</v>
      </c>
      <c r="P145" s="7">
        <f t="shared" si="45"/>
        <v>5.5317119479082306</v>
      </c>
      <c r="Q145" s="7">
        <f t="shared" si="46"/>
        <v>5.6754608133323527</v>
      </c>
      <c r="R145" s="3">
        <f t="shared" si="47"/>
        <v>5.7326336576348416</v>
      </c>
      <c r="S145" s="7">
        <f t="shared" si="48"/>
        <v>4.8909725041362719</v>
      </c>
      <c r="T145" s="7">
        <f t="shared" si="49"/>
        <v>4.7297119479082426</v>
      </c>
      <c r="U145" s="7">
        <f t="shared" si="50"/>
        <v>4.8734608133323718</v>
      </c>
      <c r="V145" s="4">
        <f t="shared" si="51"/>
        <v>4.9306336576348428</v>
      </c>
      <c r="X145" s="7">
        <f t="shared" si="52"/>
        <v>4.7379725041362803</v>
      </c>
      <c r="Y145" s="7">
        <f t="shared" si="53"/>
        <v>4.5767119479082368</v>
      </c>
      <c r="Z145" s="7">
        <f t="shared" si="54"/>
        <v>4.7204608133323518</v>
      </c>
      <c r="AA145" s="4">
        <f t="shared" si="55"/>
        <v>4.777633657634837</v>
      </c>
      <c r="AC145" t="s">
        <v>950</v>
      </c>
    </row>
    <row r="146" spans="1:29">
      <c r="A146" t="s">
        <v>477</v>
      </c>
      <c r="B146">
        <v>-651.38993577999997</v>
      </c>
      <c r="C146">
        <v>126.51600000000001</v>
      </c>
      <c r="D146">
        <v>120.178</v>
      </c>
      <c r="E146">
        <v>117.16200000000001</v>
      </c>
      <c r="F146" s="3">
        <f t="shared" si="38"/>
        <v>6.0822461169831152</v>
      </c>
      <c r="G146" s="4">
        <f t="shared" si="39"/>
        <v>5.0337201093629176</v>
      </c>
      <c r="H146" s="4">
        <f t="shared" si="40"/>
        <v>4.8897201093629121</v>
      </c>
      <c r="I146">
        <v>-649.89500708920605</v>
      </c>
      <c r="J146">
        <v>-650.59820402275795</v>
      </c>
      <c r="K146">
        <v>-650.80738437791001</v>
      </c>
      <c r="L146">
        <f t="shared" si="41"/>
        <v>-650.92368374628768</v>
      </c>
      <c r="M146">
        <f t="shared" si="42"/>
        <v>-650.95250679232447</v>
      </c>
      <c r="N146" s="6">
        <f t="shared" si="43"/>
        <v>-650.96397050381643</v>
      </c>
      <c r="O146" s="7">
        <f t="shared" si="44"/>
        <v>5.7282767531224934</v>
      </c>
      <c r="P146" s="7">
        <f t="shared" si="45"/>
        <v>5.4356375170504769</v>
      </c>
      <c r="Q146" s="7">
        <f t="shared" si="46"/>
        <v>5.6964604309194042</v>
      </c>
      <c r="R146" s="3">
        <f t="shared" si="47"/>
        <v>5.8001968172267144</v>
      </c>
      <c r="S146" s="7">
        <f t="shared" si="48"/>
        <v>5.0722767531225088</v>
      </c>
      <c r="T146" s="7">
        <f t="shared" si="49"/>
        <v>4.7796375170504746</v>
      </c>
      <c r="U146" s="7">
        <f t="shared" si="50"/>
        <v>5.0404604309194099</v>
      </c>
      <c r="V146" s="4">
        <f t="shared" si="51"/>
        <v>5.1441968172267138</v>
      </c>
      <c r="X146" s="7">
        <f t="shared" si="52"/>
        <v>4.9282767531224891</v>
      </c>
      <c r="Y146" s="7">
        <f t="shared" si="53"/>
        <v>4.6356375170504833</v>
      </c>
      <c r="Z146" s="7">
        <f t="shared" si="54"/>
        <v>4.8964604309194044</v>
      </c>
      <c r="AA146" s="4">
        <f t="shared" si="55"/>
        <v>5.0001968172267226</v>
      </c>
      <c r="AC146" t="s">
        <v>951</v>
      </c>
    </row>
    <row r="147" spans="1:29">
      <c r="A147" t="s">
        <v>478</v>
      </c>
      <c r="B147">
        <v>-651.389912826</v>
      </c>
      <c r="C147">
        <v>126.877</v>
      </c>
      <c r="D147">
        <v>120.625</v>
      </c>
      <c r="E147">
        <v>117.649</v>
      </c>
      <c r="F147" s="3">
        <f t="shared" si="38"/>
        <v>6.0966499696662311</v>
      </c>
      <c r="G147" s="4">
        <f t="shared" si="39"/>
        <v>5.4091239620460101</v>
      </c>
      <c r="H147" s="4">
        <f t="shared" si="40"/>
        <v>5.3911239620460236</v>
      </c>
      <c r="I147">
        <v>-649.89664982627903</v>
      </c>
      <c r="J147">
        <v>-650.59922085757501</v>
      </c>
      <c r="K147">
        <v>-650.80809946192903</v>
      </c>
      <c r="L147">
        <f t="shared" si="41"/>
        <v>-650.9244108777749</v>
      </c>
      <c r="M147">
        <f t="shared" si="42"/>
        <v>-650.95301253161642</v>
      </c>
      <c r="N147" s="6">
        <f t="shared" si="43"/>
        <v>-650.9643881893943</v>
      </c>
      <c r="O147" s="7">
        <f t="shared" si="44"/>
        <v>5.2795547492082697</v>
      </c>
      <c r="P147" s="7">
        <f t="shared" si="45"/>
        <v>4.9793556125783196</v>
      </c>
      <c r="Q147" s="7">
        <f t="shared" si="46"/>
        <v>5.3791042287015181</v>
      </c>
      <c r="R147" s="3">
        <f t="shared" si="47"/>
        <v>5.5380951557105673</v>
      </c>
      <c r="S147" s="7">
        <f t="shared" si="48"/>
        <v>4.9845547492082574</v>
      </c>
      <c r="T147" s="7">
        <f t="shared" si="49"/>
        <v>4.6843556125783152</v>
      </c>
      <c r="U147" s="7">
        <f t="shared" si="50"/>
        <v>5.0841042287015057</v>
      </c>
      <c r="V147" s="4">
        <f t="shared" si="51"/>
        <v>5.2430951557105629</v>
      </c>
      <c r="X147" s="7">
        <f t="shared" si="52"/>
        <v>4.9665547492082709</v>
      </c>
      <c r="Y147" s="7">
        <f t="shared" si="53"/>
        <v>4.6663556125783145</v>
      </c>
      <c r="Z147" s="7">
        <f t="shared" si="54"/>
        <v>5.0661042287015192</v>
      </c>
      <c r="AA147" s="4">
        <f t="shared" si="55"/>
        <v>5.2250951557105623</v>
      </c>
      <c r="AC147" t="s">
        <v>952</v>
      </c>
    </row>
    <row r="148" spans="1:29">
      <c r="A148" t="s">
        <v>479</v>
      </c>
      <c r="B148">
        <v>-651.38984437900001</v>
      </c>
      <c r="C148">
        <v>126.73699999999999</v>
      </c>
      <c r="D148">
        <v>120.44499999999999</v>
      </c>
      <c r="E148">
        <v>117.45</v>
      </c>
      <c r="F148" s="3">
        <f t="shared" si="38"/>
        <v>6.1396011113227527</v>
      </c>
      <c r="G148" s="4">
        <f t="shared" si="39"/>
        <v>5.31207510370254</v>
      </c>
      <c r="H148" s="4">
        <f t="shared" si="40"/>
        <v>5.2350751037025418</v>
      </c>
      <c r="I148">
        <v>-649.89766577225396</v>
      </c>
      <c r="J148">
        <v>-650.59918061674296</v>
      </c>
      <c r="K148">
        <v>-650.80757346891096</v>
      </c>
      <c r="L148">
        <f t="shared" si="41"/>
        <v>-650.92388177333498</v>
      </c>
      <c r="M148">
        <f t="shared" si="42"/>
        <v>-650.95214953979178</v>
      </c>
      <c r="N148" s="6">
        <f t="shared" si="43"/>
        <v>-650.96339240145062</v>
      </c>
      <c r="O148" s="7">
        <f t="shared" si="44"/>
        <v>5.6096203566564018</v>
      </c>
      <c r="P148" s="7">
        <f t="shared" si="45"/>
        <v>5.3113736667448759</v>
      </c>
      <c r="Q148" s="7">
        <f t="shared" si="46"/>
        <v>5.920639783429122</v>
      </c>
      <c r="R148" s="3">
        <f t="shared" si="47"/>
        <v>6.1629615345922391</v>
      </c>
      <c r="S148" s="7">
        <f t="shared" si="48"/>
        <v>5.1746203566563906</v>
      </c>
      <c r="T148" s="7">
        <f t="shared" si="49"/>
        <v>4.8763736667448825</v>
      </c>
      <c r="U148" s="7">
        <f t="shared" si="50"/>
        <v>5.4856397834291215</v>
      </c>
      <c r="V148" s="4">
        <f t="shared" si="51"/>
        <v>5.7279615345922252</v>
      </c>
      <c r="X148" s="7">
        <f t="shared" si="52"/>
        <v>5.0976203566564067</v>
      </c>
      <c r="Y148" s="7">
        <f t="shared" si="53"/>
        <v>4.7993736667448701</v>
      </c>
      <c r="Z148" s="7">
        <f t="shared" si="54"/>
        <v>5.4086397834291233</v>
      </c>
      <c r="AA148" s="4">
        <f t="shared" si="55"/>
        <v>5.6509615345922413</v>
      </c>
      <c r="AC148" t="s">
        <v>953</v>
      </c>
    </row>
    <row r="149" spans="1:29">
      <c r="A149" t="s">
        <v>480</v>
      </c>
      <c r="B149">
        <v>-651.38979817999996</v>
      </c>
      <c r="C149">
        <v>126.723</v>
      </c>
      <c r="D149">
        <v>120.395</v>
      </c>
      <c r="E149">
        <v>117.383</v>
      </c>
      <c r="F149" s="3">
        <f t="shared" si="38"/>
        <v>6.1685914220152629</v>
      </c>
      <c r="G149" s="4">
        <f t="shared" si="39"/>
        <v>5.3270654143950651</v>
      </c>
      <c r="H149" s="4">
        <f t="shared" si="40"/>
        <v>5.1970654143950412</v>
      </c>
      <c r="I149">
        <v>-649.89759762025699</v>
      </c>
      <c r="J149">
        <v>-650.59890824968397</v>
      </c>
      <c r="K149">
        <v>-650.80742202359704</v>
      </c>
      <c r="L149">
        <f t="shared" si="41"/>
        <v>-650.9235148838759</v>
      </c>
      <c r="M149">
        <f t="shared" si="42"/>
        <v>-650.95208198598664</v>
      </c>
      <c r="N149" s="6">
        <f t="shared" si="43"/>
        <v>-650.96344390159891</v>
      </c>
      <c r="O149" s="7">
        <f t="shared" si="44"/>
        <v>5.7046537274731115</v>
      </c>
      <c r="P149" s="7">
        <f t="shared" si="45"/>
        <v>5.5416002819643824</v>
      </c>
      <c r="Q149" s="7">
        <f t="shared" si="46"/>
        <v>5.9630304368451696</v>
      </c>
      <c r="R149" s="3">
        <f t="shared" si="47"/>
        <v>6.1306447031052418</v>
      </c>
      <c r="S149" s="7">
        <f t="shared" si="48"/>
        <v>5.255653727473117</v>
      </c>
      <c r="T149" s="7">
        <f t="shared" si="49"/>
        <v>5.0926002819643941</v>
      </c>
      <c r="U149" s="7">
        <f t="shared" si="50"/>
        <v>5.5140304368451609</v>
      </c>
      <c r="V149" s="4">
        <f t="shared" si="51"/>
        <v>5.6816447031052348</v>
      </c>
      <c r="X149" s="7">
        <f t="shared" si="52"/>
        <v>5.1256537274731073</v>
      </c>
      <c r="Y149" s="7">
        <f t="shared" si="53"/>
        <v>4.9626002819643702</v>
      </c>
      <c r="Z149" s="7">
        <f t="shared" si="54"/>
        <v>5.3840304368451655</v>
      </c>
      <c r="AA149" s="4">
        <f t="shared" si="55"/>
        <v>5.5516447031052394</v>
      </c>
      <c r="AC149" t="s">
        <v>954</v>
      </c>
    </row>
    <row r="150" spans="1:29">
      <c r="A150" t="s">
        <v>481</v>
      </c>
      <c r="B150">
        <v>-651.38978576900001</v>
      </c>
      <c r="C150">
        <v>125.453</v>
      </c>
      <c r="D150">
        <v>118.914</v>
      </c>
      <c r="E150">
        <v>115.809</v>
      </c>
      <c r="F150" s="3">
        <f t="shared" si="38"/>
        <v>6.1763794421877316</v>
      </c>
      <c r="G150" s="4">
        <f t="shared" si="39"/>
        <v>4.0648534345675387</v>
      </c>
      <c r="H150" s="4">
        <f t="shared" si="40"/>
        <v>3.6308534345675127</v>
      </c>
      <c r="I150">
        <v>-649.89457589108497</v>
      </c>
      <c r="J150">
        <v>-650.59860210836302</v>
      </c>
      <c r="K150">
        <v>-650.80805652257902</v>
      </c>
      <c r="L150">
        <f t="shared" si="41"/>
        <v>-650.92446567178888</v>
      </c>
      <c r="M150">
        <f t="shared" si="42"/>
        <v>-650.95336907011097</v>
      </c>
      <c r="N150" s="6">
        <f t="shared" si="43"/>
        <v>-650.9648647398983</v>
      </c>
      <c r="O150" s="7">
        <f t="shared" si="44"/>
        <v>5.3064995985835823</v>
      </c>
      <c r="P150" s="7">
        <f t="shared" si="45"/>
        <v>4.9449718491321129</v>
      </c>
      <c r="Q150" s="7">
        <f t="shared" si="46"/>
        <v>5.1553729419037833</v>
      </c>
      <c r="R150" s="3">
        <f t="shared" si="47"/>
        <v>5.2390551947617698</v>
      </c>
      <c r="S150" s="7">
        <f t="shared" si="48"/>
        <v>3.5874995985835767</v>
      </c>
      <c r="T150" s="7">
        <f t="shared" si="49"/>
        <v>3.2259718491321223</v>
      </c>
      <c r="U150" s="7">
        <f t="shared" si="50"/>
        <v>3.4363729419037838</v>
      </c>
      <c r="V150" s="4">
        <f t="shared" si="51"/>
        <v>3.5200551947617669</v>
      </c>
      <c r="X150" s="7">
        <f t="shared" si="52"/>
        <v>3.1534995985835792</v>
      </c>
      <c r="Y150" s="7">
        <f t="shared" si="53"/>
        <v>2.7919718491321106</v>
      </c>
      <c r="Z150" s="7">
        <f t="shared" si="54"/>
        <v>3.0023729419037721</v>
      </c>
      <c r="AA150" s="4">
        <f t="shared" si="55"/>
        <v>3.0860551947617694</v>
      </c>
      <c r="AC150" t="s">
        <v>955</v>
      </c>
    </row>
    <row r="151" spans="1:29">
      <c r="A151" t="s">
        <v>482</v>
      </c>
      <c r="B151">
        <v>-651.38975881700003</v>
      </c>
      <c r="C151">
        <v>127.911</v>
      </c>
      <c r="D151">
        <v>121.837</v>
      </c>
      <c r="E151">
        <v>118.943</v>
      </c>
      <c r="F151" s="3">
        <f t="shared" si="38"/>
        <v>6.1932920777954967</v>
      </c>
      <c r="G151" s="4">
        <f t="shared" si="39"/>
        <v>6.5397660701752898</v>
      </c>
      <c r="H151" s="4">
        <f t="shared" si="40"/>
        <v>6.78176607017528</v>
      </c>
      <c r="I151">
        <v>-649.895814658277</v>
      </c>
      <c r="J151">
        <v>-650.59799671585097</v>
      </c>
      <c r="K151">
        <v>-650.80660267445603</v>
      </c>
      <c r="L151">
        <f t="shared" si="41"/>
        <v>-650.92300669678525</v>
      </c>
      <c r="M151">
        <f t="shared" si="42"/>
        <v>-650.95132659153705</v>
      </c>
      <c r="N151" s="6">
        <f t="shared" si="43"/>
        <v>-650.96259018604053</v>
      </c>
      <c r="O151" s="7">
        <f t="shared" si="44"/>
        <v>6.2188030843045485</v>
      </c>
      <c r="P151" s="7">
        <f t="shared" si="45"/>
        <v>5.8604925010772337</v>
      </c>
      <c r="Q151" s="7">
        <f t="shared" si="46"/>
        <v>6.4370476182488581</v>
      </c>
      <c r="R151" s="3">
        <f t="shared" si="47"/>
        <v>6.666359312771422</v>
      </c>
      <c r="S151" s="7">
        <f t="shared" si="48"/>
        <v>6.957803084304544</v>
      </c>
      <c r="T151" s="7">
        <f t="shared" si="49"/>
        <v>6.5994925010772363</v>
      </c>
      <c r="U151" s="7">
        <f t="shared" si="50"/>
        <v>7.1760476182488731</v>
      </c>
      <c r="V151" s="4">
        <f t="shared" si="51"/>
        <v>7.4053593127714237</v>
      </c>
      <c r="X151" s="7">
        <f t="shared" si="52"/>
        <v>7.1998030843045484</v>
      </c>
      <c r="Y151" s="7">
        <f t="shared" si="53"/>
        <v>6.8414925010772265</v>
      </c>
      <c r="Z151" s="7">
        <f t="shared" si="54"/>
        <v>7.4180476182488491</v>
      </c>
      <c r="AA151" s="4">
        <f t="shared" si="55"/>
        <v>7.6473593127714139</v>
      </c>
      <c r="AC151" t="s">
        <v>956</v>
      </c>
    </row>
    <row r="152" spans="1:29">
      <c r="A152" t="s">
        <v>483</v>
      </c>
      <c r="B152">
        <v>-651.38969475600004</v>
      </c>
      <c r="C152">
        <v>125.52</v>
      </c>
      <c r="D152">
        <v>118.977</v>
      </c>
      <c r="E152">
        <v>115.87</v>
      </c>
      <c r="F152" s="3">
        <f t="shared" si="38"/>
        <v>6.2334909628541189</v>
      </c>
      <c r="G152" s="4">
        <f t="shared" si="39"/>
        <v>4.1889649552338994</v>
      </c>
      <c r="H152" s="4">
        <f t="shared" si="40"/>
        <v>3.7489649552339017</v>
      </c>
      <c r="I152">
        <v>-649.89375474255803</v>
      </c>
      <c r="J152">
        <v>-650.59819614875698</v>
      </c>
      <c r="K152">
        <v>-650.80786061814297</v>
      </c>
      <c r="L152">
        <f t="shared" si="41"/>
        <v>-650.92425188534048</v>
      </c>
      <c r="M152">
        <f t="shared" si="42"/>
        <v>-650.95331889500699</v>
      </c>
      <c r="N152" s="6">
        <f t="shared" si="43"/>
        <v>-650.9648796374878</v>
      </c>
      <c r="O152" s="7">
        <f t="shared" si="44"/>
        <v>5.429431490198958</v>
      </c>
      <c r="P152" s="7">
        <f t="shared" si="45"/>
        <v>5.0791248730892535</v>
      </c>
      <c r="Q152" s="7">
        <f t="shared" si="46"/>
        <v>5.186858295519972</v>
      </c>
      <c r="R152" s="3">
        <f t="shared" si="47"/>
        <v>5.2297068160627127</v>
      </c>
      <c r="S152" s="7">
        <f t="shared" si="48"/>
        <v>3.7774314901989499</v>
      </c>
      <c r="T152" s="7">
        <f t="shared" si="49"/>
        <v>3.427124873089241</v>
      </c>
      <c r="U152" s="7">
        <f t="shared" si="50"/>
        <v>3.5348582955199674</v>
      </c>
      <c r="V152" s="4">
        <f t="shared" si="51"/>
        <v>3.5777068160627152</v>
      </c>
      <c r="X152" s="7">
        <f t="shared" si="52"/>
        <v>3.3374314901989663</v>
      </c>
      <c r="Y152" s="7">
        <f t="shared" si="53"/>
        <v>2.9871248730892574</v>
      </c>
      <c r="Z152" s="7">
        <f t="shared" si="54"/>
        <v>3.0948582955199697</v>
      </c>
      <c r="AA152" s="4">
        <f t="shared" si="55"/>
        <v>3.1377068160627175</v>
      </c>
      <c r="AC152" t="s">
        <v>957</v>
      </c>
    </row>
    <row r="153" spans="1:29">
      <c r="A153" t="s">
        <v>484</v>
      </c>
      <c r="B153">
        <v>-651.38968602099999</v>
      </c>
      <c r="C153">
        <v>125.645</v>
      </c>
      <c r="D153">
        <v>119.126</v>
      </c>
      <c r="E153">
        <v>116.027</v>
      </c>
      <c r="F153" s="3">
        <f t="shared" si="38"/>
        <v>6.2389722582305227</v>
      </c>
      <c r="G153" s="4">
        <f t="shared" si="39"/>
        <v>4.319446250610298</v>
      </c>
      <c r="H153" s="4">
        <f t="shared" si="40"/>
        <v>3.9114462506103109</v>
      </c>
      <c r="I153">
        <v>-649.89507767024202</v>
      </c>
      <c r="J153">
        <v>-650.59855944721596</v>
      </c>
      <c r="K153">
        <v>-650.80781955986799</v>
      </c>
      <c r="L153">
        <f t="shared" si="41"/>
        <v>-650.92417101255819</v>
      </c>
      <c r="M153">
        <f t="shared" si="42"/>
        <v>-650.95299730739885</v>
      </c>
      <c r="N153" s="6">
        <f t="shared" si="43"/>
        <v>-650.9644623110288</v>
      </c>
      <c r="O153" s="7">
        <f t="shared" si="44"/>
        <v>5.4551959471486313</v>
      </c>
      <c r="P153" s="7">
        <f t="shared" si="45"/>
        <v>5.1298733109883683</v>
      </c>
      <c r="Q153" s="7">
        <f t="shared" si="46"/>
        <v>5.3886575696203298</v>
      </c>
      <c r="R153" s="3">
        <f t="shared" si="47"/>
        <v>5.4915831270810314</v>
      </c>
      <c r="S153" s="7">
        <f t="shared" si="48"/>
        <v>3.9281959471486232</v>
      </c>
      <c r="T153" s="7">
        <f t="shared" si="49"/>
        <v>3.6028733109883717</v>
      </c>
      <c r="U153" s="7">
        <f t="shared" si="50"/>
        <v>3.8616575696203199</v>
      </c>
      <c r="V153" s="4">
        <f t="shared" si="51"/>
        <v>3.9645831270810277</v>
      </c>
      <c r="X153" s="7">
        <f t="shared" si="52"/>
        <v>3.5201959471486219</v>
      </c>
      <c r="Y153" s="7">
        <f t="shared" si="53"/>
        <v>3.1948733109883705</v>
      </c>
      <c r="Z153" s="7">
        <f t="shared" si="54"/>
        <v>3.4536575696203329</v>
      </c>
      <c r="AA153" s="4">
        <f t="shared" si="55"/>
        <v>3.5565831270810264</v>
      </c>
      <c r="AC153" t="s">
        <v>958</v>
      </c>
    </row>
    <row r="154" spans="1:29">
      <c r="A154" t="s">
        <v>485</v>
      </c>
      <c r="B154">
        <v>-651.38967573299999</v>
      </c>
      <c r="C154">
        <v>126.557</v>
      </c>
      <c r="D154">
        <v>120.202</v>
      </c>
      <c r="E154">
        <v>117.179</v>
      </c>
      <c r="F154" s="3">
        <f t="shared" si="38"/>
        <v>6.2454280758027796</v>
      </c>
      <c r="G154" s="4">
        <f t="shared" si="39"/>
        <v>5.2379020681825637</v>
      </c>
      <c r="H154" s="4">
        <f t="shared" si="40"/>
        <v>5.0699020681825715</v>
      </c>
      <c r="I154">
        <v>-649.898803722362</v>
      </c>
      <c r="J154">
        <v>-650.60006182500399</v>
      </c>
      <c r="K154">
        <v>-650.80884246447897</v>
      </c>
      <c r="L154">
        <f t="shared" si="41"/>
        <v>-650.9246441467983</v>
      </c>
      <c r="M154">
        <f t="shared" si="42"/>
        <v>-650.95368756937216</v>
      </c>
      <c r="N154" s="6">
        <f t="shared" si="43"/>
        <v>-650.96523893062306</v>
      </c>
      <c r="O154" s="7">
        <f t="shared" si="44"/>
        <v>4.8133136023587584</v>
      </c>
      <c r="P154" s="7">
        <f t="shared" si="45"/>
        <v>4.8329770880334832</v>
      </c>
      <c r="Q154" s="7">
        <f t="shared" si="46"/>
        <v>4.9555116348008896</v>
      </c>
      <c r="R154" s="3">
        <f t="shared" si="47"/>
        <v>5.0042469660888287</v>
      </c>
      <c r="S154" s="7">
        <f t="shared" si="48"/>
        <v>4.198313602358752</v>
      </c>
      <c r="T154" s="7">
        <f t="shared" si="49"/>
        <v>4.2179770880334786</v>
      </c>
      <c r="U154" s="7">
        <f t="shared" si="50"/>
        <v>4.3405116348008903</v>
      </c>
      <c r="V154" s="4">
        <f t="shared" si="51"/>
        <v>4.389246966088848</v>
      </c>
      <c r="X154" s="7">
        <f t="shared" si="52"/>
        <v>4.0303136023587598</v>
      </c>
      <c r="Y154" s="7">
        <f t="shared" si="53"/>
        <v>4.0499770880334864</v>
      </c>
      <c r="Z154" s="7">
        <f t="shared" si="54"/>
        <v>4.1725116348008839</v>
      </c>
      <c r="AA154" s="4">
        <f t="shared" si="55"/>
        <v>4.2212469660888274</v>
      </c>
      <c r="AC154" t="s">
        <v>959</v>
      </c>
    </row>
    <row r="155" spans="1:29">
      <c r="A155" t="s">
        <v>486</v>
      </c>
      <c r="B155">
        <v>-651.38965364900002</v>
      </c>
      <c r="C155">
        <v>125.631</v>
      </c>
      <c r="D155">
        <v>119.11499999999999</v>
      </c>
      <c r="E155">
        <v>116.018</v>
      </c>
      <c r="F155" s="3">
        <f t="shared" si="38"/>
        <v>6.2592859952296251</v>
      </c>
      <c r="G155" s="4">
        <f t="shared" si="39"/>
        <v>4.3257599876094162</v>
      </c>
      <c r="H155" s="4">
        <f t="shared" si="40"/>
        <v>3.9227599876094104</v>
      </c>
      <c r="I155">
        <v>-649.89461381706701</v>
      </c>
      <c r="J155">
        <v>-650.59830577671198</v>
      </c>
      <c r="K155">
        <v>-650.80789489774304</v>
      </c>
      <c r="L155">
        <f t="shared" si="41"/>
        <v>-650.92401462660484</v>
      </c>
      <c r="M155">
        <f t="shared" si="42"/>
        <v>-650.95330090040954</v>
      </c>
      <c r="N155" s="6">
        <f t="shared" si="43"/>
        <v>-650.96494885021821</v>
      </c>
      <c r="O155" s="7">
        <f t="shared" si="44"/>
        <v>5.40792071604002</v>
      </c>
      <c r="P155" s="7">
        <f t="shared" si="45"/>
        <v>5.2280069799041664</v>
      </c>
      <c r="Q155" s="7">
        <f t="shared" si="46"/>
        <v>5.1981500760788704</v>
      </c>
      <c r="R155" s="3">
        <f t="shared" si="47"/>
        <v>5.1862751713056268</v>
      </c>
      <c r="S155" s="7">
        <f t="shared" si="48"/>
        <v>3.8669207160400276</v>
      </c>
      <c r="T155" s="7">
        <f t="shared" si="49"/>
        <v>3.6870069799041687</v>
      </c>
      <c r="U155" s="7">
        <f t="shared" si="50"/>
        <v>3.6571500760788638</v>
      </c>
      <c r="V155" s="4">
        <f t="shared" si="51"/>
        <v>3.6452751713056273</v>
      </c>
      <c r="X155" s="7">
        <f t="shared" si="52"/>
        <v>3.4639207160400218</v>
      </c>
      <c r="Y155" s="7">
        <f t="shared" si="53"/>
        <v>3.2840069799041629</v>
      </c>
      <c r="Z155" s="7">
        <f t="shared" si="54"/>
        <v>3.2541500760788722</v>
      </c>
      <c r="AA155" s="4">
        <f t="shared" si="55"/>
        <v>3.2422751713056215</v>
      </c>
      <c r="AC155" t="s">
        <v>960</v>
      </c>
    </row>
    <row r="156" spans="1:29">
      <c r="A156" t="s">
        <v>487</v>
      </c>
      <c r="B156">
        <v>-651.38965154899995</v>
      </c>
      <c r="C156">
        <v>127.402</v>
      </c>
      <c r="D156">
        <v>121.27</v>
      </c>
      <c r="E156">
        <v>118.349</v>
      </c>
      <c r="F156" s="3">
        <f t="shared" si="38"/>
        <v>6.2606037651929931</v>
      </c>
      <c r="G156" s="4">
        <f t="shared" si="39"/>
        <v>6.0980777575727814</v>
      </c>
      <c r="H156" s="4">
        <f t="shared" si="40"/>
        <v>6.2550777575727778</v>
      </c>
      <c r="I156">
        <v>-649.89505354279697</v>
      </c>
      <c r="J156">
        <v>-650.59800833259203</v>
      </c>
      <c r="K156">
        <v>-650.80683549082505</v>
      </c>
      <c r="L156">
        <f t="shared" si="41"/>
        <v>-650.92337597815435</v>
      </c>
      <c r="M156">
        <f t="shared" si="42"/>
        <v>-650.95171286889456</v>
      </c>
      <c r="N156" s="6">
        <f t="shared" si="43"/>
        <v>-650.96298322316613</v>
      </c>
      <c r="O156" s="7">
        <f t="shared" si="44"/>
        <v>6.0727086046738306</v>
      </c>
      <c r="P156" s="7">
        <f t="shared" si="45"/>
        <v>5.6287649396375103</v>
      </c>
      <c r="Q156" s="7">
        <f t="shared" si="46"/>
        <v>6.1946549128931974</v>
      </c>
      <c r="R156" s="3">
        <f t="shared" si="47"/>
        <v>6.4197247888233706</v>
      </c>
      <c r="S156" s="7">
        <f t="shared" si="48"/>
        <v>6.3027086046738248</v>
      </c>
      <c r="T156" s="7">
        <f t="shared" si="49"/>
        <v>5.8587649396375241</v>
      </c>
      <c r="U156" s="7">
        <f t="shared" si="50"/>
        <v>6.4246549128932031</v>
      </c>
      <c r="V156" s="4">
        <f t="shared" si="51"/>
        <v>6.649724788823363</v>
      </c>
      <c r="X156" s="7">
        <f t="shared" si="52"/>
        <v>6.4597086046738355</v>
      </c>
      <c r="Y156" s="7">
        <f t="shared" si="53"/>
        <v>6.0157649396375064</v>
      </c>
      <c r="Z156" s="7">
        <f t="shared" si="54"/>
        <v>6.5816549128931996</v>
      </c>
      <c r="AA156" s="4">
        <f t="shared" si="55"/>
        <v>6.8067247888233737</v>
      </c>
      <c r="AC156" t="s">
        <v>961</v>
      </c>
    </row>
    <row r="157" spans="1:29">
      <c r="A157" t="s">
        <v>488</v>
      </c>
      <c r="B157">
        <v>-651.38963486800003</v>
      </c>
      <c r="C157">
        <v>126.136</v>
      </c>
      <c r="D157">
        <v>119.708</v>
      </c>
      <c r="E157">
        <v>116.651</v>
      </c>
      <c r="F157" s="3">
        <f t="shared" si="38"/>
        <v>6.2710712508482578</v>
      </c>
      <c r="G157" s="4">
        <f t="shared" si="39"/>
        <v>4.8425452432280451</v>
      </c>
      <c r="H157" s="4">
        <f t="shared" si="40"/>
        <v>4.5675452432280395</v>
      </c>
      <c r="I157">
        <v>-649.89523760911197</v>
      </c>
      <c r="J157">
        <v>-650.59822218682496</v>
      </c>
      <c r="K157">
        <v>-650.80730756547803</v>
      </c>
      <c r="L157">
        <f t="shared" si="41"/>
        <v>-650.92360361993781</v>
      </c>
      <c r="M157">
        <f t="shared" si="42"/>
        <v>-650.95236408833762</v>
      </c>
      <c r="N157" s="6">
        <f t="shared" si="43"/>
        <v>-650.96380291099649</v>
      </c>
      <c r="O157" s="7">
        <f t="shared" si="44"/>
        <v>5.7764772826951347</v>
      </c>
      <c r="P157" s="7">
        <f t="shared" si="45"/>
        <v>5.4859175615268292</v>
      </c>
      <c r="Q157" s="7">
        <f t="shared" si="46"/>
        <v>5.7860085360986817</v>
      </c>
      <c r="R157" s="3">
        <f t="shared" si="47"/>
        <v>5.9053629012146356</v>
      </c>
      <c r="S157" s="7">
        <f t="shared" si="48"/>
        <v>4.7404772826951387</v>
      </c>
      <c r="T157" s="7">
        <f t="shared" si="49"/>
        <v>4.4499175615268314</v>
      </c>
      <c r="U157" s="7">
        <f t="shared" si="50"/>
        <v>4.7500085360986759</v>
      </c>
      <c r="V157" s="4">
        <f t="shared" si="51"/>
        <v>4.8693629012146289</v>
      </c>
      <c r="X157" s="7">
        <f t="shared" si="52"/>
        <v>4.465477282695133</v>
      </c>
      <c r="Y157" s="7">
        <f t="shared" si="53"/>
        <v>4.1749175615268257</v>
      </c>
      <c r="Z157" s="7">
        <f t="shared" si="54"/>
        <v>4.4750085360986702</v>
      </c>
      <c r="AA157" s="4">
        <f t="shared" si="55"/>
        <v>4.5943629012146232</v>
      </c>
      <c r="AC157" t="s">
        <v>962</v>
      </c>
    </row>
    <row r="158" spans="1:29">
      <c r="A158" t="s">
        <v>489</v>
      </c>
      <c r="B158">
        <v>-651.38957812800004</v>
      </c>
      <c r="C158">
        <v>126.599</v>
      </c>
      <c r="D158">
        <v>120.259</v>
      </c>
      <c r="E158">
        <v>117.241</v>
      </c>
      <c r="F158" s="3">
        <f t="shared" si="38"/>
        <v>6.30667613897438</v>
      </c>
      <c r="G158" s="4">
        <f t="shared" si="39"/>
        <v>5.3411501313541692</v>
      </c>
      <c r="H158" s="4">
        <f t="shared" si="40"/>
        <v>5.1931501313541588</v>
      </c>
      <c r="I158">
        <v>-649.89710702769696</v>
      </c>
      <c r="J158">
        <v>-650.59872878035401</v>
      </c>
      <c r="K158">
        <v>-650.80728662079696</v>
      </c>
      <c r="L158">
        <f t="shared" si="41"/>
        <v>-650.92347942015522</v>
      </c>
      <c r="M158">
        <f t="shared" si="42"/>
        <v>-650.951977155088</v>
      </c>
      <c r="N158" s="6">
        <f t="shared" si="43"/>
        <v>-650.96331148148181</v>
      </c>
      <c r="O158" s="7">
        <f t="shared" si="44"/>
        <v>5.7896202687086165</v>
      </c>
      <c r="P158" s="7">
        <f t="shared" si="45"/>
        <v>5.5638541030339947</v>
      </c>
      <c r="Q158" s="7">
        <f t="shared" si="46"/>
        <v>6.0288128199730977</v>
      </c>
      <c r="R158" s="3">
        <f t="shared" si="47"/>
        <v>6.2137395824788015</v>
      </c>
      <c r="S158" s="7">
        <f t="shared" si="48"/>
        <v>5.2166202687086241</v>
      </c>
      <c r="T158" s="7">
        <f t="shared" si="49"/>
        <v>4.9908541030339961</v>
      </c>
      <c r="U158" s="7">
        <f t="shared" si="50"/>
        <v>5.4558128199730902</v>
      </c>
      <c r="V158" s="4">
        <f t="shared" si="51"/>
        <v>5.6407395824788011</v>
      </c>
      <c r="X158" s="7">
        <f t="shared" si="52"/>
        <v>5.0686202687086137</v>
      </c>
      <c r="Y158" s="7">
        <f t="shared" si="53"/>
        <v>4.8428541030339858</v>
      </c>
      <c r="Z158" s="7">
        <f t="shared" si="54"/>
        <v>5.3078128199730941</v>
      </c>
      <c r="AA158" s="4">
        <f t="shared" si="55"/>
        <v>5.4927395824787908</v>
      </c>
      <c r="AC158" t="s">
        <v>963</v>
      </c>
    </row>
    <row r="159" spans="1:29">
      <c r="A159" t="s">
        <v>490</v>
      </c>
      <c r="B159">
        <v>-651.38957466199997</v>
      </c>
      <c r="C159">
        <v>125.783</v>
      </c>
      <c r="D159">
        <v>119.325</v>
      </c>
      <c r="E159">
        <v>116.256</v>
      </c>
      <c r="F159" s="3">
        <f t="shared" si="38"/>
        <v>6.3088510868882501</v>
      </c>
      <c r="G159" s="4">
        <f t="shared" si="39"/>
        <v>4.5273250792680528</v>
      </c>
      <c r="H159" s="4">
        <f t="shared" si="40"/>
        <v>4.2103250792680313</v>
      </c>
      <c r="I159">
        <v>-649.89477551651203</v>
      </c>
      <c r="J159">
        <v>-650.59813538345998</v>
      </c>
      <c r="K159">
        <v>-650.80749900790602</v>
      </c>
      <c r="L159">
        <f t="shared" si="41"/>
        <v>-650.92369052187587</v>
      </c>
      <c r="M159">
        <f t="shared" si="42"/>
        <v>-650.95274856849733</v>
      </c>
      <c r="N159" s="6">
        <f t="shared" si="43"/>
        <v>-650.96430574613078</v>
      </c>
      <c r="O159" s="7">
        <f t="shared" si="44"/>
        <v>5.656345343458594</v>
      </c>
      <c r="P159" s="7">
        <f t="shared" si="45"/>
        <v>5.431385771200377</v>
      </c>
      <c r="Q159" s="7">
        <f t="shared" si="46"/>
        <v>5.5447435894054458</v>
      </c>
      <c r="R159" s="3">
        <f t="shared" si="47"/>
        <v>5.5898290854770245</v>
      </c>
      <c r="S159" s="7">
        <f t="shared" si="48"/>
        <v>4.2673453434586008</v>
      </c>
      <c r="T159" s="7">
        <f t="shared" si="49"/>
        <v>4.0423857712003723</v>
      </c>
      <c r="U159" s="7">
        <f t="shared" si="50"/>
        <v>4.1557435894054606</v>
      </c>
      <c r="V159" s="4">
        <f t="shared" si="51"/>
        <v>4.2008290854770394</v>
      </c>
      <c r="X159" s="7">
        <f t="shared" si="52"/>
        <v>3.9503453434585936</v>
      </c>
      <c r="Y159" s="7">
        <f t="shared" si="53"/>
        <v>3.7253857712003793</v>
      </c>
      <c r="Z159" s="7">
        <f t="shared" si="54"/>
        <v>3.8387435894054391</v>
      </c>
      <c r="AA159" s="4">
        <f t="shared" si="55"/>
        <v>3.8838290854770179</v>
      </c>
      <c r="AC159" t="s">
        <v>964</v>
      </c>
    </row>
    <row r="160" spans="1:29">
      <c r="A160" t="s">
        <v>491</v>
      </c>
      <c r="B160">
        <v>-651.38955939599998</v>
      </c>
      <c r="C160">
        <v>125.81699999999999</v>
      </c>
      <c r="D160">
        <v>119.336</v>
      </c>
      <c r="E160">
        <v>116.255</v>
      </c>
      <c r="F160" s="3">
        <f t="shared" si="38"/>
        <v>6.3184306466681024</v>
      </c>
      <c r="G160" s="4">
        <f t="shared" si="39"/>
        <v>4.5709046390478818</v>
      </c>
      <c r="H160" s="4">
        <f t="shared" si="40"/>
        <v>4.2189046390478779</v>
      </c>
      <c r="I160">
        <v>-649.89422253709404</v>
      </c>
      <c r="J160">
        <v>-650.59811196093904</v>
      </c>
      <c r="K160">
        <v>-650.80785866480699</v>
      </c>
      <c r="L160">
        <f t="shared" si="41"/>
        <v>-650.92391220854734</v>
      </c>
      <c r="M160">
        <f t="shared" si="42"/>
        <v>-650.9533739932358</v>
      </c>
      <c r="N160" s="6">
        <f t="shared" si="43"/>
        <v>-650.96509174850951</v>
      </c>
      <c r="O160" s="7">
        <f t="shared" si="44"/>
        <v>5.4306572270533415</v>
      </c>
      <c r="P160" s="7">
        <f t="shared" si="45"/>
        <v>5.2922752823411701</v>
      </c>
      <c r="Q160" s="7">
        <f t="shared" si="46"/>
        <v>5.1522836343786791</v>
      </c>
      <c r="R160" s="3">
        <f t="shared" si="47"/>
        <v>5.0966051382423583</v>
      </c>
      <c r="S160" s="7">
        <f t="shared" si="48"/>
        <v>4.0756572270533411</v>
      </c>
      <c r="T160" s="7">
        <f t="shared" si="49"/>
        <v>3.9372752823411759</v>
      </c>
      <c r="U160" s="7">
        <f t="shared" si="50"/>
        <v>3.7972836343786867</v>
      </c>
      <c r="V160" s="4">
        <f t="shared" si="51"/>
        <v>3.7416051382423632</v>
      </c>
      <c r="X160" s="7">
        <f t="shared" si="52"/>
        <v>3.7236572270533372</v>
      </c>
      <c r="Y160" s="7">
        <f t="shared" si="53"/>
        <v>3.5852752823411578</v>
      </c>
      <c r="Z160" s="7">
        <f t="shared" si="54"/>
        <v>3.4452836343786686</v>
      </c>
      <c r="AA160" s="4">
        <f t="shared" si="55"/>
        <v>3.3896051382423451</v>
      </c>
      <c r="AC160" t="s">
        <v>965</v>
      </c>
    </row>
    <row r="161" spans="1:29">
      <c r="A161" t="s">
        <v>492</v>
      </c>
      <c r="B161">
        <v>-651.38949099199999</v>
      </c>
      <c r="C161">
        <v>127.151</v>
      </c>
      <c r="D161">
        <v>120.96599999999999</v>
      </c>
      <c r="E161">
        <v>118.01900000000001</v>
      </c>
      <c r="F161" s="3">
        <f t="shared" si="38"/>
        <v>6.3613548054168012</v>
      </c>
      <c r="G161" s="4">
        <f t="shared" si="39"/>
        <v>5.9478287977965749</v>
      </c>
      <c r="H161" s="4">
        <f t="shared" si="40"/>
        <v>6.0258287977965921</v>
      </c>
      <c r="I161">
        <v>-649.89844695260797</v>
      </c>
      <c r="J161">
        <v>-650.59967704193605</v>
      </c>
      <c r="K161">
        <v>-650.80780732160702</v>
      </c>
      <c r="L161">
        <f t="shared" si="41"/>
        <v>-650.92424639756791</v>
      </c>
      <c r="M161">
        <f t="shared" si="42"/>
        <v>-650.95220122837065</v>
      </c>
      <c r="N161" s="6">
        <f t="shared" si="43"/>
        <v>-650.96331962698537</v>
      </c>
      <c r="O161" s="7">
        <f t="shared" si="44"/>
        <v>5.4628755719826119</v>
      </c>
      <c r="P161" s="7">
        <f t="shared" si="45"/>
        <v>5.0825685024231539</v>
      </c>
      <c r="Q161" s="7">
        <f t="shared" si="46"/>
        <v>5.8882047099596413</v>
      </c>
      <c r="R161" s="3">
        <f t="shared" si="47"/>
        <v>6.208628201743446</v>
      </c>
      <c r="S161" s="7">
        <f t="shared" si="48"/>
        <v>5.4418755719826208</v>
      </c>
      <c r="T161" s="7">
        <f t="shared" si="49"/>
        <v>5.0615685024231425</v>
      </c>
      <c r="U161" s="7">
        <f t="shared" si="50"/>
        <v>5.8672047099596512</v>
      </c>
      <c r="V161" s="4">
        <f t="shared" si="51"/>
        <v>6.1876282017434505</v>
      </c>
      <c r="X161" s="7">
        <f t="shared" si="52"/>
        <v>5.5198755719826096</v>
      </c>
      <c r="Y161" s="7">
        <f t="shared" si="53"/>
        <v>5.1395685024231597</v>
      </c>
      <c r="Z161" s="7">
        <f t="shared" si="54"/>
        <v>5.9452047099596399</v>
      </c>
      <c r="AA161" s="4">
        <f t="shared" si="55"/>
        <v>6.2656282017434535</v>
      </c>
      <c r="AC161" t="s">
        <v>966</v>
      </c>
    </row>
    <row r="162" spans="1:29">
      <c r="A162" t="s">
        <v>493</v>
      </c>
      <c r="B162">
        <v>-651.38949022999998</v>
      </c>
      <c r="C162">
        <v>126.83</v>
      </c>
      <c r="D162">
        <v>120.559</v>
      </c>
      <c r="E162">
        <v>117.574</v>
      </c>
      <c r="F162" s="3">
        <f t="shared" si="38"/>
        <v>6.3618329676520915</v>
      </c>
      <c r="G162" s="4">
        <f t="shared" si="39"/>
        <v>5.6273069600318877</v>
      </c>
      <c r="H162" s="4">
        <f t="shared" si="40"/>
        <v>5.5813069600318812</v>
      </c>
      <c r="I162">
        <v>-649.89750822768303</v>
      </c>
      <c r="J162">
        <v>-650.59930055331097</v>
      </c>
      <c r="K162">
        <v>-650.80787626088704</v>
      </c>
      <c r="L162">
        <f t="shared" si="41"/>
        <v>-650.92413014403007</v>
      </c>
      <c r="M162">
        <f t="shared" si="42"/>
        <v>-650.95257919080439</v>
      </c>
      <c r="N162" s="6">
        <f t="shared" si="43"/>
        <v>-650.96389415258943</v>
      </c>
      <c r="O162" s="7">
        <f t="shared" si="44"/>
        <v>5.4196155199338927</v>
      </c>
      <c r="P162" s="7">
        <f t="shared" si="45"/>
        <v>5.1555186999860281</v>
      </c>
      <c r="Q162" s="7">
        <f t="shared" si="46"/>
        <v>5.6510296981331276</v>
      </c>
      <c r="R162" s="3">
        <f t="shared" si="47"/>
        <v>5.8481079362935802</v>
      </c>
      <c r="S162" s="7">
        <f t="shared" si="48"/>
        <v>5.0776155199338859</v>
      </c>
      <c r="T162" s="7">
        <f t="shared" si="49"/>
        <v>4.8135186999860196</v>
      </c>
      <c r="U162" s="7">
        <f t="shared" si="50"/>
        <v>5.3090296981331164</v>
      </c>
      <c r="V162" s="4">
        <f t="shared" si="51"/>
        <v>5.5061079362935743</v>
      </c>
      <c r="X162" s="7">
        <f t="shared" si="52"/>
        <v>5.0316155199338937</v>
      </c>
      <c r="Y162" s="7">
        <f t="shared" si="53"/>
        <v>4.7675186999860273</v>
      </c>
      <c r="Z162" s="7">
        <f t="shared" si="54"/>
        <v>5.2630296981331242</v>
      </c>
      <c r="AA162" s="4">
        <f t="shared" si="55"/>
        <v>5.4601079362935678</v>
      </c>
      <c r="AC162" t="s">
        <v>967</v>
      </c>
    </row>
    <row r="163" spans="1:29">
      <c r="A163" t="s">
        <v>494</v>
      </c>
      <c r="B163">
        <v>-651.38946719600006</v>
      </c>
      <c r="C163">
        <v>126.839</v>
      </c>
      <c r="D163">
        <v>120.57</v>
      </c>
      <c r="E163">
        <v>117.586</v>
      </c>
      <c r="F163" s="3">
        <f t="shared" si="38"/>
        <v>6.3762870210624252</v>
      </c>
      <c r="G163" s="4">
        <f t="shared" si="39"/>
        <v>5.6507610134422066</v>
      </c>
      <c r="H163" s="4">
        <f t="shared" si="40"/>
        <v>5.6077610134422144</v>
      </c>
      <c r="I163">
        <v>-649.89647928863599</v>
      </c>
      <c r="J163">
        <v>-650.598246886276</v>
      </c>
      <c r="K163">
        <v>-650.80677110043496</v>
      </c>
      <c r="L163">
        <f t="shared" si="41"/>
        <v>-650.92306503146938</v>
      </c>
      <c r="M163">
        <f t="shared" si="42"/>
        <v>-650.9514383059219</v>
      </c>
      <c r="N163" s="6">
        <f t="shared" si="43"/>
        <v>-650.96272313098837</v>
      </c>
      <c r="O163" s="7">
        <f t="shared" si="44"/>
        <v>6.1131141851470341</v>
      </c>
      <c r="P163" s="7">
        <f t="shared" si="45"/>
        <v>5.8238869335316084</v>
      </c>
      <c r="Q163" s="7">
        <f t="shared" si="46"/>
        <v>6.3669457822414417</v>
      </c>
      <c r="R163" s="3">
        <f t="shared" si="47"/>
        <v>6.5829350971316387</v>
      </c>
      <c r="S163" s="7">
        <f t="shared" si="48"/>
        <v>5.7801141851470277</v>
      </c>
      <c r="T163" s="7">
        <f t="shared" si="49"/>
        <v>5.4908869335316126</v>
      </c>
      <c r="U163" s="7">
        <f t="shared" si="50"/>
        <v>6.0339457822414317</v>
      </c>
      <c r="V163" s="4">
        <f t="shared" si="51"/>
        <v>6.2499350971316403</v>
      </c>
      <c r="X163" s="7">
        <f t="shared" si="52"/>
        <v>5.7371141851470355</v>
      </c>
      <c r="Y163" s="7">
        <f t="shared" si="53"/>
        <v>5.4478869335316062</v>
      </c>
      <c r="Z163" s="7">
        <f t="shared" si="54"/>
        <v>5.9909457822414396</v>
      </c>
      <c r="AA163" s="4">
        <f t="shared" si="55"/>
        <v>6.2069350971316339</v>
      </c>
      <c r="AC163" t="s">
        <v>968</v>
      </c>
    </row>
    <row r="164" spans="1:29">
      <c r="A164" t="s">
        <v>495</v>
      </c>
      <c r="B164">
        <v>-651.38946502299996</v>
      </c>
      <c r="C164">
        <v>126.227</v>
      </c>
      <c r="D164">
        <v>119.839</v>
      </c>
      <c r="E164">
        <v>116.801</v>
      </c>
      <c r="F164" s="3">
        <f t="shared" si="38"/>
        <v>6.3776505992330756</v>
      </c>
      <c r="G164" s="4">
        <f t="shared" si="39"/>
        <v>5.0401245916128801</v>
      </c>
      <c r="H164" s="4">
        <f t="shared" si="40"/>
        <v>4.8241245916128577</v>
      </c>
      <c r="I164">
        <v>-649.89537425075605</v>
      </c>
      <c r="J164">
        <v>-650.59854743549101</v>
      </c>
      <c r="K164">
        <v>-650.80777572312604</v>
      </c>
      <c r="L164">
        <f t="shared" si="41"/>
        <v>-650.92401616671123</v>
      </c>
      <c r="M164">
        <f t="shared" si="42"/>
        <v>-650.95293139151249</v>
      </c>
      <c r="N164" s="6">
        <f t="shared" si="43"/>
        <v>-650.96443176501282</v>
      </c>
      <c r="O164" s="7">
        <f t="shared" si="44"/>
        <v>5.4827039184786237</v>
      </c>
      <c r="P164" s="7">
        <f t="shared" si="45"/>
        <v>5.2270405485428419</v>
      </c>
      <c r="Q164" s="7">
        <f t="shared" si="46"/>
        <v>5.4300204134641801</v>
      </c>
      <c r="R164" s="3">
        <f t="shared" si="47"/>
        <v>5.5107510418108259</v>
      </c>
      <c r="S164" s="7">
        <f t="shared" si="48"/>
        <v>4.537703918478627</v>
      </c>
      <c r="T164" s="7">
        <f t="shared" si="49"/>
        <v>4.2820405485428523</v>
      </c>
      <c r="U164" s="7">
        <f t="shared" si="50"/>
        <v>4.4850204134641842</v>
      </c>
      <c r="V164" s="4">
        <f t="shared" si="51"/>
        <v>4.5657510418108416</v>
      </c>
      <c r="X164" s="7">
        <f t="shared" si="52"/>
        <v>4.3217039184786188</v>
      </c>
      <c r="Y164" s="7">
        <f t="shared" si="53"/>
        <v>4.0660405485428441</v>
      </c>
      <c r="Z164" s="7">
        <f t="shared" si="54"/>
        <v>4.269020413464176</v>
      </c>
      <c r="AA164" s="4">
        <f t="shared" si="55"/>
        <v>4.3497510418108192</v>
      </c>
      <c r="AC164" t="s">
        <v>969</v>
      </c>
    </row>
    <row r="165" spans="1:29">
      <c r="A165" t="s">
        <v>496</v>
      </c>
      <c r="B165">
        <v>-651.38945365100005</v>
      </c>
      <c r="C165">
        <v>125.886</v>
      </c>
      <c r="D165">
        <v>119.402</v>
      </c>
      <c r="E165">
        <v>116.319</v>
      </c>
      <c r="F165" s="3">
        <f t="shared" si="38"/>
        <v>6.3847866370265276</v>
      </c>
      <c r="G165" s="4">
        <f t="shared" si="39"/>
        <v>4.7062606294063016</v>
      </c>
      <c r="H165" s="4">
        <f t="shared" si="40"/>
        <v>4.3492606294063165</v>
      </c>
      <c r="I165">
        <v>-649.89551023559795</v>
      </c>
      <c r="J165">
        <v>-650.59844555461405</v>
      </c>
      <c r="K165">
        <v>-650.80788247133398</v>
      </c>
      <c r="L165">
        <f t="shared" si="41"/>
        <v>-650.92380418798723</v>
      </c>
      <c r="M165">
        <f t="shared" si="42"/>
        <v>-650.95318287968178</v>
      </c>
      <c r="N165" s="6">
        <f t="shared" si="43"/>
        <v>-650.96486758660569</v>
      </c>
      <c r="O165" s="7">
        <f t="shared" si="44"/>
        <v>5.4157184055776568</v>
      </c>
      <c r="P165" s="7">
        <f t="shared" si="45"/>
        <v>5.3600592082928538</v>
      </c>
      <c r="Q165" s="7">
        <f t="shared" si="46"/>
        <v>5.2722092020822808</v>
      </c>
      <c r="R165" s="3">
        <f t="shared" si="47"/>
        <v>5.2372688588765604</v>
      </c>
      <c r="S165" s="7">
        <f t="shared" si="48"/>
        <v>4.1297184055776484</v>
      </c>
      <c r="T165" s="7">
        <f t="shared" si="49"/>
        <v>4.0740592082928515</v>
      </c>
      <c r="U165" s="7">
        <f t="shared" si="50"/>
        <v>3.9862092020822786</v>
      </c>
      <c r="V165" s="4">
        <f t="shared" si="51"/>
        <v>3.9512688588765457</v>
      </c>
      <c r="X165" s="7">
        <f t="shared" si="52"/>
        <v>3.7727184055776632</v>
      </c>
      <c r="Y165" s="7">
        <f t="shared" si="53"/>
        <v>3.7170592082928522</v>
      </c>
      <c r="Z165" s="7">
        <f t="shared" si="54"/>
        <v>3.6292092020822793</v>
      </c>
      <c r="AA165" s="4">
        <f t="shared" si="55"/>
        <v>3.5942688588765606</v>
      </c>
      <c r="AC165" t="s">
        <v>970</v>
      </c>
    </row>
    <row r="166" spans="1:29">
      <c r="A166" t="s">
        <v>497</v>
      </c>
      <c r="B166">
        <v>-651.38937646500005</v>
      </c>
      <c r="C166">
        <v>126.753</v>
      </c>
      <c r="D166">
        <v>120.461</v>
      </c>
      <c r="E166">
        <v>117.46599999999999</v>
      </c>
      <c r="F166" s="3">
        <f t="shared" si="38"/>
        <v>6.4332215840708455</v>
      </c>
      <c r="G166" s="4">
        <f t="shared" si="39"/>
        <v>5.6216955764506338</v>
      </c>
      <c r="H166" s="4">
        <f t="shared" si="40"/>
        <v>5.5446955764506214</v>
      </c>
      <c r="I166">
        <v>-649.89623608097497</v>
      </c>
      <c r="J166">
        <v>-650.59845756902905</v>
      </c>
      <c r="K166">
        <v>-650.80726783999603</v>
      </c>
      <c r="L166">
        <f t="shared" si="41"/>
        <v>-650.92348580064265</v>
      </c>
      <c r="M166">
        <f t="shared" si="42"/>
        <v>-650.95213350223878</v>
      </c>
      <c r="N166" s="6">
        <f t="shared" si="43"/>
        <v>-650.9635274744644</v>
      </c>
      <c r="O166" s="7">
        <f t="shared" si="44"/>
        <v>5.8014053994116637</v>
      </c>
      <c r="P166" s="7">
        <f t="shared" si="45"/>
        <v>5.559850286655279</v>
      </c>
      <c r="Q166" s="7">
        <f t="shared" si="46"/>
        <v>5.9307035000368993</v>
      </c>
      <c r="R166" s="3">
        <f t="shared" si="47"/>
        <v>6.0782019373897134</v>
      </c>
      <c r="S166" s="7">
        <f t="shared" si="48"/>
        <v>5.3824053994116809</v>
      </c>
      <c r="T166" s="7">
        <f t="shared" si="49"/>
        <v>5.1408502866552794</v>
      </c>
      <c r="U166" s="7">
        <f t="shared" si="50"/>
        <v>5.5117035000369015</v>
      </c>
      <c r="V166" s="4">
        <f t="shared" si="51"/>
        <v>5.6592019373897244</v>
      </c>
      <c r="X166" s="7">
        <f t="shared" si="52"/>
        <v>5.3054053994116543</v>
      </c>
      <c r="Y166" s="7">
        <f t="shared" si="53"/>
        <v>5.063850286655267</v>
      </c>
      <c r="Z166" s="7">
        <f t="shared" si="54"/>
        <v>5.4347035000368891</v>
      </c>
      <c r="AA166" s="4">
        <f t="shared" si="55"/>
        <v>5.5822019373896978</v>
      </c>
      <c r="AC166" t="s">
        <v>971</v>
      </c>
    </row>
    <row r="167" spans="1:29">
      <c r="A167" t="s">
        <v>498</v>
      </c>
      <c r="B167">
        <v>-651.38936923599999</v>
      </c>
      <c r="C167">
        <v>126.758</v>
      </c>
      <c r="D167">
        <v>120.491</v>
      </c>
      <c r="E167">
        <v>117.509</v>
      </c>
      <c r="F167" s="3">
        <f t="shared" si="38"/>
        <v>6.4377578501706134</v>
      </c>
      <c r="G167" s="4">
        <f t="shared" si="39"/>
        <v>5.6312318425503918</v>
      </c>
      <c r="H167" s="4">
        <f t="shared" si="40"/>
        <v>5.5922318425504045</v>
      </c>
      <c r="I167">
        <v>-649.89578866948</v>
      </c>
      <c r="J167">
        <v>-650.59861542799797</v>
      </c>
      <c r="K167">
        <v>-650.80701235015897</v>
      </c>
      <c r="L167">
        <f t="shared" si="41"/>
        <v>-650.92392381336913</v>
      </c>
      <c r="M167">
        <f t="shared" si="42"/>
        <v>-650.95159124466625</v>
      </c>
      <c r="N167" s="6">
        <f t="shared" si="43"/>
        <v>-650.96259533665955</v>
      </c>
      <c r="O167" s="7">
        <f t="shared" si="44"/>
        <v>5.9617276952753846</v>
      </c>
      <c r="P167" s="7">
        <f t="shared" si="45"/>
        <v>5.2849931466037665</v>
      </c>
      <c r="Q167" s="7">
        <f t="shared" si="46"/>
        <v>6.2709752696648513</v>
      </c>
      <c r="R167" s="3">
        <f t="shared" si="47"/>
        <v>6.6631272504885839</v>
      </c>
      <c r="S167" s="7">
        <f t="shared" si="48"/>
        <v>5.5477276952753698</v>
      </c>
      <c r="T167" s="7">
        <f t="shared" si="49"/>
        <v>4.8709931466037517</v>
      </c>
      <c r="U167" s="7">
        <f t="shared" si="50"/>
        <v>5.8569752696648436</v>
      </c>
      <c r="V167" s="4">
        <f t="shared" si="51"/>
        <v>6.2491272504885842</v>
      </c>
      <c r="X167" s="7">
        <f t="shared" si="52"/>
        <v>5.5087276952753825</v>
      </c>
      <c r="Y167" s="7">
        <f t="shared" si="53"/>
        <v>4.8319931466037644</v>
      </c>
      <c r="Z167" s="7">
        <f t="shared" si="54"/>
        <v>5.8179752696648421</v>
      </c>
      <c r="AA167" s="4">
        <f t="shared" si="55"/>
        <v>6.2101272504885827</v>
      </c>
      <c r="AC167" t="s">
        <v>972</v>
      </c>
    </row>
    <row r="168" spans="1:29">
      <c r="A168" t="s">
        <v>499</v>
      </c>
      <c r="B168">
        <v>-651.38933903199995</v>
      </c>
      <c r="C168">
        <v>126.848</v>
      </c>
      <c r="D168">
        <v>120.57</v>
      </c>
      <c r="E168">
        <v>117.583</v>
      </c>
      <c r="F168" s="3">
        <f t="shared" si="38"/>
        <v>6.4567111466559837</v>
      </c>
      <c r="G168" s="4">
        <f t="shared" si="39"/>
        <v>5.7401851390357876</v>
      </c>
      <c r="H168" s="4">
        <f t="shared" si="40"/>
        <v>5.6851851390357666</v>
      </c>
      <c r="I168">
        <v>-649.89567862517902</v>
      </c>
      <c r="J168">
        <v>-650.598122180838</v>
      </c>
      <c r="K168">
        <v>-650.80694800756601</v>
      </c>
      <c r="L168">
        <f t="shared" si="41"/>
        <v>-650.92325319802876</v>
      </c>
      <c r="M168">
        <f t="shared" si="42"/>
        <v>-650.95182446188142</v>
      </c>
      <c r="N168" s="6">
        <f t="shared" si="43"/>
        <v>-650.96318803273186</v>
      </c>
      <c r="O168" s="7">
        <f t="shared" si="44"/>
        <v>6.0021032825963161</v>
      </c>
      <c r="P168" s="7">
        <f t="shared" si="45"/>
        <v>5.7058106329151634</v>
      </c>
      <c r="Q168" s="7">
        <f t="shared" si="46"/>
        <v>6.1246292552749555</v>
      </c>
      <c r="R168" s="3">
        <f t="shared" si="47"/>
        <v>6.2912048438788881</v>
      </c>
      <c r="S168" s="7">
        <f t="shared" si="48"/>
        <v>5.6781032825963109</v>
      </c>
      <c r="T168" s="7">
        <f t="shared" si="49"/>
        <v>5.381810632915176</v>
      </c>
      <c r="U168" s="7">
        <f t="shared" si="50"/>
        <v>5.8006292552749699</v>
      </c>
      <c r="V168" s="4">
        <f t="shared" si="51"/>
        <v>5.9672048438789034</v>
      </c>
      <c r="X168" s="7">
        <f t="shared" si="52"/>
        <v>5.6231032825963183</v>
      </c>
      <c r="Y168" s="7">
        <f t="shared" si="53"/>
        <v>5.326810632915155</v>
      </c>
      <c r="Z168" s="7">
        <f t="shared" si="54"/>
        <v>5.7456292552749488</v>
      </c>
      <c r="AA168" s="4">
        <f t="shared" si="55"/>
        <v>5.9122048438788823</v>
      </c>
      <c r="AC168" t="s">
        <v>973</v>
      </c>
    </row>
    <row r="169" spans="1:29">
      <c r="A169" t="s">
        <v>500</v>
      </c>
      <c r="B169">
        <v>-651.38931913900001</v>
      </c>
      <c r="C169">
        <v>126.35599999999999</v>
      </c>
      <c r="D169">
        <v>119.976</v>
      </c>
      <c r="E169">
        <v>116.94</v>
      </c>
      <c r="F169" s="3">
        <f t="shared" si="38"/>
        <v>6.4691941927895753</v>
      </c>
      <c r="G169" s="4">
        <f t="shared" si="39"/>
        <v>5.2606681851693509</v>
      </c>
      <c r="H169" s="4">
        <f t="shared" si="40"/>
        <v>5.054668185169362</v>
      </c>
      <c r="I169">
        <v>-649.89588121157897</v>
      </c>
      <c r="J169">
        <v>-650.59852386349303</v>
      </c>
      <c r="K169">
        <v>-650.80755944442103</v>
      </c>
      <c r="L169">
        <f t="shared" si="41"/>
        <v>-650.92374703380756</v>
      </c>
      <c r="M169">
        <f t="shared" si="42"/>
        <v>-650.95258141926547</v>
      </c>
      <c r="N169" s="6">
        <f t="shared" si="43"/>
        <v>-650.96404964075418</v>
      </c>
      <c r="O169" s="7">
        <f t="shared" si="44"/>
        <v>5.6184208570971821</v>
      </c>
      <c r="P169" s="7">
        <f t="shared" si="45"/>
        <v>5.3959239980968121</v>
      </c>
      <c r="Q169" s="7">
        <f t="shared" si="46"/>
        <v>5.649631317667188</v>
      </c>
      <c r="R169" s="3">
        <f t="shared" si="47"/>
        <v>5.7505376382362181</v>
      </c>
      <c r="S169" s="7">
        <f t="shared" si="48"/>
        <v>4.8024208570971894</v>
      </c>
      <c r="T169" s="7">
        <f t="shared" si="49"/>
        <v>4.5799239980968025</v>
      </c>
      <c r="U169" s="7">
        <f t="shared" si="50"/>
        <v>4.8336313176671979</v>
      </c>
      <c r="V169" s="4">
        <f t="shared" si="51"/>
        <v>4.9345376382362076</v>
      </c>
      <c r="X169" s="7">
        <f t="shared" si="52"/>
        <v>4.5964208570971721</v>
      </c>
      <c r="Y169" s="7">
        <f t="shared" si="53"/>
        <v>4.3739239980967994</v>
      </c>
      <c r="Z169" s="7">
        <f t="shared" si="54"/>
        <v>4.6276313176671806</v>
      </c>
      <c r="AA169" s="4">
        <f t="shared" si="55"/>
        <v>4.7285376382362188</v>
      </c>
      <c r="AC169" t="s">
        <v>974</v>
      </c>
    </row>
    <row r="170" spans="1:29">
      <c r="A170" t="s">
        <v>501</v>
      </c>
      <c r="B170">
        <v>-651.38930984499996</v>
      </c>
      <c r="C170">
        <v>126.607</v>
      </c>
      <c r="D170">
        <v>120.289</v>
      </c>
      <c r="E170">
        <v>117.282</v>
      </c>
      <c r="F170" s="3">
        <f t="shared" si="38"/>
        <v>6.4750262659676734</v>
      </c>
      <c r="G170" s="4">
        <f t="shared" si="39"/>
        <v>5.5175002583474679</v>
      </c>
      <c r="H170" s="4">
        <f t="shared" si="40"/>
        <v>5.4025002583474588</v>
      </c>
      <c r="I170">
        <v>-649.89566503722006</v>
      </c>
      <c r="J170">
        <v>-650.59814186266203</v>
      </c>
      <c r="K170">
        <v>-650.80689204374698</v>
      </c>
      <c r="L170">
        <f t="shared" si="41"/>
        <v>-650.9232882790094</v>
      </c>
      <c r="M170">
        <f t="shared" si="42"/>
        <v>-650.95171601761626</v>
      </c>
      <c r="N170" s="6">
        <f t="shared" si="43"/>
        <v>-650.9630225045621</v>
      </c>
      <c r="O170" s="7">
        <f t="shared" si="44"/>
        <v>6.0372211098033421</v>
      </c>
      <c r="P170" s="7">
        <f t="shared" si="45"/>
        <v>5.683796984850968</v>
      </c>
      <c r="Q170" s="7">
        <f t="shared" si="46"/>
        <v>6.1926790601615957</v>
      </c>
      <c r="R170" s="3">
        <f t="shared" si="47"/>
        <v>6.3950753403003322</v>
      </c>
      <c r="S170" s="7">
        <f t="shared" si="48"/>
        <v>5.4722211098033426</v>
      </c>
      <c r="T170" s="7">
        <f t="shared" si="49"/>
        <v>5.1187969848509738</v>
      </c>
      <c r="U170" s="7">
        <f t="shared" si="50"/>
        <v>5.6276790601615971</v>
      </c>
      <c r="V170" s="4">
        <f t="shared" si="51"/>
        <v>5.8300753403003398</v>
      </c>
      <c r="X170" s="7">
        <f t="shared" si="52"/>
        <v>5.3572211098033335</v>
      </c>
      <c r="Y170" s="7">
        <f t="shared" si="53"/>
        <v>5.0037969848509647</v>
      </c>
      <c r="Z170" s="7">
        <f t="shared" si="54"/>
        <v>5.512679060161588</v>
      </c>
      <c r="AA170" s="4">
        <f t="shared" si="55"/>
        <v>5.7150753403003307</v>
      </c>
      <c r="AC170" t="s">
        <v>975</v>
      </c>
    </row>
    <row r="171" spans="1:29">
      <c r="A171" t="s">
        <v>502</v>
      </c>
      <c r="B171">
        <v>-651.389306842</v>
      </c>
      <c r="C171">
        <v>126.245</v>
      </c>
      <c r="D171">
        <v>119.849</v>
      </c>
      <c r="E171">
        <v>116.806</v>
      </c>
      <c r="F171" s="3">
        <f t="shared" si="38"/>
        <v>6.4769106769239757</v>
      </c>
      <c r="G171" s="4">
        <f t="shared" si="39"/>
        <v>5.1573846693037808</v>
      </c>
      <c r="H171" s="4">
        <f t="shared" si="40"/>
        <v>4.9283846693037532</v>
      </c>
      <c r="I171">
        <v>-649.89473140257701</v>
      </c>
      <c r="J171">
        <v>-650.59780105668995</v>
      </c>
      <c r="K171">
        <v>-650.80703177544001</v>
      </c>
      <c r="L171">
        <f t="shared" si="41"/>
        <v>-650.92322186802221</v>
      </c>
      <c r="M171">
        <f t="shared" si="42"/>
        <v>-650.95218913045358</v>
      </c>
      <c r="N171" s="6">
        <f t="shared" si="43"/>
        <v>-650.96371020073877</v>
      </c>
      <c r="O171" s="7">
        <f t="shared" si="44"/>
        <v>5.9495381471908466</v>
      </c>
      <c r="P171" s="7">
        <f t="shared" si="45"/>
        <v>5.7254705091643991</v>
      </c>
      <c r="Q171" s="7">
        <f t="shared" si="46"/>
        <v>5.8957962676652906</v>
      </c>
      <c r="R171" s="3">
        <f t="shared" si="47"/>
        <v>5.9635394672125432</v>
      </c>
      <c r="S171" s="7">
        <f t="shared" si="48"/>
        <v>5.0225381471908577</v>
      </c>
      <c r="T171" s="7">
        <f t="shared" si="49"/>
        <v>4.7984705091644173</v>
      </c>
      <c r="U171" s="7">
        <f t="shared" si="50"/>
        <v>4.9687962676653115</v>
      </c>
      <c r="V171" s="4">
        <f t="shared" si="51"/>
        <v>5.036539467212549</v>
      </c>
      <c r="X171" s="7">
        <f t="shared" si="52"/>
        <v>4.7935381471908443</v>
      </c>
      <c r="Y171" s="7">
        <f t="shared" si="53"/>
        <v>4.5694705091643897</v>
      </c>
      <c r="Z171" s="7">
        <f t="shared" si="54"/>
        <v>4.7397962676652838</v>
      </c>
      <c r="AA171" s="4">
        <f t="shared" si="55"/>
        <v>4.8075394672125356</v>
      </c>
      <c r="AC171" t="s">
        <v>976</v>
      </c>
    </row>
    <row r="172" spans="1:29">
      <c r="A172" t="s">
        <v>503</v>
      </c>
      <c r="B172">
        <v>-651.38926628900003</v>
      </c>
      <c r="C172">
        <v>126.857</v>
      </c>
      <c r="D172">
        <v>120.60599999999999</v>
      </c>
      <c r="E172">
        <v>117.63</v>
      </c>
      <c r="F172" s="3">
        <f t="shared" si="38"/>
        <v>6.5023580690120291</v>
      </c>
      <c r="G172" s="4">
        <f t="shared" si="39"/>
        <v>5.7948320613918156</v>
      </c>
      <c r="H172" s="4">
        <f t="shared" si="40"/>
        <v>5.7778320613918055</v>
      </c>
      <c r="I172">
        <v>-649.89590366218999</v>
      </c>
      <c r="J172">
        <v>-650.597961387194</v>
      </c>
      <c r="K172">
        <v>-650.80664767245298</v>
      </c>
      <c r="L172">
        <f t="shared" si="41"/>
        <v>-650.92291381991015</v>
      </c>
      <c r="M172">
        <f t="shared" si="42"/>
        <v>-650.95142731751071</v>
      </c>
      <c r="N172" s="6">
        <f t="shared" si="43"/>
        <v>-650.96276791314733</v>
      </c>
      <c r="O172" s="7">
        <f t="shared" si="44"/>
        <v>6.1905664144486936</v>
      </c>
      <c r="P172" s="7">
        <f t="shared" si="45"/>
        <v>5.9187736210632034</v>
      </c>
      <c r="Q172" s="7">
        <f t="shared" si="46"/>
        <v>6.3738411144795952</v>
      </c>
      <c r="R172" s="3">
        <f t="shared" si="47"/>
        <v>6.5548338676588598</v>
      </c>
      <c r="S172" s="7">
        <f t="shared" si="48"/>
        <v>5.8755664144486843</v>
      </c>
      <c r="T172" s="7">
        <f t="shared" si="49"/>
        <v>5.6037736210631977</v>
      </c>
      <c r="U172" s="7">
        <f t="shared" si="50"/>
        <v>6.0588411144796055</v>
      </c>
      <c r="V172" s="4">
        <f t="shared" si="51"/>
        <v>6.2398338676588594</v>
      </c>
      <c r="X172" s="7">
        <f t="shared" si="52"/>
        <v>5.8585664144486884</v>
      </c>
      <c r="Y172" s="7">
        <f t="shared" si="53"/>
        <v>5.5867736210632017</v>
      </c>
      <c r="Z172" s="7">
        <f t="shared" si="54"/>
        <v>6.0418411144795812</v>
      </c>
      <c r="AA172" s="4">
        <f t="shared" si="55"/>
        <v>6.2228338676588493</v>
      </c>
      <c r="AC172" t="s">
        <v>977</v>
      </c>
    </row>
    <row r="173" spans="1:29">
      <c r="A173" t="s">
        <v>504</v>
      </c>
      <c r="B173">
        <v>-651.38923275699995</v>
      </c>
      <c r="C173">
        <v>125.828</v>
      </c>
      <c r="D173">
        <v>119.32299999999999</v>
      </c>
      <c r="E173">
        <v>116.232</v>
      </c>
      <c r="F173" s="3">
        <f t="shared" si="38"/>
        <v>6.5233997170908307</v>
      </c>
      <c r="G173" s="4">
        <f t="shared" si="39"/>
        <v>4.7868737094706262</v>
      </c>
      <c r="H173" s="4">
        <f t="shared" si="40"/>
        <v>4.4008737094706163</v>
      </c>
      <c r="I173">
        <v>-649.895057768166</v>
      </c>
      <c r="J173">
        <v>-650.59821779658</v>
      </c>
      <c r="K173">
        <v>-650.80769576657497</v>
      </c>
      <c r="L173">
        <f t="shared" si="41"/>
        <v>-650.92368043830299</v>
      </c>
      <c r="M173">
        <f t="shared" si="42"/>
        <v>-650.95302465632756</v>
      </c>
      <c r="N173" s="6">
        <f t="shared" si="43"/>
        <v>-650.96469565213283</v>
      </c>
      <c r="O173" s="7">
        <f t="shared" si="44"/>
        <v>5.5328774126004188</v>
      </c>
      <c r="P173" s="7">
        <f t="shared" si="45"/>
        <v>5.4377133088134277</v>
      </c>
      <c r="Q173" s="7">
        <f t="shared" si="46"/>
        <v>5.3714958574722518</v>
      </c>
      <c r="R173" s="3">
        <f t="shared" si="47"/>
        <v>5.3451593712520067</v>
      </c>
      <c r="S173" s="7">
        <f t="shared" si="48"/>
        <v>4.1888774126004193</v>
      </c>
      <c r="T173" s="7">
        <f t="shared" si="49"/>
        <v>4.0937133088134203</v>
      </c>
      <c r="U173" s="7">
        <f t="shared" si="50"/>
        <v>4.0274958574722461</v>
      </c>
      <c r="V173" s="4">
        <f t="shared" si="51"/>
        <v>4.0011593712520153</v>
      </c>
      <c r="X173" s="7">
        <f t="shared" si="52"/>
        <v>3.8028774126004095</v>
      </c>
      <c r="Y173" s="7">
        <f t="shared" si="53"/>
        <v>3.7077133088134246</v>
      </c>
      <c r="Z173" s="7">
        <f t="shared" si="54"/>
        <v>3.6414958574722505</v>
      </c>
      <c r="AA173" s="4">
        <f t="shared" si="55"/>
        <v>3.6151593712520054</v>
      </c>
      <c r="AC173" t="s">
        <v>978</v>
      </c>
    </row>
    <row r="174" spans="1:29">
      <c r="A174" t="s">
        <v>505</v>
      </c>
      <c r="B174">
        <v>-651.38922187699995</v>
      </c>
      <c r="C174">
        <v>125.79900000000001</v>
      </c>
      <c r="D174">
        <v>119.333</v>
      </c>
      <c r="E174">
        <v>116.25700000000001</v>
      </c>
      <c r="F174" s="3">
        <f t="shared" si="38"/>
        <v>6.5302270202727835</v>
      </c>
      <c r="G174" s="4">
        <f t="shared" si="39"/>
        <v>4.7647010126525799</v>
      </c>
      <c r="H174" s="4">
        <f t="shared" si="40"/>
        <v>4.4327010126525721</v>
      </c>
      <c r="I174">
        <v>-649.89508605573997</v>
      </c>
      <c r="J174">
        <v>-650.59783978647295</v>
      </c>
      <c r="K174">
        <v>-650.80738101895895</v>
      </c>
      <c r="L174">
        <f t="shared" si="41"/>
        <v>-650.92311437041212</v>
      </c>
      <c r="M174">
        <f t="shared" si="42"/>
        <v>-650.95275379813631</v>
      </c>
      <c r="N174" s="6">
        <f t="shared" si="43"/>
        <v>-650.9645422068902</v>
      </c>
      <c r="O174" s="7">
        <f t="shared" si="44"/>
        <v>5.7303845267708775</v>
      </c>
      <c r="P174" s="7">
        <f t="shared" si="45"/>
        <v>5.7929262790203477</v>
      </c>
      <c r="Q174" s="7">
        <f t="shared" si="46"/>
        <v>5.5414619413424742</v>
      </c>
      <c r="R174" s="3">
        <f t="shared" si="47"/>
        <v>5.4414477163039789</v>
      </c>
      <c r="S174" s="7">
        <f t="shared" si="48"/>
        <v>4.3573845267708862</v>
      </c>
      <c r="T174" s="7">
        <f t="shared" si="49"/>
        <v>4.4199262790203591</v>
      </c>
      <c r="U174" s="7">
        <f t="shared" si="50"/>
        <v>4.1684619413424855</v>
      </c>
      <c r="V174" s="4">
        <f t="shared" si="51"/>
        <v>4.0684477163039787</v>
      </c>
      <c r="X174" s="7">
        <f t="shared" si="52"/>
        <v>4.0253845267708783</v>
      </c>
      <c r="Y174" s="7">
        <f t="shared" si="53"/>
        <v>4.0879262790203512</v>
      </c>
      <c r="Z174" s="7">
        <f t="shared" si="54"/>
        <v>3.8364619413424776</v>
      </c>
      <c r="AA174" s="4">
        <f t="shared" si="55"/>
        <v>3.7364477163039851</v>
      </c>
      <c r="AC174" t="s">
        <v>979</v>
      </c>
    </row>
    <row r="175" spans="1:29">
      <c r="A175" t="s">
        <v>506</v>
      </c>
      <c r="B175">
        <v>-651.38919703600004</v>
      </c>
      <c r="C175">
        <v>126.318</v>
      </c>
      <c r="D175">
        <v>119.905</v>
      </c>
      <c r="E175">
        <v>116.855</v>
      </c>
      <c r="F175" s="3">
        <f t="shared" si="38"/>
        <v>6.5458149833145116</v>
      </c>
      <c r="G175" s="4">
        <f t="shared" si="39"/>
        <v>5.29928897569431</v>
      </c>
      <c r="H175" s="4">
        <f t="shared" si="40"/>
        <v>5.0462889756942957</v>
      </c>
      <c r="I175">
        <v>-649.89715830463501</v>
      </c>
      <c r="J175">
        <v>-650.59960748210597</v>
      </c>
      <c r="K175">
        <v>-650.80823141816302</v>
      </c>
      <c r="L175">
        <f t="shared" si="41"/>
        <v>-650.92474110139256</v>
      </c>
      <c r="M175">
        <f t="shared" si="42"/>
        <v>-650.95296780740591</v>
      </c>
      <c r="N175" s="6">
        <f t="shared" si="43"/>
        <v>-650.96419433820654</v>
      </c>
      <c r="O175" s="7">
        <f t="shared" si="44"/>
        <v>5.1967509608867104</v>
      </c>
      <c r="P175" s="7">
        <f t="shared" si="45"/>
        <v>4.7721371606043821</v>
      </c>
      <c r="Q175" s="7">
        <f t="shared" si="46"/>
        <v>5.4071690949692393</v>
      </c>
      <c r="R175" s="3">
        <f t="shared" si="47"/>
        <v>5.6597386145475097</v>
      </c>
      <c r="S175" s="7">
        <f t="shared" si="48"/>
        <v>4.3427509608867183</v>
      </c>
      <c r="T175" s="7">
        <f t="shared" si="49"/>
        <v>3.918137160604374</v>
      </c>
      <c r="U175" s="7">
        <f t="shared" si="50"/>
        <v>4.5531690949692347</v>
      </c>
      <c r="V175" s="4">
        <f t="shared" si="51"/>
        <v>4.805738614547522</v>
      </c>
      <c r="X175" s="7">
        <f t="shared" si="52"/>
        <v>4.0897509608867182</v>
      </c>
      <c r="Y175" s="7">
        <f t="shared" si="53"/>
        <v>3.6651371606043881</v>
      </c>
      <c r="Z175" s="7">
        <f t="shared" si="54"/>
        <v>4.3001690949692346</v>
      </c>
      <c r="AA175" s="4">
        <f t="shared" si="55"/>
        <v>4.5527386145475077</v>
      </c>
      <c r="AC175" t="s">
        <v>980</v>
      </c>
    </row>
    <row r="176" spans="1:29">
      <c r="A176" t="s">
        <v>507</v>
      </c>
      <c r="B176">
        <v>-651.38918895999996</v>
      </c>
      <c r="C176">
        <v>126.06699999999999</v>
      </c>
      <c r="D176">
        <v>119.622</v>
      </c>
      <c r="E176">
        <v>116.557</v>
      </c>
      <c r="F176" s="3">
        <f t="shared" si="38"/>
        <v>6.5508827499623665</v>
      </c>
      <c r="G176" s="4">
        <f t="shared" si="39"/>
        <v>5.0533567423421459</v>
      </c>
      <c r="H176" s="4">
        <f t="shared" si="40"/>
        <v>4.7533567423421488</v>
      </c>
      <c r="I176">
        <v>-649.89413312071497</v>
      </c>
      <c r="J176">
        <v>-650.59752779340499</v>
      </c>
      <c r="K176">
        <v>-650.80675246338399</v>
      </c>
      <c r="L176">
        <f t="shared" si="41"/>
        <v>-650.92309904190734</v>
      </c>
      <c r="M176">
        <f t="shared" si="42"/>
        <v>-650.95190562196012</v>
      </c>
      <c r="N176" s="6">
        <f t="shared" si="43"/>
        <v>-650.96336278448121</v>
      </c>
      <c r="O176" s="7">
        <f t="shared" si="44"/>
        <v>6.1248091113882674</v>
      </c>
      <c r="P176" s="7">
        <f t="shared" si="45"/>
        <v>5.8025450611524994</v>
      </c>
      <c r="Q176" s="7">
        <f t="shared" si="46"/>
        <v>6.0737005361500378</v>
      </c>
      <c r="R176" s="3">
        <f t="shared" si="47"/>
        <v>6.1815464637918094</v>
      </c>
      <c r="S176" s="7">
        <f t="shared" si="48"/>
        <v>5.0198091113882697</v>
      </c>
      <c r="T176" s="7">
        <f t="shared" si="49"/>
        <v>4.697545061152482</v>
      </c>
      <c r="U176" s="7">
        <f t="shared" si="50"/>
        <v>4.9687005361500383</v>
      </c>
      <c r="V176" s="4">
        <f t="shared" si="51"/>
        <v>5.0765464637918001</v>
      </c>
      <c r="X176" s="7">
        <f t="shared" si="52"/>
        <v>4.7198091113882725</v>
      </c>
      <c r="Y176" s="7">
        <f t="shared" si="53"/>
        <v>4.3975450611524991</v>
      </c>
      <c r="Z176" s="7">
        <f t="shared" si="54"/>
        <v>4.6687005361500411</v>
      </c>
      <c r="AA176" s="4">
        <f t="shared" si="55"/>
        <v>4.7765464637918029</v>
      </c>
      <c r="AC176" t="s">
        <v>981</v>
      </c>
    </row>
    <row r="177" spans="1:29">
      <c r="A177" t="s">
        <v>508</v>
      </c>
      <c r="B177">
        <v>-651.38918132699996</v>
      </c>
      <c r="C177">
        <v>126.75700000000001</v>
      </c>
      <c r="D177">
        <v>120.44</v>
      </c>
      <c r="E177">
        <v>117.434</v>
      </c>
      <c r="F177" s="3">
        <f t="shared" si="38"/>
        <v>6.5556725298522922</v>
      </c>
      <c r="G177" s="4">
        <f t="shared" si="39"/>
        <v>5.7481465222320764</v>
      </c>
      <c r="H177" s="4">
        <f t="shared" si="40"/>
        <v>5.6351465222320769</v>
      </c>
      <c r="I177">
        <v>-649.89712844672704</v>
      </c>
      <c r="J177">
        <v>-650.598788827926</v>
      </c>
      <c r="K177">
        <v>-650.80715731156499</v>
      </c>
      <c r="L177">
        <f t="shared" si="41"/>
        <v>-650.92355734722378</v>
      </c>
      <c r="M177">
        <f t="shared" si="42"/>
        <v>-650.95171647636596</v>
      </c>
      <c r="N177" s="6">
        <f t="shared" si="43"/>
        <v>-650.9629161300021</v>
      </c>
      <c r="O177" s="7">
        <f t="shared" si="44"/>
        <v>5.8707630381578566</v>
      </c>
      <c r="P177" s="7">
        <f t="shared" si="45"/>
        <v>5.514954128439113</v>
      </c>
      <c r="Q177" s="7">
        <f t="shared" si="46"/>
        <v>6.1923911903764903</v>
      </c>
      <c r="R177" s="3">
        <f t="shared" si="47"/>
        <v>6.4618263855779041</v>
      </c>
      <c r="S177" s="7">
        <f t="shared" si="48"/>
        <v>5.455763038157869</v>
      </c>
      <c r="T177" s="7">
        <f t="shared" si="49"/>
        <v>5.0999541284391228</v>
      </c>
      <c r="U177" s="7">
        <f t="shared" si="50"/>
        <v>5.7773911903765054</v>
      </c>
      <c r="V177" s="4">
        <f t="shared" si="51"/>
        <v>6.0468263855779014</v>
      </c>
      <c r="X177" s="7">
        <f t="shared" si="52"/>
        <v>5.3427630381578552</v>
      </c>
      <c r="Y177" s="7">
        <f t="shared" si="53"/>
        <v>4.986954128439109</v>
      </c>
      <c r="Z177" s="7">
        <f t="shared" si="54"/>
        <v>5.6643911903764916</v>
      </c>
      <c r="AA177" s="4">
        <f t="shared" si="55"/>
        <v>5.9338263855779019</v>
      </c>
      <c r="AC177" t="s">
        <v>982</v>
      </c>
    </row>
    <row r="178" spans="1:29">
      <c r="A178" t="s">
        <v>509</v>
      </c>
      <c r="B178">
        <v>-651.38917662100005</v>
      </c>
      <c r="C178">
        <v>125.36499999999999</v>
      </c>
      <c r="D178">
        <v>118.80800000000001</v>
      </c>
      <c r="E178">
        <v>115.694</v>
      </c>
      <c r="F178" s="3">
        <f t="shared" si="38"/>
        <v>6.5586255894304015</v>
      </c>
      <c r="G178" s="4">
        <f t="shared" si="39"/>
        <v>4.3590995818101987</v>
      </c>
      <c r="H178" s="4">
        <f t="shared" si="40"/>
        <v>3.898099581810186</v>
      </c>
      <c r="I178">
        <v>-649.89420102441704</v>
      </c>
      <c r="J178">
        <v>-650.59817321027299</v>
      </c>
      <c r="K178">
        <v>-650.807567335773</v>
      </c>
      <c r="L178">
        <f t="shared" si="41"/>
        <v>-650.92401176486908</v>
      </c>
      <c r="M178">
        <f t="shared" si="42"/>
        <v>-650.95283805698705</v>
      </c>
      <c r="N178" s="6">
        <f t="shared" si="43"/>
        <v>-650.96430305953413</v>
      </c>
      <c r="O178" s="7">
        <f t="shared" si="44"/>
        <v>5.6134689588930158</v>
      </c>
      <c r="P178" s="7">
        <f t="shared" si="45"/>
        <v>5.2298027462383274</v>
      </c>
      <c r="Q178" s="7">
        <f t="shared" si="46"/>
        <v>5.488588713381624</v>
      </c>
      <c r="R178" s="3">
        <f t="shared" si="47"/>
        <v>5.5915149503517192</v>
      </c>
      <c r="S178" s="7">
        <f t="shared" si="48"/>
        <v>3.8064689588930207</v>
      </c>
      <c r="T178" s="7">
        <f t="shared" si="49"/>
        <v>3.4228027462383182</v>
      </c>
      <c r="U178" s="7">
        <f t="shared" si="50"/>
        <v>3.6815887133816148</v>
      </c>
      <c r="V178" s="4">
        <f t="shared" si="51"/>
        <v>3.7845149503517064</v>
      </c>
      <c r="X178" s="7">
        <f t="shared" si="52"/>
        <v>3.3454689588930222</v>
      </c>
      <c r="Y178" s="7">
        <f t="shared" si="53"/>
        <v>2.9618027462383196</v>
      </c>
      <c r="Z178" s="7">
        <f t="shared" si="54"/>
        <v>3.2205887133816162</v>
      </c>
      <c r="AA178" s="4">
        <f t="shared" si="55"/>
        <v>3.3235149503517221</v>
      </c>
      <c r="AC178" t="s">
        <v>983</v>
      </c>
    </row>
    <row r="179" spans="1:29">
      <c r="A179" t="s">
        <v>510</v>
      </c>
      <c r="B179">
        <v>-651.38916015200004</v>
      </c>
      <c r="C179">
        <v>126.72199999999999</v>
      </c>
      <c r="D179">
        <v>120.459</v>
      </c>
      <c r="E179">
        <v>117.479</v>
      </c>
      <c r="F179" s="3">
        <f t="shared" si="38"/>
        <v>6.5689600431264363</v>
      </c>
      <c r="G179" s="4">
        <f t="shared" si="39"/>
        <v>5.7264340355062302</v>
      </c>
      <c r="H179" s="4">
        <f t="shared" si="40"/>
        <v>5.6934340355062147</v>
      </c>
      <c r="I179">
        <v>-649.89589165897598</v>
      </c>
      <c r="J179">
        <v>-650.59760947634697</v>
      </c>
      <c r="K179">
        <v>-650.80640446957295</v>
      </c>
      <c r="L179">
        <f t="shared" si="41"/>
        <v>-650.92240458038725</v>
      </c>
      <c r="M179">
        <f t="shared" si="42"/>
        <v>-650.95125953262402</v>
      </c>
      <c r="N179" s="6">
        <f t="shared" si="43"/>
        <v>-650.96273593408193</v>
      </c>
      <c r="O179" s="7">
        <f t="shared" si="44"/>
        <v>6.3431785282441906</v>
      </c>
      <c r="P179" s="7">
        <f t="shared" si="45"/>
        <v>6.2383262513964759</v>
      </c>
      <c r="Q179" s="7">
        <f t="shared" si="46"/>
        <v>6.4791277221747725</v>
      </c>
      <c r="R179" s="3">
        <f t="shared" si="47"/>
        <v>6.5749010344907228</v>
      </c>
      <c r="S179" s="7">
        <f t="shared" si="48"/>
        <v>5.8931785282441922</v>
      </c>
      <c r="T179" s="7">
        <f t="shared" si="49"/>
        <v>5.7883262513964837</v>
      </c>
      <c r="U179" s="7">
        <f t="shared" si="50"/>
        <v>6.0291277221747634</v>
      </c>
      <c r="V179" s="4">
        <f t="shared" si="51"/>
        <v>6.1249010344907333</v>
      </c>
      <c r="X179" s="7">
        <f t="shared" si="52"/>
        <v>5.8601785282441909</v>
      </c>
      <c r="Y179" s="7">
        <f t="shared" si="53"/>
        <v>5.7553262513964683</v>
      </c>
      <c r="Z179" s="7">
        <f t="shared" si="54"/>
        <v>5.9961277221747622</v>
      </c>
      <c r="AA179" s="4">
        <f t="shared" si="55"/>
        <v>6.0919010344907178</v>
      </c>
      <c r="AC179" t="s">
        <v>984</v>
      </c>
    </row>
    <row r="180" spans="1:29">
      <c r="A180" t="s">
        <v>511</v>
      </c>
      <c r="B180">
        <v>-651.38903362799999</v>
      </c>
      <c r="C180">
        <v>126.86199999999999</v>
      </c>
      <c r="D180">
        <v>120.628</v>
      </c>
      <c r="E180">
        <v>117.661</v>
      </c>
      <c r="F180" s="3">
        <f t="shared" si="38"/>
        <v>6.6483550531343107</v>
      </c>
      <c r="G180" s="4">
        <f t="shared" si="39"/>
        <v>5.9458290455141025</v>
      </c>
      <c r="H180" s="4">
        <f t="shared" si="40"/>
        <v>5.9548290455141029</v>
      </c>
      <c r="I180">
        <v>-649.89516120094197</v>
      </c>
      <c r="J180">
        <v>-650.59723887356802</v>
      </c>
      <c r="K180">
        <v>-650.80619057516401</v>
      </c>
      <c r="L180">
        <f t="shared" si="41"/>
        <v>-650.92220053918356</v>
      </c>
      <c r="M180">
        <f t="shared" si="42"/>
        <v>-650.95115435730099</v>
      </c>
      <c r="N180" s="6">
        <f t="shared" si="43"/>
        <v>-650.96267008041616</v>
      </c>
      <c r="O180" s="7">
        <f t="shared" si="44"/>
        <v>6.4773992984674802</v>
      </c>
      <c r="P180" s="7">
        <f t="shared" si="45"/>
        <v>6.3663640418720533</v>
      </c>
      <c r="Q180" s="7">
        <f t="shared" si="46"/>
        <v>6.5451262348758918</v>
      </c>
      <c r="R180" s="3">
        <f t="shared" si="47"/>
        <v>6.616224834331196</v>
      </c>
      <c r="S180" s="7">
        <f t="shared" si="48"/>
        <v>6.1673992984674726</v>
      </c>
      <c r="T180" s="7">
        <f t="shared" si="49"/>
        <v>6.0563640418720581</v>
      </c>
      <c r="U180" s="7">
        <f t="shared" si="50"/>
        <v>6.235126234875878</v>
      </c>
      <c r="V180" s="4">
        <f t="shared" si="51"/>
        <v>6.3062248343312035</v>
      </c>
      <c r="X180" s="7">
        <f t="shared" si="52"/>
        <v>6.1763992984674729</v>
      </c>
      <c r="Y180" s="7">
        <f t="shared" si="53"/>
        <v>6.0653640418720585</v>
      </c>
      <c r="Z180" s="7">
        <f t="shared" si="54"/>
        <v>6.2441262348758926</v>
      </c>
      <c r="AA180" s="4">
        <f t="shared" si="55"/>
        <v>6.3152248343311896</v>
      </c>
      <c r="AC180" t="s">
        <v>985</v>
      </c>
    </row>
    <row r="181" spans="1:29">
      <c r="A181" t="s">
        <v>512</v>
      </c>
      <c r="B181">
        <v>-651.38902727799996</v>
      </c>
      <c r="C181">
        <v>126.45</v>
      </c>
      <c r="D181">
        <v>120.107</v>
      </c>
      <c r="E181">
        <v>117.08799999999999</v>
      </c>
      <c r="F181" s="3">
        <f t="shared" si="38"/>
        <v>6.652339738380836</v>
      </c>
      <c r="G181" s="4">
        <f t="shared" si="39"/>
        <v>5.5378137307606323</v>
      </c>
      <c r="H181" s="4">
        <f t="shared" si="40"/>
        <v>5.3858137307606171</v>
      </c>
      <c r="I181">
        <v>-649.89549075961497</v>
      </c>
      <c r="J181">
        <v>-650.59807184708802</v>
      </c>
      <c r="K181">
        <v>-650.80668734555104</v>
      </c>
      <c r="L181">
        <f t="shared" si="41"/>
        <v>-650.92326652186125</v>
      </c>
      <c r="M181">
        <f t="shared" si="42"/>
        <v>-650.95141788107014</v>
      </c>
      <c r="N181" s="6">
        <f t="shared" si="43"/>
        <v>-650.96261444439176</v>
      </c>
      <c r="O181" s="7">
        <f t="shared" si="44"/>
        <v>6.1656711691506834</v>
      </c>
      <c r="P181" s="7">
        <f t="shared" si="45"/>
        <v>5.6974498016617865</v>
      </c>
      <c r="Q181" s="7">
        <f t="shared" si="46"/>
        <v>6.379762570430354</v>
      </c>
      <c r="R181" s="3">
        <f t="shared" si="47"/>
        <v>6.6511369673031497</v>
      </c>
      <c r="S181" s="7">
        <f t="shared" si="48"/>
        <v>5.44367116915069</v>
      </c>
      <c r="T181" s="7">
        <f t="shared" si="49"/>
        <v>4.9754498016617958</v>
      </c>
      <c r="U181" s="7">
        <f t="shared" si="50"/>
        <v>5.65776257043035</v>
      </c>
      <c r="V181" s="4">
        <f t="shared" si="51"/>
        <v>5.9291369673031511</v>
      </c>
      <c r="X181" s="7">
        <f t="shared" si="52"/>
        <v>5.2916711691506748</v>
      </c>
      <c r="Y181" s="7">
        <f t="shared" si="53"/>
        <v>4.8234498016617806</v>
      </c>
      <c r="Z181" s="7">
        <f t="shared" si="54"/>
        <v>5.505762570430349</v>
      </c>
      <c r="AA181" s="4">
        <f t="shared" si="55"/>
        <v>5.7771369673031359</v>
      </c>
      <c r="AC181" t="s">
        <v>986</v>
      </c>
    </row>
    <row r="182" spans="1:29">
      <c r="A182" t="s">
        <v>513</v>
      </c>
      <c r="B182">
        <v>-651.38902025699997</v>
      </c>
      <c r="C182">
        <v>126.15300000000001</v>
      </c>
      <c r="D182">
        <v>119.788</v>
      </c>
      <c r="E182">
        <v>116.758</v>
      </c>
      <c r="F182" s="3">
        <f t="shared" si="38"/>
        <v>6.6567454824614263</v>
      </c>
      <c r="G182" s="4">
        <f t="shared" si="39"/>
        <v>5.2452194748412353</v>
      </c>
      <c r="H182" s="4">
        <f t="shared" si="40"/>
        <v>5.0602194748412046</v>
      </c>
      <c r="I182">
        <v>-649.89637035157102</v>
      </c>
      <c r="J182">
        <v>-650.59826347100602</v>
      </c>
      <c r="K182">
        <v>-650.80682741492899</v>
      </c>
      <c r="L182">
        <f t="shared" si="41"/>
        <v>-650.92313971485873</v>
      </c>
      <c r="M182">
        <f t="shared" si="42"/>
        <v>-650.95152218361272</v>
      </c>
      <c r="N182" s="6">
        <f t="shared" si="43"/>
        <v>-650.96281066550341</v>
      </c>
      <c r="O182" s="7">
        <f t="shared" si="44"/>
        <v>6.0777763060459797</v>
      </c>
      <c r="P182" s="7">
        <f t="shared" si="45"/>
        <v>5.7770223983999456</v>
      </c>
      <c r="Q182" s="7">
        <f t="shared" si="46"/>
        <v>6.3143117357373413</v>
      </c>
      <c r="R182" s="3">
        <f t="shared" si="47"/>
        <v>6.5280063587478994</v>
      </c>
      <c r="S182" s="7">
        <f t="shared" si="48"/>
        <v>5.0587763060459849</v>
      </c>
      <c r="T182" s="7">
        <f t="shared" si="49"/>
        <v>4.7580223983999588</v>
      </c>
      <c r="U182" s="7">
        <f t="shared" si="50"/>
        <v>5.2953117357373571</v>
      </c>
      <c r="V182" s="4">
        <f t="shared" si="51"/>
        <v>5.5090063587479108</v>
      </c>
      <c r="X182" s="7">
        <f t="shared" si="52"/>
        <v>4.8737763060459685</v>
      </c>
      <c r="Y182" s="7">
        <f t="shared" si="53"/>
        <v>4.5730223983999423</v>
      </c>
      <c r="Z182" s="7">
        <f t="shared" si="54"/>
        <v>5.1103117357373407</v>
      </c>
      <c r="AA182" s="4">
        <f t="shared" si="55"/>
        <v>5.3240063587478943</v>
      </c>
      <c r="AC182" t="s">
        <v>987</v>
      </c>
    </row>
    <row r="183" spans="1:29">
      <c r="A183" t="s">
        <v>514</v>
      </c>
      <c r="B183">
        <v>-651.38900774499996</v>
      </c>
      <c r="C183">
        <v>127.917</v>
      </c>
      <c r="D183">
        <v>121.93600000000001</v>
      </c>
      <c r="E183">
        <v>119.081</v>
      </c>
      <c r="F183" s="3">
        <f t="shared" si="38"/>
        <v>6.6645968811349396</v>
      </c>
      <c r="G183" s="4">
        <f t="shared" si="39"/>
        <v>7.01707087351474</v>
      </c>
      <c r="H183" s="4">
        <f t="shared" si="40"/>
        <v>7.391070873514721</v>
      </c>
      <c r="I183">
        <v>-649.89714943085505</v>
      </c>
      <c r="J183">
        <v>-650.597391483617</v>
      </c>
      <c r="K183">
        <v>-650.80526524985498</v>
      </c>
      <c r="L183">
        <f t="shared" si="41"/>
        <v>-650.9215035194668</v>
      </c>
      <c r="M183">
        <f t="shared" si="42"/>
        <v>-650.94948119607966</v>
      </c>
      <c r="N183" s="6">
        <f t="shared" si="43"/>
        <v>-650.96060868109623</v>
      </c>
      <c r="O183" s="7">
        <f t="shared" si="44"/>
        <v>7.058049705824585</v>
      </c>
      <c r="P183" s="7">
        <f t="shared" si="45"/>
        <v>6.8037505247975023</v>
      </c>
      <c r="Q183" s="7">
        <f t="shared" si="46"/>
        <v>7.5950507698089336</v>
      </c>
      <c r="R183" s="3">
        <f t="shared" si="47"/>
        <v>7.9097724582484421</v>
      </c>
      <c r="S183" s="7">
        <f t="shared" si="48"/>
        <v>7.8030497058245771</v>
      </c>
      <c r="T183" s="7">
        <f t="shared" si="49"/>
        <v>7.548750524797498</v>
      </c>
      <c r="U183" s="7">
        <f t="shared" si="50"/>
        <v>8.3400507698089257</v>
      </c>
      <c r="V183" s="4">
        <f t="shared" si="51"/>
        <v>8.6547724582484591</v>
      </c>
      <c r="X183" s="7">
        <f t="shared" si="52"/>
        <v>8.1770497058245866</v>
      </c>
      <c r="Y183" s="7">
        <f t="shared" si="53"/>
        <v>7.9227505247975074</v>
      </c>
      <c r="Z183" s="7">
        <f t="shared" si="54"/>
        <v>8.7140507698089351</v>
      </c>
      <c r="AA183" s="4">
        <f t="shared" si="55"/>
        <v>9.0287724582484401</v>
      </c>
      <c r="AC183" t="s">
        <v>988</v>
      </c>
    </row>
    <row r="184" spans="1:29">
      <c r="A184" t="s">
        <v>515</v>
      </c>
      <c r="B184">
        <v>-651.38899914399997</v>
      </c>
      <c r="C184">
        <v>126.429</v>
      </c>
      <c r="D184">
        <v>120.07899999999999</v>
      </c>
      <c r="E184">
        <v>117.056</v>
      </c>
      <c r="F184" s="3">
        <f t="shared" si="38"/>
        <v>6.6699940902022972</v>
      </c>
      <c r="G184" s="4">
        <f t="shared" si="39"/>
        <v>5.5344680825820944</v>
      </c>
      <c r="H184" s="4">
        <f t="shared" si="40"/>
        <v>5.3714680825820835</v>
      </c>
      <c r="I184">
        <v>-649.89628620866199</v>
      </c>
      <c r="J184">
        <v>-650.59846410045202</v>
      </c>
      <c r="K184">
        <v>-650.80729030453006</v>
      </c>
      <c r="L184">
        <f t="shared" si="41"/>
        <v>-650.92347215322343</v>
      </c>
      <c r="M184">
        <f t="shared" si="42"/>
        <v>-650.9521670206384</v>
      </c>
      <c r="N184" s="6">
        <f t="shared" si="43"/>
        <v>-650.96357975199658</v>
      </c>
      <c r="O184" s="7">
        <f t="shared" si="44"/>
        <v>5.7873086912523961</v>
      </c>
      <c r="P184" s="7">
        <f t="shared" si="45"/>
        <v>5.5684141716522637</v>
      </c>
      <c r="Q184" s="7">
        <f t="shared" si="46"/>
        <v>5.9096703863820634</v>
      </c>
      <c r="R184" s="3">
        <f t="shared" si="47"/>
        <v>6.0453972901396433</v>
      </c>
      <c r="S184" s="7">
        <f t="shared" si="48"/>
        <v>5.0443086912524109</v>
      </c>
      <c r="T184" s="7">
        <f t="shared" si="49"/>
        <v>4.8254141716522554</v>
      </c>
      <c r="U184" s="7">
        <f t="shared" si="50"/>
        <v>5.1666703863820658</v>
      </c>
      <c r="V184" s="4">
        <f t="shared" si="51"/>
        <v>5.3023972901396519</v>
      </c>
      <c r="X184" s="7">
        <f t="shared" si="52"/>
        <v>4.8813086912523858</v>
      </c>
      <c r="Y184" s="7">
        <f t="shared" si="53"/>
        <v>4.6624141716522587</v>
      </c>
      <c r="Z184" s="7">
        <f t="shared" si="54"/>
        <v>5.0036703863820549</v>
      </c>
      <c r="AA184" s="4">
        <f t="shared" si="55"/>
        <v>5.139397290139641</v>
      </c>
      <c r="AC184" t="s">
        <v>989</v>
      </c>
    </row>
    <row r="185" spans="1:29">
      <c r="A185" t="s">
        <v>516</v>
      </c>
      <c r="B185">
        <v>-651.388971782</v>
      </c>
      <c r="C185">
        <v>125.67700000000001</v>
      </c>
      <c r="D185">
        <v>119.136</v>
      </c>
      <c r="E185">
        <v>116.02800000000001</v>
      </c>
      <c r="F185" s="3">
        <f t="shared" si="38"/>
        <v>6.6871640046886478</v>
      </c>
      <c r="G185" s="4">
        <f t="shared" si="39"/>
        <v>4.7996379970684586</v>
      </c>
      <c r="H185" s="4">
        <f t="shared" si="40"/>
        <v>4.3606379970684372</v>
      </c>
      <c r="I185">
        <v>-649.894596653294</v>
      </c>
      <c r="J185">
        <v>-650.59797994484802</v>
      </c>
      <c r="K185">
        <v>-650.80748735497195</v>
      </c>
      <c r="L185">
        <f t="shared" si="41"/>
        <v>-650.9235459255101</v>
      </c>
      <c r="M185">
        <f t="shared" si="42"/>
        <v>-650.95283666931266</v>
      </c>
      <c r="N185" s="6">
        <f t="shared" si="43"/>
        <v>-650.96448639696143</v>
      </c>
      <c r="O185" s="7">
        <f t="shared" si="44"/>
        <v>5.6636576701015544</v>
      </c>
      <c r="P185" s="7">
        <f t="shared" si="45"/>
        <v>5.5221213620986287</v>
      </c>
      <c r="Q185" s="7">
        <f t="shared" si="46"/>
        <v>5.4894594922209361</v>
      </c>
      <c r="R185" s="3">
        <f t="shared" si="47"/>
        <v>5.4764689759163421</v>
      </c>
      <c r="S185" s="7">
        <f t="shared" si="48"/>
        <v>4.1686576701015667</v>
      </c>
      <c r="T185" s="7">
        <f t="shared" si="49"/>
        <v>4.0271213620986259</v>
      </c>
      <c r="U185" s="7">
        <f t="shared" si="50"/>
        <v>3.9944594922209546</v>
      </c>
      <c r="V185" s="4">
        <f t="shared" si="51"/>
        <v>3.9814689759163571</v>
      </c>
      <c r="X185" s="7">
        <f t="shared" si="52"/>
        <v>3.7296576701015596</v>
      </c>
      <c r="Y185" s="7">
        <f t="shared" si="53"/>
        <v>3.588121362098633</v>
      </c>
      <c r="Z185" s="7">
        <f t="shared" si="54"/>
        <v>3.5554594922209333</v>
      </c>
      <c r="AA185" s="4">
        <f t="shared" si="55"/>
        <v>3.5424689759163499</v>
      </c>
      <c r="AC185" t="s">
        <v>990</v>
      </c>
    </row>
    <row r="186" spans="1:29">
      <c r="A186" t="s">
        <v>517</v>
      </c>
      <c r="B186">
        <v>-651.38895881400003</v>
      </c>
      <c r="C186">
        <v>126.785</v>
      </c>
      <c r="D186">
        <v>120.496</v>
      </c>
      <c r="E186">
        <v>117.5</v>
      </c>
      <c r="F186" s="3">
        <f t="shared" si="38"/>
        <v>6.695301547657114</v>
      </c>
      <c r="G186" s="4">
        <f t="shared" si="39"/>
        <v>5.9157755400368899</v>
      </c>
      <c r="H186" s="4">
        <f t="shared" si="40"/>
        <v>5.8407755400369012</v>
      </c>
      <c r="I186">
        <v>-649.89626497545805</v>
      </c>
      <c r="J186">
        <v>-650.59852585233898</v>
      </c>
      <c r="K186">
        <v>-650.80714365977701</v>
      </c>
      <c r="L186">
        <f t="shared" si="41"/>
        <v>-650.92357231535243</v>
      </c>
      <c r="M186">
        <f t="shared" si="42"/>
        <v>-650.95187579718663</v>
      </c>
      <c r="N186" s="6">
        <f t="shared" si="43"/>
        <v>-650.96313286382531</v>
      </c>
      <c r="O186" s="7">
        <f t="shared" si="44"/>
        <v>5.8793296645917952</v>
      </c>
      <c r="P186" s="7">
        <f t="shared" si="45"/>
        <v>5.5055614857490838</v>
      </c>
      <c r="Q186" s="7">
        <f t="shared" si="46"/>
        <v>6.0924158643793689</v>
      </c>
      <c r="R186" s="3">
        <f t="shared" si="47"/>
        <v>6.3258238559740887</v>
      </c>
      <c r="S186" s="7">
        <f t="shared" si="48"/>
        <v>5.4923296645918072</v>
      </c>
      <c r="T186" s="7">
        <f t="shared" si="49"/>
        <v>5.1185614857490975</v>
      </c>
      <c r="U186" s="7">
        <f t="shared" si="50"/>
        <v>5.7054158643793755</v>
      </c>
      <c r="V186" s="4">
        <f t="shared" si="51"/>
        <v>5.9388238559740785</v>
      </c>
      <c r="X186" s="7">
        <f t="shared" si="52"/>
        <v>5.4173296645917901</v>
      </c>
      <c r="Y186" s="7">
        <f t="shared" si="53"/>
        <v>5.0435614857490805</v>
      </c>
      <c r="Z186" s="7">
        <f t="shared" si="54"/>
        <v>5.6304158643793727</v>
      </c>
      <c r="AA186" s="4">
        <f t="shared" si="55"/>
        <v>5.8638238559740898</v>
      </c>
      <c r="AC186" t="s">
        <v>991</v>
      </c>
    </row>
    <row r="187" spans="1:29">
      <c r="A187" t="s">
        <v>518</v>
      </c>
      <c r="B187">
        <v>-651.38894802200002</v>
      </c>
      <c r="C187">
        <v>126.30200000000001</v>
      </c>
      <c r="D187">
        <v>119.93899999999999</v>
      </c>
      <c r="E187">
        <v>116.91200000000001</v>
      </c>
      <c r="F187" s="3">
        <f t="shared" si="38"/>
        <v>6.7020736300177246</v>
      </c>
      <c r="G187" s="4">
        <f t="shared" si="39"/>
        <v>5.4395476223975265</v>
      </c>
      <c r="H187" s="4">
        <f t="shared" si="40"/>
        <v>5.2595476223975197</v>
      </c>
      <c r="I187">
        <v>-649.89450610282597</v>
      </c>
      <c r="J187">
        <v>-650.59744621217897</v>
      </c>
      <c r="K187">
        <v>-650.80613819134498</v>
      </c>
      <c r="L187">
        <f t="shared" si="41"/>
        <v>-650.92280706279382</v>
      </c>
      <c r="M187">
        <f t="shared" si="42"/>
        <v>-650.95092178664709</v>
      </c>
      <c r="N187" s="6">
        <f t="shared" si="43"/>
        <v>-650.96210377908892</v>
      </c>
      <c r="O187" s="7">
        <f t="shared" si="44"/>
        <v>6.5102706417225678</v>
      </c>
      <c r="P187" s="7">
        <f t="shared" si="45"/>
        <v>5.9857647240614495</v>
      </c>
      <c r="Q187" s="7">
        <f t="shared" si="46"/>
        <v>6.6910665259421496</v>
      </c>
      <c r="R187" s="3">
        <f t="shared" si="47"/>
        <v>6.971584288072437</v>
      </c>
      <c r="S187" s="7">
        <f t="shared" si="48"/>
        <v>5.6402706417225659</v>
      </c>
      <c r="T187" s="7">
        <f t="shared" si="49"/>
        <v>5.1157647240614494</v>
      </c>
      <c r="U187" s="7">
        <f t="shared" si="50"/>
        <v>5.8210665259421717</v>
      </c>
      <c r="V187" s="4">
        <f t="shared" si="51"/>
        <v>6.1015842880724449</v>
      </c>
      <c r="X187" s="7">
        <f t="shared" si="52"/>
        <v>5.4602706417225733</v>
      </c>
      <c r="Y187" s="7">
        <f t="shared" si="53"/>
        <v>4.9357647240614568</v>
      </c>
      <c r="Z187" s="7">
        <f t="shared" si="54"/>
        <v>5.6410665259421506</v>
      </c>
      <c r="AA187" s="4">
        <f t="shared" si="55"/>
        <v>5.9215842880724381</v>
      </c>
      <c r="AC187" t="s">
        <v>992</v>
      </c>
    </row>
    <row r="188" spans="1:29">
      <c r="A188" t="s">
        <v>519</v>
      </c>
      <c r="B188">
        <v>-651.388947444</v>
      </c>
      <c r="C188">
        <v>126.901</v>
      </c>
      <c r="D188">
        <v>120.649</v>
      </c>
      <c r="E188">
        <v>117.672</v>
      </c>
      <c r="F188" s="3">
        <f t="shared" si="38"/>
        <v>6.7024363305162087</v>
      </c>
      <c r="G188" s="4">
        <f t="shared" si="39"/>
        <v>6.0389103228959868</v>
      </c>
      <c r="H188" s="4">
        <f t="shared" si="40"/>
        <v>6.0199103228959956</v>
      </c>
      <c r="I188">
        <v>-649.89533415575295</v>
      </c>
      <c r="J188">
        <v>-650.59848768430902</v>
      </c>
      <c r="K188">
        <v>-650.80732898577503</v>
      </c>
      <c r="L188">
        <f t="shared" si="41"/>
        <v>-650.92394731752643</v>
      </c>
      <c r="M188">
        <f t="shared" si="42"/>
        <v>-650.95221617595212</v>
      </c>
      <c r="N188" s="6">
        <f t="shared" si="43"/>
        <v>-650.96345947191674</v>
      </c>
      <c r="O188" s="7">
        <f t="shared" si="44"/>
        <v>5.7630358431721254</v>
      </c>
      <c r="P188" s="7">
        <f t="shared" si="45"/>
        <v>5.2702440649819655</v>
      </c>
      <c r="Q188" s="7">
        <f t="shared" si="46"/>
        <v>5.878824960826595</v>
      </c>
      <c r="R188" s="3">
        <f t="shared" si="47"/>
        <v>6.1208741809966538</v>
      </c>
      <c r="S188" s="7">
        <f t="shared" si="48"/>
        <v>5.4920358431721183</v>
      </c>
      <c r="T188" s="7">
        <f t="shared" si="49"/>
        <v>4.9992440649819514</v>
      </c>
      <c r="U188" s="7">
        <f t="shared" si="50"/>
        <v>5.6078249608266049</v>
      </c>
      <c r="V188" s="4">
        <f t="shared" si="51"/>
        <v>5.8498741809966646</v>
      </c>
      <c r="X188" s="7">
        <f t="shared" si="52"/>
        <v>5.4730358431721129</v>
      </c>
      <c r="Y188" s="7">
        <f t="shared" si="53"/>
        <v>4.9802440649819602</v>
      </c>
      <c r="Z188" s="7">
        <f t="shared" si="54"/>
        <v>5.5888249608265852</v>
      </c>
      <c r="AA188" s="4">
        <f t="shared" si="55"/>
        <v>5.8308741809966449</v>
      </c>
      <c r="AC188" t="s">
        <v>993</v>
      </c>
    </row>
    <row r="189" spans="1:29">
      <c r="A189" t="s">
        <v>520</v>
      </c>
      <c r="B189">
        <v>-651.38894564099996</v>
      </c>
      <c r="C189">
        <v>126.54900000000001</v>
      </c>
      <c r="D189">
        <v>120.191</v>
      </c>
      <c r="E189">
        <v>117.167</v>
      </c>
      <c r="F189" s="3">
        <f t="shared" si="38"/>
        <v>6.7035677301362124</v>
      </c>
      <c r="G189" s="4">
        <f t="shared" si="39"/>
        <v>5.6880417225160045</v>
      </c>
      <c r="H189" s="4">
        <f t="shared" si="40"/>
        <v>5.5160417225159932</v>
      </c>
      <c r="I189">
        <v>-649.89784482186496</v>
      </c>
      <c r="J189">
        <v>-650.59935056048903</v>
      </c>
      <c r="K189">
        <v>-650.80829722267902</v>
      </c>
      <c r="L189">
        <f t="shared" si="41"/>
        <v>-650.92404750236642</v>
      </c>
      <c r="M189">
        <f t="shared" si="42"/>
        <v>-650.95325750864276</v>
      </c>
      <c r="N189" s="6">
        <f t="shared" si="43"/>
        <v>-650.96487512477552</v>
      </c>
      <c r="O189" s="7">
        <f t="shared" si="44"/>
        <v>5.1554580029966992</v>
      </c>
      <c r="P189" s="7">
        <f t="shared" si="45"/>
        <v>5.2073771277157856</v>
      </c>
      <c r="Q189" s="7">
        <f t="shared" si="46"/>
        <v>5.2253788212686034</v>
      </c>
      <c r="R189" s="3">
        <f t="shared" si="47"/>
        <v>5.2325385858179354</v>
      </c>
      <c r="S189" s="7">
        <f t="shared" si="48"/>
        <v>4.5324580029967194</v>
      </c>
      <c r="T189" s="7">
        <f t="shared" si="49"/>
        <v>4.5843771277157828</v>
      </c>
      <c r="U189" s="7">
        <f t="shared" si="50"/>
        <v>4.6023788212686156</v>
      </c>
      <c r="V189" s="4">
        <f t="shared" si="51"/>
        <v>4.6095385858179441</v>
      </c>
      <c r="X189" s="7">
        <f t="shared" si="52"/>
        <v>4.3604580029966939</v>
      </c>
      <c r="Y189" s="7">
        <f t="shared" si="53"/>
        <v>4.4123771277157857</v>
      </c>
      <c r="Z189" s="7">
        <f t="shared" si="54"/>
        <v>4.4303788212686044</v>
      </c>
      <c r="AA189" s="4">
        <f t="shared" si="55"/>
        <v>4.4375385858179328</v>
      </c>
      <c r="AC189" t="s">
        <v>994</v>
      </c>
    </row>
    <row r="190" spans="1:29">
      <c r="A190" t="s">
        <v>521</v>
      </c>
      <c r="B190">
        <v>-651.38891849300001</v>
      </c>
      <c r="C190">
        <v>126.32299999999999</v>
      </c>
      <c r="D190">
        <v>119.925</v>
      </c>
      <c r="E190">
        <v>116.88</v>
      </c>
      <c r="F190" s="3">
        <f t="shared" si="38"/>
        <v>6.720603357586298</v>
      </c>
      <c r="G190" s="4">
        <f t="shared" si="39"/>
        <v>5.4790773499660759</v>
      </c>
      <c r="H190" s="4">
        <f t="shared" si="40"/>
        <v>5.2460773499660718</v>
      </c>
      <c r="I190">
        <v>-649.89660107644295</v>
      </c>
      <c r="J190">
        <v>-650.59919098496005</v>
      </c>
      <c r="K190">
        <v>-650.80802316283302</v>
      </c>
      <c r="L190">
        <f t="shared" si="41"/>
        <v>-650.92438974261654</v>
      </c>
      <c r="M190">
        <f t="shared" si="42"/>
        <v>-650.95290402336286</v>
      </c>
      <c r="N190" s="6">
        <f t="shared" si="43"/>
        <v>-650.96424493047778</v>
      </c>
      <c r="O190" s="7">
        <f t="shared" si="44"/>
        <v>5.3274331555871584</v>
      </c>
      <c r="P190" s="7">
        <f t="shared" si="45"/>
        <v>4.9926181249005444</v>
      </c>
      <c r="Q190" s="7">
        <f t="shared" si="46"/>
        <v>5.4471941869218314</v>
      </c>
      <c r="R190" s="3">
        <f t="shared" si="47"/>
        <v>5.627991484520952</v>
      </c>
      <c r="S190" s="7">
        <f t="shared" si="48"/>
        <v>4.4784331555871688</v>
      </c>
      <c r="T190" s="7">
        <f t="shared" si="49"/>
        <v>4.1436181249005415</v>
      </c>
      <c r="U190" s="7">
        <f t="shared" si="50"/>
        <v>4.5981941869218304</v>
      </c>
      <c r="V190" s="4">
        <f t="shared" si="51"/>
        <v>4.778991484520958</v>
      </c>
      <c r="X190" s="7">
        <f t="shared" si="52"/>
        <v>4.2454331555871505</v>
      </c>
      <c r="Y190" s="7">
        <f t="shared" si="53"/>
        <v>3.9106181249005374</v>
      </c>
      <c r="Z190" s="7">
        <f t="shared" si="54"/>
        <v>4.3651941869218263</v>
      </c>
      <c r="AA190" s="4">
        <f t="shared" si="55"/>
        <v>4.5459914845209397</v>
      </c>
      <c r="AC190" t="s">
        <v>995</v>
      </c>
    </row>
    <row r="191" spans="1:29">
      <c r="A191" t="s">
        <v>522</v>
      </c>
      <c r="B191">
        <v>-651.38890845100002</v>
      </c>
      <c r="C191">
        <v>126.5</v>
      </c>
      <c r="D191">
        <v>120.157</v>
      </c>
      <c r="E191">
        <v>117.13800000000001</v>
      </c>
      <c r="F191" s="3">
        <f t="shared" si="38"/>
        <v>6.7269048078171352</v>
      </c>
      <c r="G191" s="4">
        <f t="shared" si="39"/>
        <v>5.6623788001969331</v>
      </c>
      <c r="H191" s="4">
        <f t="shared" si="40"/>
        <v>5.510378800196932</v>
      </c>
      <c r="I191">
        <v>-649.89548429177705</v>
      </c>
      <c r="J191">
        <v>-650.59843047367804</v>
      </c>
      <c r="K191">
        <v>-650.80763364423694</v>
      </c>
      <c r="L191">
        <f t="shared" si="41"/>
        <v>-650.9237941350151</v>
      </c>
      <c r="M191">
        <f t="shared" si="42"/>
        <v>-650.95277188722628</v>
      </c>
      <c r="N191" s="6">
        <f t="shared" si="43"/>
        <v>-650.96429712958297</v>
      </c>
      <c r="O191" s="7">
        <f t="shared" si="44"/>
        <v>5.5718597688881726</v>
      </c>
      <c r="P191" s="7">
        <f t="shared" si="45"/>
        <v>5.3663675436481633</v>
      </c>
      <c r="Q191" s="7">
        <f t="shared" si="46"/>
        <v>5.5301108658307943</v>
      </c>
      <c r="R191" s="3">
        <f t="shared" si="47"/>
        <v>5.5952360509438241</v>
      </c>
      <c r="S191" s="7">
        <f t="shared" si="48"/>
        <v>4.8998597688881773</v>
      </c>
      <c r="T191" s="7">
        <f t="shared" si="49"/>
        <v>4.6943675436481556</v>
      </c>
      <c r="U191" s="7">
        <f t="shared" si="50"/>
        <v>4.8581108658308096</v>
      </c>
      <c r="V191" s="4">
        <f t="shared" si="51"/>
        <v>4.9232360509438138</v>
      </c>
      <c r="X191" s="7">
        <f t="shared" si="52"/>
        <v>4.7478597688881763</v>
      </c>
      <c r="Y191" s="7">
        <f t="shared" si="53"/>
        <v>4.5423675436481687</v>
      </c>
      <c r="Z191" s="7">
        <f t="shared" si="54"/>
        <v>4.7061108658307944</v>
      </c>
      <c r="AA191" s="4">
        <f t="shared" si="55"/>
        <v>4.771236050943827</v>
      </c>
      <c r="AC191" t="s">
        <v>996</v>
      </c>
    </row>
    <row r="192" spans="1:29">
      <c r="A192" t="s">
        <v>523</v>
      </c>
      <c r="B192">
        <v>-651.38884113500001</v>
      </c>
      <c r="C192">
        <v>127.613</v>
      </c>
      <c r="D192">
        <v>121.45099999999999</v>
      </c>
      <c r="E192">
        <v>118.515</v>
      </c>
      <c r="F192" s="3">
        <f t="shared" si="38"/>
        <v>6.769146236261907</v>
      </c>
      <c r="G192" s="4">
        <f t="shared" si="39"/>
        <v>6.8176202286416867</v>
      </c>
      <c r="H192" s="4">
        <f t="shared" si="40"/>
        <v>6.9296202286416957</v>
      </c>
      <c r="I192">
        <v>-649.89772456213996</v>
      </c>
      <c r="J192">
        <v>-650.59821179904895</v>
      </c>
      <c r="K192">
        <v>-650.80640637101396</v>
      </c>
      <c r="L192">
        <f t="shared" si="41"/>
        <v>-650.92243732013253</v>
      </c>
      <c r="M192">
        <f t="shared" si="42"/>
        <v>-650.95084488164559</v>
      </c>
      <c r="N192" s="6">
        <f t="shared" si="43"/>
        <v>-650.96214334361082</v>
      </c>
      <c r="O192" s="7">
        <f t="shared" si="44"/>
        <v>6.3419853559768393</v>
      </c>
      <c r="P192" s="7">
        <f t="shared" si="45"/>
        <v>6.2177817507243969</v>
      </c>
      <c r="Q192" s="7">
        <f t="shared" si="46"/>
        <v>6.739325143758764</v>
      </c>
      <c r="R192" s="3">
        <f t="shared" si="47"/>
        <v>6.9467571753443416</v>
      </c>
      <c r="S192" s="7">
        <f t="shared" si="48"/>
        <v>6.782985355976848</v>
      </c>
      <c r="T192" s="7">
        <f t="shared" si="49"/>
        <v>6.6587817507243869</v>
      </c>
      <c r="U192" s="7">
        <f t="shared" si="50"/>
        <v>7.1803251437587789</v>
      </c>
      <c r="V192" s="4">
        <f t="shared" si="51"/>
        <v>7.3877571753443476</v>
      </c>
      <c r="X192" s="7">
        <f t="shared" si="52"/>
        <v>6.8949853559768428</v>
      </c>
      <c r="Y192" s="7">
        <f t="shared" si="53"/>
        <v>6.7707817507243959</v>
      </c>
      <c r="Z192" s="7">
        <f t="shared" si="54"/>
        <v>7.2923251437587595</v>
      </c>
      <c r="AA192" s="4">
        <f t="shared" si="55"/>
        <v>7.4997571753443424</v>
      </c>
      <c r="AC192" t="s">
        <v>997</v>
      </c>
    </row>
    <row r="193" spans="1:29">
      <c r="A193" t="s">
        <v>524</v>
      </c>
      <c r="B193">
        <v>-651.38880016300004</v>
      </c>
      <c r="C193">
        <v>126.342</v>
      </c>
      <c r="D193">
        <v>119.991</v>
      </c>
      <c r="E193">
        <v>116.967</v>
      </c>
      <c r="F193" s="3">
        <f t="shared" si="38"/>
        <v>6.7948565548255182</v>
      </c>
      <c r="G193" s="4">
        <f t="shared" si="39"/>
        <v>5.5723305472052971</v>
      </c>
      <c r="H193" s="4">
        <f t="shared" si="40"/>
        <v>5.407330547205305</v>
      </c>
      <c r="I193">
        <v>-649.89687469124397</v>
      </c>
      <c r="J193">
        <v>-650.59836602319103</v>
      </c>
      <c r="K193">
        <v>-650.80699075151699</v>
      </c>
      <c r="L193">
        <f t="shared" si="41"/>
        <v>-650.92305629683506</v>
      </c>
      <c r="M193">
        <f t="shared" si="42"/>
        <v>-650.95172769040983</v>
      </c>
      <c r="N193" s="6">
        <f t="shared" si="43"/>
        <v>-650.96313108558149</v>
      </c>
      <c r="O193" s="7">
        <f t="shared" si="44"/>
        <v>5.9752810479623637</v>
      </c>
      <c r="P193" s="7">
        <f t="shared" si="45"/>
        <v>5.8293679994086194</v>
      </c>
      <c r="Q193" s="7">
        <f t="shared" si="46"/>
        <v>6.1853542714947043</v>
      </c>
      <c r="R193" s="3">
        <f t="shared" si="47"/>
        <v>6.3269397208322484</v>
      </c>
      <c r="S193" s="7">
        <f t="shared" si="48"/>
        <v>5.1452810479623565</v>
      </c>
      <c r="T193" s="7">
        <f t="shared" si="49"/>
        <v>4.9993679994086335</v>
      </c>
      <c r="U193" s="7">
        <f t="shared" si="50"/>
        <v>5.3553542714947184</v>
      </c>
      <c r="V193" s="4">
        <f t="shared" si="51"/>
        <v>5.4969397208322448</v>
      </c>
      <c r="X193" s="7">
        <f t="shared" si="52"/>
        <v>4.9802810479623645</v>
      </c>
      <c r="Y193" s="7">
        <f t="shared" si="53"/>
        <v>4.8343679994086131</v>
      </c>
      <c r="Z193" s="7">
        <f t="shared" si="54"/>
        <v>5.190354271494698</v>
      </c>
      <c r="AA193" s="4">
        <f t="shared" si="55"/>
        <v>5.3319397208322385</v>
      </c>
      <c r="AC193" t="s">
        <v>998</v>
      </c>
    </row>
    <row r="194" spans="1:29">
      <c r="A194" t="s">
        <v>525</v>
      </c>
      <c r="B194">
        <v>-651.38877205599999</v>
      </c>
      <c r="C194">
        <v>126.64100000000001</v>
      </c>
      <c r="D194">
        <v>120.372</v>
      </c>
      <c r="E194">
        <v>117.38800000000001</v>
      </c>
      <c r="F194" s="3">
        <f t="shared" si="38"/>
        <v>6.8124939639274036</v>
      </c>
      <c r="G194" s="4">
        <f t="shared" si="39"/>
        <v>5.8889679563071979</v>
      </c>
      <c r="H194" s="4">
        <f t="shared" si="40"/>
        <v>5.8459679563071916</v>
      </c>
      <c r="I194">
        <v>-649.89465274954705</v>
      </c>
      <c r="J194">
        <v>-650.59726095499298</v>
      </c>
      <c r="K194">
        <v>-650.80616490708201</v>
      </c>
      <c r="L194">
        <f t="shared" si="41"/>
        <v>-650.92246818151364</v>
      </c>
      <c r="M194">
        <f t="shared" si="42"/>
        <v>-650.95109556218983</v>
      </c>
      <c r="N194" s="6">
        <f t="shared" si="43"/>
        <v>-650.96248145223149</v>
      </c>
      <c r="O194" s="7">
        <f t="shared" si="44"/>
        <v>6.4935062633648259</v>
      </c>
      <c r="P194" s="7">
        <f t="shared" si="45"/>
        <v>6.1984159413859379</v>
      </c>
      <c r="Q194" s="7">
        <f t="shared" si="46"/>
        <v>6.5820207247506222</v>
      </c>
      <c r="R194" s="3">
        <f t="shared" si="47"/>
        <v>6.7345908091958018</v>
      </c>
      <c r="S194" s="7">
        <f t="shared" si="48"/>
        <v>5.962506263364844</v>
      </c>
      <c r="T194" s="7">
        <f t="shared" si="49"/>
        <v>5.66741594138594</v>
      </c>
      <c r="U194" s="7">
        <f t="shared" si="50"/>
        <v>6.0510207247506287</v>
      </c>
      <c r="V194" s="4">
        <f t="shared" si="51"/>
        <v>6.2035908091958163</v>
      </c>
      <c r="X194" s="7">
        <f t="shared" si="52"/>
        <v>5.9195062633648234</v>
      </c>
      <c r="Y194" s="7">
        <f t="shared" si="53"/>
        <v>5.6244159413859336</v>
      </c>
      <c r="Z194" s="7">
        <f t="shared" si="54"/>
        <v>6.0080207247506223</v>
      </c>
      <c r="AA194" s="4">
        <f t="shared" si="55"/>
        <v>6.1605908091958099</v>
      </c>
      <c r="AC194" t="s">
        <v>999</v>
      </c>
    </row>
    <row r="195" spans="1:29">
      <c r="A195" t="s">
        <v>526</v>
      </c>
      <c r="B195">
        <v>-651.388729883</v>
      </c>
      <c r="C195">
        <v>125.53400000000001</v>
      </c>
      <c r="D195">
        <v>118.95099999999999</v>
      </c>
      <c r="E195">
        <v>115.825</v>
      </c>
      <c r="F195" s="3">
        <f t="shared" si="38"/>
        <v>6.8389579214015015</v>
      </c>
      <c r="G195" s="4">
        <f t="shared" si="39"/>
        <v>4.8084319137813054</v>
      </c>
      <c r="H195" s="4">
        <f t="shared" si="40"/>
        <v>4.309431913781296</v>
      </c>
      <c r="I195">
        <v>-649.89388597853497</v>
      </c>
      <c r="J195">
        <v>-650.59752748768699</v>
      </c>
      <c r="K195">
        <v>-650.80706825520599</v>
      </c>
      <c r="L195">
        <f t="shared" si="41"/>
        <v>-650.9232129862088</v>
      </c>
      <c r="M195">
        <f t="shared" si="42"/>
        <v>-650.95244071180457</v>
      </c>
      <c r="N195" s="6">
        <f t="shared" si="43"/>
        <v>-650.96406537539372</v>
      </c>
      <c r="O195" s="7">
        <f t="shared" si="44"/>
        <v>5.9266467480572524</v>
      </c>
      <c r="P195" s="7">
        <f t="shared" si="45"/>
        <v>5.7310439313186423</v>
      </c>
      <c r="Q195" s="7">
        <f t="shared" si="46"/>
        <v>5.7379265838758391</v>
      </c>
      <c r="R195" s="3">
        <f t="shared" si="47"/>
        <v>5.7406640026994831</v>
      </c>
      <c r="S195" s="7">
        <f t="shared" si="48"/>
        <v>4.2886467480572605</v>
      </c>
      <c r="T195" s="7">
        <f t="shared" si="49"/>
        <v>4.0930439313186469</v>
      </c>
      <c r="U195" s="7">
        <f t="shared" si="50"/>
        <v>4.0999265838758561</v>
      </c>
      <c r="V195" s="4">
        <f t="shared" si="51"/>
        <v>4.1026640026994983</v>
      </c>
      <c r="X195" s="7">
        <f t="shared" si="52"/>
        <v>3.7896467480572511</v>
      </c>
      <c r="Y195" s="7">
        <f t="shared" si="53"/>
        <v>3.5940439313186374</v>
      </c>
      <c r="Z195" s="7">
        <f t="shared" si="54"/>
        <v>3.6009265838758324</v>
      </c>
      <c r="AA195" s="4">
        <f t="shared" si="55"/>
        <v>3.6036640026994888</v>
      </c>
      <c r="AC195" t="s">
        <v>1000</v>
      </c>
    </row>
    <row r="196" spans="1:29">
      <c r="A196" t="s">
        <v>527</v>
      </c>
      <c r="B196">
        <v>-651.38858174799998</v>
      </c>
      <c r="C196">
        <v>127.768</v>
      </c>
      <c r="D196">
        <v>121.64400000000001</v>
      </c>
      <c r="E196">
        <v>118.726</v>
      </c>
      <c r="F196" s="3">
        <f t="shared" si="38"/>
        <v>6.9319140388501737</v>
      </c>
      <c r="G196" s="4">
        <f t="shared" si="39"/>
        <v>7.1353880312299509</v>
      </c>
      <c r="H196" s="4">
        <f t="shared" si="40"/>
        <v>7.3033880312299573</v>
      </c>
      <c r="I196">
        <v>-649.89771659781297</v>
      </c>
      <c r="J196">
        <v>-650.59781313939504</v>
      </c>
      <c r="K196">
        <v>-650.80587799094405</v>
      </c>
      <c r="L196">
        <f t="shared" si="41"/>
        <v>-650.92185782435581</v>
      </c>
      <c r="M196">
        <f t="shared" si="42"/>
        <v>-650.95022650583985</v>
      </c>
      <c r="N196" s="6">
        <f t="shared" si="43"/>
        <v>-650.96150950415745</v>
      </c>
      <c r="O196" s="7">
        <f t="shared" si="44"/>
        <v>6.6735488610913904</v>
      </c>
      <c r="P196" s="7">
        <f t="shared" si="45"/>
        <v>6.5814208466525406</v>
      </c>
      <c r="Q196" s="7">
        <f t="shared" si="46"/>
        <v>7.1273618266442025</v>
      </c>
      <c r="R196" s="3">
        <f t="shared" si="47"/>
        <v>7.3444974437763255</v>
      </c>
      <c r="S196" s="7">
        <f t="shared" si="48"/>
        <v>7.2695488610914083</v>
      </c>
      <c r="T196" s="7">
        <f t="shared" si="49"/>
        <v>7.1774208466525522</v>
      </c>
      <c r="U196" s="7">
        <f t="shared" si="50"/>
        <v>7.7233618266442079</v>
      </c>
      <c r="V196" s="4">
        <f t="shared" si="51"/>
        <v>7.9404974437763371</v>
      </c>
      <c r="X196" s="7">
        <f t="shared" si="52"/>
        <v>7.4375488610913862</v>
      </c>
      <c r="Y196" s="7">
        <f t="shared" si="53"/>
        <v>7.3454208466525301</v>
      </c>
      <c r="Z196" s="7">
        <f t="shared" si="54"/>
        <v>7.8913618266442001</v>
      </c>
      <c r="AA196" s="4">
        <f t="shared" si="55"/>
        <v>8.1084974437763151</v>
      </c>
      <c r="AC196" t="s">
        <v>1001</v>
      </c>
    </row>
    <row r="197" spans="1:29">
      <c r="A197" t="s">
        <v>528</v>
      </c>
      <c r="B197">
        <v>-651.38856004700006</v>
      </c>
      <c r="C197">
        <v>125.65600000000001</v>
      </c>
      <c r="D197">
        <v>119.188</v>
      </c>
      <c r="E197">
        <v>116.111</v>
      </c>
      <c r="F197" s="3">
        <f t="shared" si="38"/>
        <v>6.9455316221180077</v>
      </c>
      <c r="G197" s="4">
        <f t="shared" si="39"/>
        <v>5.037005614497815</v>
      </c>
      <c r="H197" s="4">
        <f t="shared" si="40"/>
        <v>4.7020056144977929</v>
      </c>
      <c r="I197">
        <v>-649.89263095403203</v>
      </c>
      <c r="J197">
        <v>-650.59710709106901</v>
      </c>
      <c r="K197">
        <v>-650.80702096987602</v>
      </c>
      <c r="L197">
        <f t="shared" si="41"/>
        <v>-650.92317890306902</v>
      </c>
      <c r="M197">
        <f t="shared" si="42"/>
        <v>-650.95265227875018</v>
      </c>
      <c r="N197" s="6">
        <f t="shared" si="43"/>
        <v>-650.96437464407825</v>
      </c>
      <c r="O197" s="7">
        <f t="shared" si="44"/>
        <v>5.9563187410754228</v>
      </c>
      <c r="P197" s="7">
        <f t="shared" si="45"/>
        <v>5.7524314247813439</v>
      </c>
      <c r="Q197" s="7">
        <f t="shared" si="46"/>
        <v>5.6051663189692897</v>
      </c>
      <c r="R197" s="3">
        <f t="shared" si="47"/>
        <v>5.5465949699986705</v>
      </c>
      <c r="S197" s="7">
        <f t="shared" si="48"/>
        <v>4.4403187410754299</v>
      </c>
      <c r="T197" s="7">
        <f t="shared" si="49"/>
        <v>4.2364314247813581</v>
      </c>
      <c r="U197" s="7">
        <f t="shared" si="50"/>
        <v>4.0891663189692906</v>
      </c>
      <c r="V197" s="4">
        <f t="shared" si="51"/>
        <v>4.0305949699986741</v>
      </c>
      <c r="X197" s="7">
        <f t="shared" si="52"/>
        <v>4.1053187410754219</v>
      </c>
      <c r="Y197" s="7">
        <f t="shared" si="53"/>
        <v>3.9014314247813502</v>
      </c>
      <c r="Z197" s="7">
        <f t="shared" si="54"/>
        <v>3.7541663189692969</v>
      </c>
      <c r="AA197" s="4">
        <f t="shared" si="55"/>
        <v>3.6955949699986661</v>
      </c>
      <c r="AC197" t="s">
        <v>1002</v>
      </c>
    </row>
    <row r="198" spans="1:29">
      <c r="A198" t="s">
        <v>529</v>
      </c>
      <c r="B198">
        <v>-651.38853502999996</v>
      </c>
      <c r="C198">
        <v>125.91200000000001</v>
      </c>
      <c r="D198">
        <v>119.399</v>
      </c>
      <c r="E198">
        <v>116.304</v>
      </c>
      <c r="F198" s="3">
        <f t="shared" si="38"/>
        <v>6.9612300269450982</v>
      </c>
      <c r="G198" s="4">
        <f t="shared" si="39"/>
        <v>5.3087040193248924</v>
      </c>
      <c r="H198" s="4">
        <f t="shared" si="40"/>
        <v>4.9107040193248821</v>
      </c>
      <c r="I198">
        <v>-649.89375346119004</v>
      </c>
      <c r="J198">
        <v>-650.59742721090799</v>
      </c>
      <c r="K198">
        <v>-650.806944266291</v>
      </c>
      <c r="L198">
        <f t="shared" si="41"/>
        <v>-650.92312763220593</v>
      </c>
      <c r="M198">
        <f t="shared" si="42"/>
        <v>-650.9523002721935</v>
      </c>
      <c r="N198" s="6">
        <f t="shared" si="43"/>
        <v>-650.96390302673399</v>
      </c>
      <c r="O198" s="7">
        <f t="shared" si="44"/>
        <v>6.0044509681472951</v>
      </c>
      <c r="P198" s="7">
        <f t="shared" si="45"/>
        <v>5.7846043776270379</v>
      </c>
      <c r="Q198" s="7">
        <f t="shared" si="46"/>
        <v>5.826053771777306</v>
      </c>
      <c r="R198" s="3">
        <f t="shared" si="47"/>
        <v>5.8425393264212966</v>
      </c>
      <c r="S198" s="7">
        <f t="shared" si="48"/>
        <v>4.744450968147305</v>
      </c>
      <c r="T198" s="7">
        <f t="shared" si="49"/>
        <v>4.5246043776270426</v>
      </c>
      <c r="U198" s="7">
        <f t="shared" si="50"/>
        <v>4.5660537717773195</v>
      </c>
      <c r="V198" s="4">
        <f t="shared" si="51"/>
        <v>4.5825393264213119</v>
      </c>
      <c r="X198" s="7">
        <f t="shared" si="52"/>
        <v>4.3464509681472947</v>
      </c>
      <c r="Y198" s="7">
        <f t="shared" si="53"/>
        <v>4.1266043776270322</v>
      </c>
      <c r="Z198" s="7">
        <f t="shared" si="54"/>
        <v>4.1680537717773092</v>
      </c>
      <c r="AA198" s="4">
        <f t="shared" si="55"/>
        <v>4.1845393264213016</v>
      </c>
      <c r="AC198" t="s">
        <v>1003</v>
      </c>
    </row>
    <row r="199" spans="1:29">
      <c r="A199" t="s">
        <v>530</v>
      </c>
      <c r="B199">
        <v>-651.38844975999996</v>
      </c>
      <c r="C199">
        <v>127.1</v>
      </c>
      <c r="D199">
        <v>120.92100000000001</v>
      </c>
      <c r="E199">
        <v>117.97799999999999</v>
      </c>
      <c r="F199" s="3">
        <f t="shared" ref="F199:F262" si="56">(B199-$B$6)*$P$3</f>
        <v>7.0147377606600552</v>
      </c>
      <c r="G199" s="4">
        <f t="shared" ref="G199:G262" si="57">F199-$F$8+C199-$C$8</f>
        <v>6.5502117530398323</v>
      </c>
      <c r="H199" s="4">
        <f t="shared" ref="H199:H262" si="58">F199-$F$8+E199-$E$8</f>
        <v>6.6382117530398403</v>
      </c>
      <c r="I199">
        <v>-649.89407002853602</v>
      </c>
      <c r="J199">
        <v>-650.59702061673397</v>
      </c>
      <c r="K199">
        <v>-650.80576335267301</v>
      </c>
      <c r="L199">
        <f t="shared" ref="L199:L262" si="59">(81*I199-256*J199)/-175</f>
        <v>-650.92238631755708</v>
      </c>
      <c r="M199">
        <f t="shared" ref="M199:M262" si="60">(256*J199-625*K199)/-369</f>
        <v>-650.95058216134623</v>
      </c>
      <c r="N199" s="6">
        <f t="shared" ref="N199:N262" si="61">(243*I199-2048*J199+3125*K199)/1320</f>
        <v>-650.96179641739866</v>
      </c>
      <c r="O199" s="7">
        <f t="shared" ref="O199:O262" si="62">(K199-$K$8)*$P$3</f>
        <v>6.7454854634198309</v>
      </c>
      <c r="P199" s="7">
        <f t="shared" ref="P199:P262" si="63">(L199-$L$8)*$P$3</f>
        <v>6.2497863505342268</v>
      </c>
      <c r="Q199" s="7">
        <f t="shared" ref="Q199:Q262" si="64">(M199-$M$8)*$P$3</f>
        <v>6.9041846232917861</v>
      </c>
      <c r="R199" s="3">
        <f t="shared" ref="R199:R262" si="65">(N199-$N$8)*$P$3</f>
        <v>7.1644566637819764</v>
      </c>
      <c r="S199" s="7">
        <f t="shared" ref="S199:S262" si="66">O199-$O$8+C199-$C$8</f>
        <v>6.6734854634198371</v>
      </c>
      <c r="T199" s="7">
        <f t="shared" ref="T199:T262" si="67">P199-$P$8+C199-$C$8</f>
        <v>6.1777863505342339</v>
      </c>
      <c r="U199" s="7">
        <f t="shared" ref="U199:U262" si="68">Q199-$Q$8+C199-$C$8</f>
        <v>6.8321846232917949</v>
      </c>
      <c r="V199" s="4">
        <f t="shared" ref="V199:V262" si="69">R199-$R$8+C199-$C$8</f>
        <v>7.0924566637819737</v>
      </c>
      <c r="X199" s="7">
        <f t="shared" ref="X199:X262" si="70">O199-$O$8+E199-$E$8</f>
        <v>6.7614854634198167</v>
      </c>
      <c r="Y199" s="7">
        <f t="shared" ref="Y199:Y262" si="71">P199-$P$8+E199-$E$8</f>
        <v>6.2657863505342135</v>
      </c>
      <c r="Z199" s="7">
        <f t="shared" ref="Z199:Z262" si="72">Q199-$Q$8+E199-$E$8</f>
        <v>6.9201846232917745</v>
      </c>
      <c r="AA199" s="4">
        <f t="shared" ref="AA199:AA262" si="73">R199-$R$8+E199-$E$8</f>
        <v>7.1804566637819676</v>
      </c>
      <c r="AC199" t="s">
        <v>1004</v>
      </c>
    </row>
    <row r="200" spans="1:29">
      <c r="A200" t="s">
        <v>531</v>
      </c>
      <c r="B200">
        <v>-651.38843012899997</v>
      </c>
      <c r="C200">
        <v>124.82</v>
      </c>
      <c r="D200">
        <v>118.092</v>
      </c>
      <c r="E200">
        <v>114.896</v>
      </c>
      <c r="F200" s="3">
        <f t="shared" si="56"/>
        <v>7.0270563993353194</v>
      </c>
      <c r="G200" s="4">
        <f t="shared" si="57"/>
        <v>4.2825303917151132</v>
      </c>
      <c r="H200" s="4">
        <f t="shared" si="58"/>
        <v>3.5685303917151003</v>
      </c>
      <c r="I200">
        <v>-649.89129662920402</v>
      </c>
      <c r="J200">
        <v>-650.59657232981203</v>
      </c>
      <c r="K200">
        <v>-650.80717378242798</v>
      </c>
      <c r="L200">
        <f t="shared" si="59"/>
        <v>-650.92301422552202</v>
      </c>
      <c r="M200">
        <f t="shared" si="60"/>
        <v>-650.95328210727803</v>
      </c>
      <c r="N200" s="6">
        <f t="shared" si="61"/>
        <v>-650.9653204693401</v>
      </c>
      <c r="O200" s="7">
        <f t="shared" si="62"/>
        <v>5.8604274154203058</v>
      </c>
      <c r="P200" s="7">
        <f t="shared" si="63"/>
        <v>5.8557681473479981</v>
      </c>
      <c r="Q200" s="7">
        <f t="shared" si="64"/>
        <v>5.2099429443429006</v>
      </c>
      <c r="R200" s="3">
        <f t="shared" si="65"/>
        <v>4.9530806478188003</v>
      </c>
      <c r="S200" s="7">
        <f t="shared" si="66"/>
        <v>3.5084274154203001</v>
      </c>
      <c r="T200" s="7">
        <f t="shared" si="67"/>
        <v>3.5037681473479836</v>
      </c>
      <c r="U200" s="7">
        <f t="shared" si="68"/>
        <v>2.8579429443429092</v>
      </c>
      <c r="V200" s="4">
        <f t="shared" si="69"/>
        <v>2.6010806478188044</v>
      </c>
      <c r="X200" s="7">
        <f t="shared" si="70"/>
        <v>2.7944274154203015</v>
      </c>
      <c r="Y200" s="7">
        <f t="shared" si="71"/>
        <v>2.7897681473479992</v>
      </c>
      <c r="Z200" s="7">
        <f t="shared" si="72"/>
        <v>2.1439429443428963</v>
      </c>
      <c r="AA200" s="4">
        <f t="shared" si="73"/>
        <v>1.8870806478187916</v>
      </c>
      <c r="AC200" t="s">
        <v>1005</v>
      </c>
    </row>
    <row r="201" spans="1:29">
      <c r="A201" t="s">
        <v>532</v>
      </c>
      <c r="B201">
        <v>-651.38842941999997</v>
      </c>
      <c r="C201">
        <v>125.991</v>
      </c>
      <c r="D201">
        <v>119.497</v>
      </c>
      <c r="E201">
        <v>116.40900000000001</v>
      </c>
      <c r="F201" s="3">
        <f t="shared" si="56"/>
        <v>7.0275013035629676</v>
      </c>
      <c r="G201" s="4">
        <f t="shared" si="57"/>
        <v>5.4539752959427688</v>
      </c>
      <c r="H201" s="4">
        <f t="shared" si="58"/>
        <v>5.0819752959427547</v>
      </c>
      <c r="I201">
        <v>-649.89382196484996</v>
      </c>
      <c r="J201">
        <v>-650.59737518930501</v>
      </c>
      <c r="K201">
        <v>-650.80690256794196</v>
      </c>
      <c r="L201">
        <f t="shared" si="59"/>
        <v>-650.92301982462425</v>
      </c>
      <c r="M201">
        <f t="shared" si="60"/>
        <v>-650.95226573577679</v>
      </c>
      <c r="N201" s="6">
        <f t="shared" si="61"/>
        <v>-650.96389763225807</v>
      </c>
      <c r="O201" s="7">
        <f t="shared" si="62"/>
        <v>6.030617077642126</v>
      </c>
      <c r="P201" s="7">
        <f t="shared" si="63"/>
        <v>5.8522546575998229</v>
      </c>
      <c r="Q201" s="7">
        <f t="shared" si="64"/>
        <v>5.8477257008096055</v>
      </c>
      <c r="R201" s="3">
        <f t="shared" si="65"/>
        <v>5.8459244112233417</v>
      </c>
      <c r="S201" s="7">
        <f t="shared" si="66"/>
        <v>4.8496170776421366</v>
      </c>
      <c r="T201" s="7">
        <f t="shared" si="67"/>
        <v>4.6712546575998317</v>
      </c>
      <c r="U201" s="7">
        <f t="shared" si="68"/>
        <v>4.6667257008096215</v>
      </c>
      <c r="V201" s="4">
        <f t="shared" si="69"/>
        <v>4.6649244112233532</v>
      </c>
      <c r="X201" s="7">
        <f t="shared" si="70"/>
        <v>4.4776170776421225</v>
      </c>
      <c r="Y201" s="7">
        <f t="shared" si="71"/>
        <v>4.2992546575998318</v>
      </c>
      <c r="Z201" s="7">
        <f t="shared" si="72"/>
        <v>4.2947257008096074</v>
      </c>
      <c r="AA201" s="4">
        <f t="shared" si="73"/>
        <v>4.2929244112233391</v>
      </c>
      <c r="AC201" t="s">
        <v>1006</v>
      </c>
    </row>
    <row r="202" spans="1:29">
      <c r="A202" t="s">
        <v>533</v>
      </c>
      <c r="B202">
        <v>-651.38842769899998</v>
      </c>
      <c r="C202">
        <v>124.687</v>
      </c>
      <c r="D202">
        <v>117.88200000000001</v>
      </c>
      <c r="E202">
        <v>114.658</v>
      </c>
      <c r="F202" s="3">
        <f t="shared" si="56"/>
        <v>7.0285812473787175</v>
      </c>
      <c r="G202" s="4">
        <f t="shared" si="57"/>
        <v>4.1510552397585059</v>
      </c>
      <c r="H202" s="4">
        <f t="shared" si="58"/>
        <v>3.3320552397585033</v>
      </c>
      <c r="I202">
        <v>-649.89532984300399</v>
      </c>
      <c r="J202">
        <v>-650.59797422366501</v>
      </c>
      <c r="K202">
        <v>-650.80736249267795</v>
      </c>
      <c r="L202">
        <f t="shared" si="59"/>
        <v>-650.9231981941424</v>
      </c>
      <c r="M202">
        <f t="shared" si="60"/>
        <v>-650.95262915085493</v>
      </c>
      <c r="N202" s="6">
        <f t="shared" si="61"/>
        <v>-650.96433464500194</v>
      </c>
      <c r="O202" s="7">
        <f t="shared" si="62"/>
        <v>5.7420099438025343</v>
      </c>
      <c r="P202" s="7">
        <f t="shared" si="63"/>
        <v>5.7403260932719062</v>
      </c>
      <c r="Q202" s="7">
        <f t="shared" si="64"/>
        <v>5.6196792925856487</v>
      </c>
      <c r="R202" s="3">
        <f t="shared" si="65"/>
        <v>5.5716947697394614</v>
      </c>
      <c r="S202" s="7">
        <f t="shared" si="66"/>
        <v>3.2570099438025295</v>
      </c>
      <c r="T202" s="7">
        <f t="shared" si="67"/>
        <v>3.2553260932719184</v>
      </c>
      <c r="U202" s="7">
        <f t="shared" si="68"/>
        <v>3.1346792925856448</v>
      </c>
      <c r="V202" s="4">
        <f t="shared" si="69"/>
        <v>3.0866947697394664</v>
      </c>
      <c r="X202" s="7">
        <f t="shared" si="70"/>
        <v>2.4380099438025269</v>
      </c>
      <c r="Y202" s="7">
        <f t="shared" si="71"/>
        <v>2.4363260932719015</v>
      </c>
      <c r="Z202" s="7">
        <f t="shared" si="72"/>
        <v>2.3156792925856422</v>
      </c>
      <c r="AA202" s="4">
        <f t="shared" si="73"/>
        <v>2.2676947697394638</v>
      </c>
      <c r="AC202" t="s">
        <v>1007</v>
      </c>
    </row>
    <row r="203" spans="1:29">
      <c r="A203" t="s">
        <v>534</v>
      </c>
      <c r="B203">
        <v>-651.38841002699996</v>
      </c>
      <c r="C203">
        <v>127.125</v>
      </c>
      <c r="D203">
        <v>120.866</v>
      </c>
      <c r="E203">
        <v>117.887</v>
      </c>
      <c r="F203" s="3">
        <f t="shared" si="56"/>
        <v>7.0396705949909357</v>
      </c>
      <c r="G203" s="4">
        <f t="shared" si="57"/>
        <v>6.6001445873707212</v>
      </c>
      <c r="H203" s="4">
        <f t="shared" si="58"/>
        <v>6.5721445873707154</v>
      </c>
      <c r="I203">
        <v>-649.896880070576</v>
      </c>
      <c r="J203">
        <v>-650.59755243950701</v>
      </c>
      <c r="K203">
        <v>-650.80565518742105</v>
      </c>
      <c r="L203">
        <f t="shared" si="59"/>
        <v>-650.9218636502693</v>
      </c>
      <c r="M203">
        <f t="shared" si="60"/>
        <v>-650.95002999356188</v>
      </c>
      <c r="N203" s="6">
        <f t="shared" si="61"/>
        <v>-650.96123251646247</v>
      </c>
      <c r="O203" s="7">
        <f t="shared" si="62"/>
        <v>6.8133601848816587</v>
      </c>
      <c r="P203" s="7">
        <f t="shared" si="63"/>
        <v>6.5777650306834214</v>
      </c>
      <c r="Q203" s="7">
        <f t="shared" si="64"/>
        <v>7.2506751448241804</v>
      </c>
      <c r="R203" s="3">
        <f t="shared" si="65"/>
        <v>7.5183098493711613</v>
      </c>
      <c r="S203" s="7">
        <f t="shared" si="66"/>
        <v>6.7663601848816484</v>
      </c>
      <c r="T203" s="7">
        <f t="shared" si="67"/>
        <v>6.5307650306834262</v>
      </c>
      <c r="U203" s="7">
        <f t="shared" si="68"/>
        <v>7.2036751448241887</v>
      </c>
      <c r="V203" s="4">
        <f t="shared" si="69"/>
        <v>7.4713098493711527</v>
      </c>
      <c r="X203" s="7">
        <f t="shared" si="70"/>
        <v>6.7383601848816568</v>
      </c>
      <c r="Y203" s="7">
        <f t="shared" si="71"/>
        <v>6.5027650306834204</v>
      </c>
      <c r="Z203" s="7">
        <f t="shared" si="72"/>
        <v>7.1756751448241829</v>
      </c>
      <c r="AA203" s="4">
        <f t="shared" si="73"/>
        <v>7.4433098493711611</v>
      </c>
      <c r="AC203" t="s">
        <v>1008</v>
      </c>
    </row>
    <row r="204" spans="1:29">
      <c r="A204" t="s">
        <v>535</v>
      </c>
      <c r="B204">
        <v>-651.38840434799999</v>
      </c>
      <c r="C204">
        <v>125.934</v>
      </c>
      <c r="D204">
        <v>119.45699999999999</v>
      </c>
      <c r="E204">
        <v>116.378</v>
      </c>
      <c r="F204" s="3">
        <f t="shared" si="56"/>
        <v>7.0432342213320558</v>
      </c>
      <c r="G204" s="4">
        <f t="shared" si="57"/>
        <v>5.4127082137118521</v>
      </c>
      <c r="H204" s="4">
        <f t="shared" si="58"/>
        <v>5.0667082137118342</v>
      </c>
      <c r="I204">
        <v>-649.89743476896103</v>
      </c>
      <c r="J204">
        <v>-650.59841657969798</v>
      </c>
      <c r="K204">
        <v>-650.80695464273697</v>
      </c>
      <c r="L204">
        <f t="shared" si="59"/>
        <v>-650.92287101781051</v>
      </c>
      <c r="M204">
        <f t="shared" si="60"/>
        <v>-650.95163145611912</v>
      </c>
      <c r="N204" s="6">
        <f t="shared" si="61"/>
        <v>-650.96307026680984</v>
      </c>
      <c r="O204" s="7">
        <f t="shared" si="62"/>
        <v>5.9979396498885693</v>
      </c>
      <c r="P204" s="7">
        <f t="shared" si="63"/>
        <v>5.9456323445311945</v>
      </c>
      <c r="Q204" s="7">
        <f t="shared" si="64"/>
        <v>6.2457422016168405</v>
      </c>
      <c r="R204" s="3">
        <f t="shared" si="65"/>
        <v>6.3651040768632301</v>
      </c>
      <c r="S204" s="7">
        <f t="shared" si="66"/>
        <v>4.7599396498885653</v>
      </c>
      <c r="T204" s="7">
        <f t="shared" si="67"/>
        <v>4.7076323445311914</v>
      </c>
      <c r="U204" s="7">
        <f t="shared" si="68"/>
        <v>5.0077422016168498</v>
      </c>
      <c r="V204" s="4">
        <f t="shared" si="69"/>
        <v>5.127104076863219</v>
      </c>
      <c r="X204" s="7">
        <f t="shared" si="70"/>
        <v>4.4139396498885617</v>
      </c>
      <c r="Y204" s="7">
        <f t="shared" si="71"/>
        <v>4.3616323445311878</v>
      </c>
      <c r="Z204" s="7">
        <f t="shared" si="72"/>
        <v>4.6617422016168319</v>
      </c>
      <c r="AA204" s="4">
        <f t="shared" si="73"/>
        <v>4.7811040768632296</v>
      </c>
      <c r="AC204" t="s">
        <v>1009</v>
      </c>
    </row>
    <row r="205" spans="1:29">
      <c r="A205" t="s">
        <v>536</v>
      </c>
      <c r="B205">
        <v>-651.38835720300006</v>
      </c>
      <c r="C205">
        <v>127.032</v>
      </c>
      <c r="D205">
        <v>120.813</v>
      </c>
      <c r="E205">
        <v>117.849</v>
      </c>
      <c r="F205" s="3">
        <f t="shared" si="56"/>
        <v>7.0728181559253223</v>
      </c>
      <c r="G205" s="4">
        <f t="shared" si="57"/>
        <v>6.5402921483050989</v>
      </c>
      <c r="H205" s="4">
        <f t="shared" si="58"/>
        <v>6.5672921483051141</v>
      </c>
      <c r="I205">
        <v>-649.893803698846</v>
      </c>
      <c r="J205">
        <v>-650.59692795587603</v>
      </c>
      <c r="K205">
        <v>-650.80596807363804</v>
      </c>
      <c r="L205">
        <f t="shared" si="59"/>
        <v>-650.92237404055845</v>
      </c>
      <c r="M205">
        <f t="shared" si="60"/>
        <v>-650.95099319598785</v>
      </c>
      <c r="N205" s="6">
        <f t="shared" si="61"/>
        <v>-650.96237581462447</v>
      </c>
      <c r="O205" s="7">
        <f t="shared" si="62"/>
        <v>6.6170211162549712</v>
      </c>
      <c r="P205" s="7">
        <f t="shared" si="63"/>
        <v>6.2574902836129134</v>
      </c>
      <c r="Q205" s="7">
        <f t="shared" si="64"/>
        <v>6.6462564873554237</v>
      </c>
      <c r="R205" s="3">
        <f t="shared" si="65"/>
        <v>6.8008794094865452</v>
      </c>
      <c r="S205" s="7">
        <f t="shared" si="66"/>
        <v>6.4770211162549742</v>
      </c>
      <c r="T205" s="7">
        <f t="shared" si="67"/>
        <v>6.1174902836129093</v>
      </c>
      <c r="U205" s="7">
        <f t="shared" si="68"/>
        <v>6.5062564873554152</v>
      </c>
      <c r="V205" s="4">
        <f t="shared" si="69"/>
        <v>6.6608794094865402</v>
      </c>
      <c r="X205" s="7">
        <f t="shared" si="70"/>
        <v>6.5040211162549753</v>
      </c>
      <c r="Y205" s="7">
        <f t="shared" si="71"/>
        <v>6.1444902836129103</v>
      </c>
      <c r="Z205" s="7">
        <f t="shared" si="72"/>
        <v>6.5332564873554304</v>
      </c>
      <c r="AA205" s="4">
        <f t="shared" si="73"/>
        <v>6.6878794094865412</v>
      </c>
      <c r="AC205" t="s">
        <v>1010</v>
      </c>
    </row>
    <row r="206" spans="1:29">
      <c r="A206" t="s">
        <v>537</v>
      </c>
      <c r="B206">
        <v>-651.38823348699998</v>
      </c>
      <c r="C206">
        <v>125.48699999999999</v>
      </c>
      <c r="D206">
        <v>118.902</v>
      </c>
      <c r="E206">
        <v>115.774</v>
      </c>
      <c r="F206" s="3">
        <f t="shared" si="56"/>
        <v>7.1504511193163678</v>
      </c>
      <c r="G206" s="4">
        <f t="shared" si="57"/>
        <v>5.0729251116961507</v>
      </c>
      <c r="H206" s="4">
        <f t="shared" si="58"/>
        <v>4.5699251116961506</v>
      </c>
      <c r="I206">
        <v>-649.893153409923</v>
      </c>
      <c r="J206">
        <v>-650.59748531957302</v>
      </c>
      <c r="K206">
        <v>-650.80737031485103</v>
      </c>
      <c r="L206">
        <f t="shared" si="59"/>
        <v>-650.92349037489669</v>
      </c>
      <c r="M206">
        <f t="shared" si="60"/>
        <v>-650.95298158528783</v>
      </c>
      <c r="N206" s="6">
        <f t="shared" si="61"/>
        <v>-650.96471104396608</v>
      </c>
      <c r="O206" s="7">
        <f t="shared" si="62"/>
        <v>5.7371014560113984</v>
      </c>
      <c r="P206" s="7">
        <f t="shared" si="63"/>
        <v>5.5569798988652446</v>
      </c>
      <c r="Q206" s="7">
        <f t="shared" si="64"/>
        <v>5.3985233433938937</v>
      </c>
      <c r="R206" s="3">
        <f t="shared" si="65"/>
        <v>5.3355008499123784</v>
      </c>
      <c r="S206" s="7">
        <f t="shared" si="66"/>
        <v>4.0521014560113997</v>
      </c>
      <c r="T206" s="7">
        <f t="shared" si="67"/>
        <v>3.8719798988652485</v>
      </c>
      <c r="U206" s="7">
        <f t="shared" si="68"/>
        <v>3.7135233433938879</v>
      </c>
      <c r="V206" s="4">
        <f t="shared" si="69"/>
        <v>3.6505008499123903</v>
      </c>
      <c r="X206" s="7">
        <f t="shared" si="70"/>
        <v>3.5491014560113996</v>
      </c>
      <c r="Y206" s="7">
        <f t="shared" si="71"/>
        <v>3.3689798988652484</v>
      </c>
      <c r="Z206" s="7">
        <f t="shared" si="72"/>
        <v>3.2105233433938878</v>
      </c>
      <c r="AA206" s="4">
        <f t="shared" si="73"/>
        <v>3.147500849912376</v>
      </c>
      <c r="AC206" t="s">
        <v>1011</v>
      </c>
    </row>
    <row r="207" spans="1:29">
      <c r="A207" t="s">
        <v>538</v>
      </c>
      <c r="B207">
        <v>-651.38822126599996</v>
      </c>
      <c r="C207">
        <v>126.654</v>
      </c>
      <c r="D207">
        <v>120.414</v>
      </c>
      <c r="E207">
        <v>117.44199999999999</v>
      </c>
      <c r="F207" s="3">
        <f t="shared" si="56"/>
        <v>7.158119912734942</v>
      </c>
      <c r="G207" s="4">
        <f t="shared" si="57"/>
        <v>6.2475939051147407</v>
      </c>
      <c r="H207" s="4">
        <f t="shared" si="58"/>
        <v>6.2455939051147169</v>
      </c>
      <c r="I207">
        <v>-649.89483373293297</v>
      </c>
      <c r="J207">
        <v>-650.596747028555</v>
      </c>
      <c r="K207">
        <v>-650.805673932731</v>
      </c>
      <c r="L207">
        <f t="shared" si="59"/>
        <v>-650.92163261109999</v>
      </c>
      <c r="M207">
        <f t="shared" si="60"/>
        <v>-650.95062051123784</v>
      </c>
      <c r="N207" s="6">
        <f t="shared" si="61"/>
        <v>-650.96214978970181</v>
      </c>
      <c r="O207" s="7">
        <f t="shared" si="62"/>
        <v>6.8015973251079078</v>
      </c>
      <c r="P207" s="7">
        <f t="shared" si="63"/>
        <v>6.7227443006385803</v>
      </c>
      <c r="Q207" s="7">
        <f t="shared" si="64"/>
        <v>6.8801197025891119</v>
      </c>
      <c r="R207" s="3">
        <f t="shared" si="65"/>
        <v>6.9427121921106965</v>
      </c>
      <c r="S207" s="7">
        <f t="shared" si="66"/>
        <v>6.2835973251079054</v>
      </c>
      <c r="T207" s="7">
        <f t="shared" si="67"/>
        <v>6.2047443006385663</v>
      </c>
      <c r="U207" s="7">
        <f t="shared" si="68"/>
        <v>6.3621197025890979</v>
      </c>
      <c r="V207" s="4">
        <f t="shared" si="69"/>
        <v>6.4247121921106896</v>
      </c>
      <c r="X207" s="7">
        <f t="shared" si="70"/>
        <v>6.2815973251078958</v>
      </c>
      <c r="Y207" s="7">
        <f t="shared" si="71"/>
        <v>6.202744300638571</v>
      </c>
      <c r="Z207" s="7">
        <f t="shared" si="72"/>
        <v>6.3601197025891025</v>
      </c>
      <c r="AA207" s="4">
        <f t="shared" si="73"/>
        <v>6.42271219211068</v>
      </c>
      <c r="AC207" t="s">
        <v>1012</v>
      </c>
    </row>
    <row r="208" spans="1:29">
      <c r="A208" t="s">
        <v>539</v>
      </c>
      <c r="B208">
        <v>-651.38817853900002</v>
      </c>
      <c r="C208">
        <v>126.446</v>
      </c>
      <c r="D208">
        <v>120.09</v>
      </c>
      <c r="E208">
        <v>117.06699999999999</v>
      </c>
      <c r="F208" s="3">
        <f t="shared" si="56"/>
        <v>7.1849315104251534</v>
      </c>
      <c r="G208" s="4">
        <f t="shared" si="57"/>
        <v>6.0664055028049404</v>
      </c>
      <c r="H208" s="4">
        <f t="shared" si="58"/>
        <v>5.8974055028049293</v>
      </c>
      <c r="I208">
        <v>-649.89622122395804</v>
      </c>
      <c r="J208">
        <v>-650.59788017352696</v>
      </c>
      <c r="K208">
        <v>-650.80624929968997</v>
      </c>
      <c r="L208">
        <f t="shared" si="59"/>
        <v>-650.92264803018452</v>
      </c>
      <c r="M208">
        <f t="shared" si="60"/>
        <v>-650.95080891025293</v>
      </c>
      <c r="N208" s="6">
        <f t="shared" si="61"/>
        <v>-650.96200926028007</v>
      </c>
      <c r="O208" s="7">
        <f t="shared" si="62"/>
        <v>6.4405491014762486</v>
      </c>
      <c r="P208" s="7">
        <f t="shared" si="63"/>
        <v>6.0855591946919185</v>
      </c>
      <c r="Q208" s="7">
        <f t="shared" si="64"/>
        <v>6.7618975338134666</v>
      </c>
      <c r="R208" s="3">
        <f t="shared" si="65"/>
        <v>7.0308957370588185</v>
      </c>
      <c r="S208" s="7">
        <f t="shared" si="66"/>
        <v>5.7145491014762513</v>
      </c>
      <c r="T208" s="7">
        <f t="shared" si="67"/>
        <v>5.3595591946919114</v>
      </c>
      <c r="U208" s="7">
        <f t="shared" si="68"/>
        <v>6.0358975338134542</v>
      </c>
      <c r="V208" s="4">
        <f t="shared" si="69"/>
        <v>6.3048957370588141</v>
      </c>
      <c r="X208" s="7">
        <f t="shared" si="70"/>
        <v>5.5455491014762401</v>
      </c>
      <c r="Y208" s="7">
        <f t="shared" si="71"/>
        <v>5.1905591946919145</v>
      </c>
      <c r="Z208" s="7">
        <f t="shared" si="72"/>
        <v>5.8668975338134572</v>
      </c>
      <c r="AA208" s="4">
        <f t="shared" si="73"/>
        <v>6.135895737058803</v>
      </c>
      <c r="AC208" t="s">
        <v>1013</v>
      </c>
    </row>
    <row r="209" spans="1:29">
      <c r="A209" t="s">
        <v>540</v>
      </c>
      <c r="B209">
        <v>-651.388163588</v>
      </c>
      <c r="C209">
        <v>126.07899999999999</v>
      </c>
      <c r="D209">
        <v>119.616</v>
      </c>
      <c r="E209">
        <v>116.54300000000001</v>
      </c>
      <c r="F209" s="3">
        <f t="shared" si="56"/>
        <v>7.1943134047390362</v>
      </c>
      <c r="G209" s="4">
        <f t="shared" si="57"/>
        <v>5.7087873971188117</v>
      </c>
      <c r="H209" s="4">
        <f t="shared" si="58"/>
        <v>5.3827873971188325</v>
      </c>
      <c r="I209">
        <v>-649.89390272284504</v>
      </c>
      <c r="J209">
        <v>-650.59728106763203</v>
      </c>
      <c r="K209">
        <v>-650.80665262319803</v>
      </c>
      <c r="L209">
        <f t="shared" si="59"/>
        <v>-650.92284475864778</v>
      </c>
      <c r="M209">
        <f t="shared" si="60"/>
        <v>-650.95190768613804</v>
      </c>
      <c r="N209" s="6">
        <f t="shared" si="61"/>
        <v>-650.96346680502631</v>
      </c>
      <c r="O209" s="7">
        <f t="shared" si="62"/>
        <v>6.1874597749753262</v>
      </c>
      <c r="P209" s="7">
        <f t="shared" si="63"/>
        <v>5.9621102181864822</v>
      </c>
      <c r="Q209" s="7">
        <f t="shared" si="64"/>
        <v>6.0724052449281309</v>
      </c>
      <c r="R209" s="3">
        <f t="shared" si="65"/>
        <v>6.1162725851872937</v>
      </c>
      <c r="S209" s="7">
        <f t="shared" si="66"/>
        <v>5.09445977497532</v>
      </c>
      <c r="T209" s="7">
        <f t="shared" si="67"/>
        <v>4.8691102181864778</v>
      </c>
      <c r="U209" s="7">
        <f t="shared" si="68"/>
        <v>4.979405244928131</v>
      </c>
      <c r="V209" s="4">
        <f t="shared" si="69"/>
        <v>5.0232725851872999</v>
      </c>
      <c r="X209" s="7">
        <f t="shared" si="70"/>
        <v>4.7684597749753266</v>
      </c>
      <c r="Y209" s="7">
        <f t="shared" si="71"/>
        <v>4.5431102181864844</v>
      </c>
      <c r="Z209" s="7">
        <f t="shared" si="72"/>
        <v>4.6534052449281376</v>
      </c>
      <c r="AA209" s="4">
        <f t="shared" si="73"/>
        <v>4.6972725851872923</v>
      </c>
      <c r="AC209" t="s">
        <v>1014</v>
      </c>
    </row>
    <row r="210" spans="1:29">
      <c r="A210" t="s">
        <v>541</v>
      </c>
      <c r="B210">
        <v>-651.38815942600002</v>
      </c>
      <c r="C210">
        <v>126.607</v>
      </c>
      <c r="D210">
        <v>120.241</v>
      </c>
      <c r="E210">
        <v>117.211</v>
      </c>
      <c r="F210" s="3">
        <f t="shared" si="56"/>
        <v>7.1969250992008513</v>
      </c>
      <c r="G210" s="4">
        <f t="shared" si="57"/>
        <v>6.2393990915806512</v>
      </c>
      <c r="H210" s="4">
        <f t="shared" si="58"/>
        <v>6.0533990915806299</v>
      </c>
      <c r="I210">
        <v>-649.89497292720102</v>
      </c>
      <c r="J210">
        <v>-650.59751469661603</v>
      </c>
      <c r="K210">
        <v>-650.80604247361202</v>
      </c>
      <c r="L210">
        <f t="shared" si="59"/>
        <v>-650.9226911727452</v>
      </c>
      <c r="M210">
        <f t="shared" si="60"/>
        <v>-650.95071215087751</v>
      </c>
      <c r="N210" s="6">
        <f t="shared" si="61"/>
        <v>-650.96185685808928</v>
      </c>
      <c r="O210" s="7">
        <f t="shared" si="62"/>
        <v>6.5703344269589081</v>
      </c>
      <c r="P210" s="7">
        <f t="shared" si="63"/>
        <v>6.0584868286907865</v>
      </c>
      <c r="Q210" s="7">
        <f t="shared" si="64"/>
        <v>6.8226149595744241</v>
      </c>
      <c r="R210" s="3">
        <f t="shared" si="65"/>
        <v>7.1265295571895386</v>
      </c>
      <c r="S210" s="7">
        <f t="shared" si="66"/>
        <v>6.0053344269589104</v>
      </c>
      <c r="T210" s="7">
        <f t="shared" si="67"/>
        <v>5.4934868286907772</v>
      </c>
      <c r="U210" s="7">
        <f t="shared" si="68"/>
        <v>6.2576149595744255</v>
      </c>
      <c r="V210" s="4">
        <f t="shared" si="69"/>
        <v>6.5615295571895444</v>
      </c>
      <c r="X210" s="7">
        <f t="shared" si="70"/>
        <v>5.8193344269589034</v>
      </c>
      <c r="Y210" s="7">
        <f t="shared" si="71"/>
        <v>5.3074868286907844</v>
      </c>
      <c r="Z210" s="7">
        <f t="shared" si="72"/>
        <v>6.0716149595744184</v>
      </c>
      <c r="AA210" s="4">
        <f t="shared" si="73"/>
        <v>6.3755295571895374</v>
      </c>
      <c r="AC210" t="s">
        <v>1015</v>
      </c>
    </row>
    <row r="211" spans="1:29">
      <c r="A211" t="s">
        <v>542</v>
      </c>
      <c r="B211">
        <v>-651.38815494200003</v>
      </c>
      <c r="C211">
        <v>125.86799999999999</v>
      </c>
      <c r="D211">
        <v>119.355</v>
      </c>
      <c r="E211">
        <v>116.258</v>
      </c>
      <c r="F211" s="3">
        <f t="shared" si="56"/>
        <v>7.1997388517199123</v>
      </c>
      <c r="G211" s="4">
        <f t="shared" si="57"/>
        <v>5.5032128440996928</v>
      </c>
      <c r="H211" s="4">
        <f t="shared" si="58"/>
        <v>5.1032128440996871</v>
      </c>
      <c r="I211">
        <v>-649.89309021470604</v>
      </c>
      <c r="J211">
        <v>-650.59659510692097</v>
      </c>
      <c r="K211">
        <v>-650.80610386552701</v>
      </c>
      <c r="L211">
        <f t="shared" si="59"/>
        <v>-650.92221737131763</v>
      </c>
      <c r="M211">
        <f t="shared" si="60"/>
        <v>-650.9514541154</v>
      </c>
      <c r="N211" s="6">
        <f t="shared" si="61"/>
        <v>-650.96308236588732</v>
      </c>
      <c r="O211" s="7">
        <f t="shared" si="62"/>
        <v>6.5318104180558256</v>
      </c>
      <c r="P211" s="7">
        <f t="shared" si="63"/>
        <v>6.355801718107295</v>
      </c>
      <c r="Q211" s="7">
        <f t="shared" si="64"/>
        <v>6.3570251847939172</v>
      </c>
      <c r="R211" s="3">
        <f t="shared" si="65"/>
        <v>6.3575117909946011</v>
      </c>
      <c r="S211" s="7">
        <f t="shared" si="66"/>
        <v>5.2278104180558103</v>
      </c>
      <c r="T211" s="7">
        <f t="shared" si="67"/>
        <v>5.0518017181072992</v>
      </c>
      <c r="U211" s="7">
        <f t="shared" si="68"/>
        <v>5.0530251847939098</v>
      </c>
      <c r="V211" s="4">
        <f t="shared" si="69"/>
        <v>5.0535117909946052</v>
      </c>
      <c r="X211" s="7">
        <f t="shared" si="70"/>
        <v>4.8278104180558188</v>
      </c>
      <c r="Y211" s="7">
        <f t="shared" si="71"/>
        <v>4.6518017181072935</v>
      </c>
      <c r="Z211" s="7">
        <f t="shared" si="72"/>
        <v>4.6530251847939041</v>
      </c>
      <c r="AA211" s="4">
        <f t="shared" si="73"/>
        <v>4.6535117909945996</v>
      </c>
      <c r="AC211" t="s">
        <v>1016</v>
      </c>
    </row>
    <row r="212" spans="1:29">
      <c r="A212" t="s">
        <v>543</v>
      </c>
      <c r="B212">
        <v>-651.38814868600002</v>
      </c>
      <c r="C212">
        <v>126.03100000000001</v>
      </c>
      <c r="D212">
        <v>119.57899999999999</v>
      </c>
      <c r="E212">
        <v>116.511</v>
      </c>
      <c r="F212" s="3">
        <f t="shared" si="56"/>
        <v>7.2036645510566686</v>
      </c>
      <c r="G212" s="4">
        <f t="shared" si="57"/>
        <v>5.6701385434364795</v>
      </c>
      <c r="H212" s="4">
        <f t="shared" si="58"/>
        <v>5.3601385434364488</v>
      </c>
      <c r="I212">
        <v>-649.89493109530099</v>
      </c>
      <c r="J212">
        <v>-650.59747433773202</v>
      </c>
      <c r="K212">
        <v>-650.80680131349595</v>
      </c>
      <c r="L212">
        <f t="shared" si="59"/>
        <v>-650.92265149565731</v>
      </c>
      <c r="M212">
        <f t="shared" si="60"/>
        <v>-650.95202544844324</v>
      </c>
      <c r="N212" s="6">
        <f t="shared" si="61"/>
        <v>-650.96370827057399</v>
      </c>
      <c r="O212" s="7">
        <f t="shared" si="62"/>
        <v>6.0941552028266832</v>
      </c>
      <c r="P212" s="7">
        <f t="shared" si="63"/>
        <v>6.0833845776509685</v>
      </c>
      <c r="Q212" s="7">
        <f t="shared" si="64"/>
        <v>5.9985082815408335</v>
      </c>
      <c r="R212" s="3">
        <f t="shared" si="65"/>
        <v>5.9647506639213539</v>
      </c>
      <c r="S212" s="7">
        <f t="shared" si="66"/>
        <v>4.9531552028266788</v>
      </c>
      <c r="T212" s="7">
        <f t="shared" si="67"/>
        <v>4.9423845776509836</v>
      </c>
      <c r="U212" s="7">
        <f t="shared" si="68"/>
        <v>4.857508281540845</v>
      </c>
      <c r="V212" s="4">
        <f t="shared" si="69"/>
        <v>4.8237506639213734</v>
      </c>
      <c r="X212" s="7">
        <f t="shared" si="70"/>
        <v>4.6431552028266765</v>
      </c>
      <c r="Y212" s="7">
        <f t="shared" si="71"/>
        <v>4.6323845776509671</v>
      </c>
      <c r="Z212" s="7">
        <f t="shared" si="72"/>
        <v>4.5475082815408285</v>
      </c>
      <c r="AA212" s="4">
        <f t="shared" si="73"/>
        <v>4.5137506639213427</v>
      </c>
      <c r="AC212" t="s">
        <v>1017</v>
      </c>
    </row>
    <row r="213" spans="1:29">
      <c r="A213" t="s">
        <v>544</v>
      </c>
      <c r="B213">
        <v>-651.38812341400001</v>
      </c>
      <c r="C213">
        <v>126.027</v>
      </c>
      <c r="D213">
        <v>119.601</v>
      </c>
      <c r="E213">
        <v>116.547</v>
      </c>
      <c r="F213" s="3">
        <f t="shared" si="56"/>
        <v>7.21952297075081</v>
      </c>
      <c r="G213" s="4">
        <f t="shared" si="57"/>
        <v>5.6819969631306151</v>
      </c>
      <c r="H213" s="4">
        <f t="shared" si="58"/>
        <v>5.4119969631305906</v>
      </c>
      <c r="I213">
        <v>-649.89511235674399</v>
      </c>
      <c r="J213">
        <v>-650.59697122094201</v>
      </c>
      <c r="K213">
        <v>-650.80565583605596</v>
      </c>
      <c r="L213">
        <f t="shared" si="59"/>
        <v>-650.92183160951356</v>
      </c>
      <c r="M213">
        <f t="shared" si="60"/>
        <v>-650.95043432242232</v>
      </c>
      <c r="N213" s="6">
        <f t="shared" si="61"/>
        <v>-650.96181040142005</v>
      </c>
      <c r="O213" s="7">
        <f t="shared" si="62"/>
        <v>6.8129531603242839</v>
      </c>
      <c r="P213" s="7">
        <f t="shared" si="63"/>
        <v>6.5978709087909122</v>
      </c>
      <c r="Q213" s="7">
        <f t="shared" si="64"/>
        <v>6.9969549501737687</v>
      </c>
      <c r="R213" s="3">
        <f t="shared" si="65"/>
        <v>7.1556815577308379</v>
      </c>
      <c r="S213" s="7">
        <f t="shared" si="66"/>
        <v>5.6679531603242879</v>
      </c>
      <c r="T213" s="7">
        <f t="shared" si="67"/>
        <v>5.4528709087909135</v>
      </c>
      <c r="U213" s="7">
        <f t="shared" si="68"/>
        <v>5.8519549501737629</v>
      </c>
      <c r="V213" s="4">
        <f t="shared" si="69"/>
        <v>6.0106815577308339</v>
      </c>
      <c r="X213" s="7">
        <f t="shared" si="70"/>
        <v>5.3979531603242776</v>
      </c>
      <c r="Y213" s="7">
        <f t="shared" si="71"/>
        <v>5.1828709087909033</v>
      </c>
      <c r="Z213" s="7">
        <f t="shared" si="72"/>
        <v>5.5819549501737669</v>
      </c>
      <c r="AA213" s="4">
        <f t="shared" si="73"/>
        <v>5.7406815577308379</v>
      </c>
      <c r="AC213" t="s">
        <v>1018</v>
      </c>
    </row>
    <row r="214" spans="1:29">
      <c r="A214" t="s">
        <v>545</v>
      </c>
      <c r="B214">
        <v>-651.38811877199998</v>
      </c>
      <c r="C214">
        <v>126.795</v>
      </c>
      <c r="D214">
        <v>120.518</v>
      </c>
      <c r="E214">
        <v>117.53</v>
      </c>
      <c r="F214" s="3">
        <f t="shared" si="56"/>
        <v>7.2224358697899493</v>
      </c>
      <c r="G214" s="4">
        <f t="shared" si="57"/>
        <v>6.4529098621697472</v>
      </c>
      <c r="H214" s="4">
        <f t="shared" si="58"/>
        <v>6.3979098621697403</v>
      </c>
      <c r="I214">
        <v>-649.89345089298001</v>
      </c>
      <c r="J214">
        <v>-650.596597069312</v>
      </c>
      <c r="K214">
        <v>-650.80561567603604</v>
      </c>
      <c r="L214">
        <f t="shared" si="59"/>
        <v>-650.92205329949991</v>
      </c>
      <c r="M214">
        <f t="shared" si="60"/>
        <v>-650.95062587473888</v>
      </c>
      <c r="N214" s="6">
        <f t="shared" si="61"/>
        <v>-650.96198996716339</v>
      </c>
      <c r="O214" s="7">
        <f t="shared" si="62"/>
        <v>6.8381539537092708</v>
      </c>
      <c r="P214" s="7">
        <f t="shared" si="63"/>
        <v>6.4587583398125554</v>
      </c>
      <c r="Q214" s="7">
        <f t="shared" si="64"/>
        <v>6.876754054823329</v>
      </c>
      <c r="R214" s="3">
        <f t="shared" si="65"/>
        <v>7.0430023507543273</v>
      </c>
      <c r="S214" s="7">
        <f t="shared" si="66"/>
        <v>6.461153953709271</v>
      </c>
      <c r="T214" s="7">
        <f t="shared" si="67"/>
        <v>6.0817583398125521</v>
      </c>
      <c r="U214" s="7">
        <f t="shared" si="68"/>
        <v>6.4997540548233417</v>
      </c>
      <c r="V214" s="4">
        <f t="shared" si="69"/>
        <v>6.6660023507543258</v>
      </c>
      <c r="X214" s="7">
        <f t="shared" si="70"/>
        <v>6.4061539537092642</v>
      </c>
      <c r="Y214" s="7">
        <f t="shared" si="71"/>
        <v>6.0267583398125595</v>
      </c>
      <c r="Z214" s="7">
        <f t="shared" si="72"/>
        <v>6.4447540548233206</v>
      </c>
      <c r="AA214" s="4">
        <f t="shared" si="73"/>
        <v>6.611002350754319</v>
      </c>
      <c r="AC214" t="s">
        <v>1019</v>
      </c>
    </row>
    <row r="215" spans="1:29">
      <c r="A215" t="s">
        <v>546</v>
      </c>
      <c r="B215">
        <v>-651.38811704</v>
      </c>
      <c r="C215">
        <v>125.726</v>
      </c>
      <c r="D215">
        <v>119.256</v>
      </c>
      <c r="E215">
        <v>116.179</v>
      </c>
      <c r="F215" s="3">
        <f t="shared" si="56"/>
        <v>7.2235227162083664</v>
      </c>
      <c r="G215" s="4">
        <f t="shared" si="57"/>
        <v>5.3849967085881474</v>
      </c>
      <c r="H215" s="4">
        <f t="shared" si="58"/>
        <v>5.0479967085881583</v>
      </c>
      <c r="I215">
        <v>-649.89390659218202</v>
      </c>
      <c r="J215">
        <v>-650.59724972018398</v>
      </c>
      <c r="K215">
        <v>-650.80626010195999</v>
      </c>
      <c r="L215">
        <f t="shared" si="59"/>
        <v>-650.92279711085916</v>
      </c>
      <c r="M215">
        <f t="shared" si="60"/>
        <v>-650.95126459446578</v>
      </c>
      <c r="N215" s="6">
        <f t="shared" si="61"/>
        <v>-650.96258688908222</v>
      </c>
      <c r="O215" s="7">
        <f t="shared" si="62"/>
        <v>6.433770574584341</v>
      </c>
      <c r="P215" s="7">
        <f t="shared" si="63"/>
        <v>5.9920096574449966</v>
      </c>
      <c r="Q215" s="7">
        <f t="shared" si="64"/>
        <v>6.4759513684619074</v>
      </c>
      <c r="R215" s="3">
        <f t="shared" si="65"/>
        <v>6.6684281853809244</v>
      </c>
      <c r="S215" s="7">
        <f t="shared" si="66"/>
        <v>4.9877705745843457</v>
      </c>
      <c r="T215" s="7">
        <f t="shared" si="67"/>
        <v>4.546009657445012</v>
      </c>
      <c r="U215" s="7">
        <f t="shared" si="68"/>
        <v>5.0299513684619228</v>
      </c>
      <c r="V215" s="4">
        <f t="shared" si="69"/>
        <v>5.2224281853809202</v>
      </c>
      <c r="X215" s="7">
        <f t="shared" si="70"/>
        <v>4.6507705745843424</v>
      </c>
      <c r="Y215" s="7">
        <f t="shared" si="71"/>
        <v>4.2090096574449944</v>
      </c>
      <c r="Z215" s="7">
        <f t="shared" si="72"/>
        <v>4.6929513684619053</v>
      </c>
      <c r="AA215" s="4">
        <f t="shared" si="73"/>
        <v>4.8854281853809169</v>
      </c>
      <c r="AC215" t="s">
        <v>1020</v>
      </c>
    </row>
    <row r="216" spans="1:29">
      <c r="A216" t="s">
        <v>547</v>
      </c>
      <c r="B216">
        <v>-651.38811248900004</v>
      </c>
      <c r="C216">
        <v>126.483</v>
      </c>
      <c r="D216">
        <v>120.15</v>
      </c>
      <c r="E216">
        <v>117.13500000000001</v>
      </c>
      <c r="F216" s="3">
        <f t="shared" si="56"/>
        <v>7.2263785118462804</v>
      </c>
      <c r="G216" s="4">
        <f t="shared" si="57"/>
        <v>6.1448525042260655</v>
      </c>
      <c r="H216" s="4">
        <f t="shared" si="58"/>
        <v>6.0068525042260745</v>
      </c>
      <c r="I216">
        <v>-649.89398863683596</v>
      </c>
      <c r="J216">
        <v>-650.59658969349005</v>
      </c>
      <c r="K216">
        <v>-650.80584534337197</v>
      </c>
      <c r="L216">
        <f t="shared" si="59"/>
        <v>-650.92179361114142</v>
      </c>
      <c r="M216">
        <f t="shared" si="60"/>
        <v>-650.95101999478049</v>
      </c>
      <c r="N216" s="6">
        <f t="shared" si="61"/>
        <v>-650.96264412463711</v>
      </c>
      <c r="O216" s="7">
        <f t="shared" si="62"/>
        <v>6.6940355222092336</v>
      </c>
      <c r="P216" s="7">
        <f t="shared" si="63"/>
        <v>6.6217152476892398</v>
      </c>
      <c r="Q216" s="7">
        <f t="shared" si="64"/>
        <v>6.6294399908055315</v>
      </c>
      <c r="R216" s="3">
        <f t="shared" si="65"/>
        <v>6.6325123318549837</v>
      </c>
      <c r="S216" s="7">
        <f t="shared" si="66"/>
        <v>6.0050355222092264</v>
      </c>
      <c r="T216" s="7">
        <f t="shared" si="67"/>
        <v>5.9327152476892593</v>
      </c>
      <c r="U216" s="7">
        <f t="shared" si="68"/>
        <v>5.9404399908055439</v>
      </c>
      <c r="V216" s="4">
        <f t="shared" si="69"/>
        <v>5.943512331855004</v>
      </c>
      <c r="X216" s="7">
        <f t="shared" si="70"/>
        <v>5.8670355222092354</v>
      </c>
      <c r="Y216" s="7">
        <f t="shared" si="71"/>
        <v>5.7947152476892398</v>
      </c>
      <c r="Z216" s="7">
        <f t="shared" si="72"/>
        <v>5.8024399908055386</v>
      </c>
      <c r="AA216" s="4">
        <f t="shared" si="73"/>
        <v>5.8055123318549846</v>
      </c>
      <c r="AC216" t="s">
        <v>1021</v>
      </c>
    </row>
    <row r="217" spans="1:29">
      <c r="A217" t="s">
        <v>548</v>
      </c>
      <c r="B217">
        <v>-651.38809494199995</v>
      </c>
      <c r="C217">
        <v>126.36799999999999</v>
      </c>
      <c r="D217">
        <v>119.982</v>
      </c>
      <c r="E217">
        <v>116.944</v>
      </c>
      <c r="F217" s="3">
        <f t="shared" si="56"/>
        <v>7.2373894208177632</v>
      </c>
      <c r="G217" s="4">
        <f t="shared" si="57"/>
        <v>6.0408634131975418</v>
      </c>
      <c r="H217" s="4">
        <f t="shared" si="58"/>
        <v>5.8268634131975574</v>
      </c>
      <c r="I217">
        <v>-649.89538621537702</v>
      </c>
      <c r="J217">
        <v>-650.59783164232397</v>
      </c>
      <c r="K217">
        <v>-650.80683637257596</v>
      </c>
      <c r="L217">
        <f t="shared" si="59"/>
        <v>-650.9229635256537</v>
      </c>
      <c r="M217">
        <f t="shared" si="60"/>
        <v>-650.95183694424134</v>
      </c>
      <c r="N217" s="6">
        <f t="shared" si="61"/>
        <v>-650.96332069027051</v>
      </c>
      <c r="O217" s="7">
        <f t="shared" si="62"/>
        <v>6.0721552976170399</v>
      </c>
      <c r="P217" s="7">
        <f t="shared" si="63"/>
        <v>5.8875827955681039</v>
      </c>
      <c r="Q217" s="7">
        <f t="shared" si="64"/>
        <v>6.1167964560398271</v>
      </c>
      <c r="R217" s="3">
        <f t="shared" si="65"/>
        <v>6.207960980233759</v>
      </c>
      <c r="S217" s="7">
        <f t="shared" si="66"/>
        <v>5.2681552976170281</v>
      </c>
      <c r="T217" s="7">
        <f t="shared" si="67"/>
        <v>5.0835827955681054</v>
      </c>
      <c r="U217" s="7">
        <f t="shared" si="68"/>
        <v>5.3127964560398198</v>
      </c>
      <c r="V217" s="4">
        <f t="shared" si="69"/>
        <v>5.4039609802337623</v>
      </c>
      <c r="X217" s="7">
        <f t="shared" si="70"/>
        <v>5.0541552976170436</v>
      </c>
      <c r="Y217" s="7">
        <f t="shared" si="71"/>
        <v>4.8695827955681068</v>
      </c>
      <c r="Z217" s="7">
        <f t="shared" si="72"/>
        <v>5.0987964560398211</v>
      </c>
      <c r="AA217" s="4">
        <f t="shared" si="73"/>
        <v>5.1899609802337636</v>
      </c>
      <c r="AC217" t="s">
        <v>1022</v>
      </c>
    </row>
    <row r="218" spans="1:29">
      <c r="A218" t="s">
        <v>549</v>
      </c>
      <c r="B218">
        <v>-651.38808032099996</v>
      </c>
      <c r="C218">
        <v>126.04600000000001</v>
      </c>
      <c r="D218">
        <v>119.639</v>
      </c>
      <c r="E218">
        <v>116.592</v>
      </c>
      <c r="F218" s="3">
        <f t="shared" si="56"/>
        <v>7.2465642369802774</v>
      </c>
      <c r="G218" s="4">
        <f t="shared" si="57"/>
        <v>5.7280382293600667</v>
      </c>
      <c r="H218" s="4">
        <f t="shared" si="58"/>
        <v>5.4840382293600669</v>
      </c>
      <c r="I218">
        <v>-649.89243795695597</v>
      </c>
      <c r="J218">
        <v>-650.59664045882505</v>
      </c>
      <c r="K218">
        <v>-650.80601366047301</v>
      </c>
      <c r="L218">
        <f t="shared" si="59"/>
        <v>-650.92258561683298</v>
      </c>
      <c r="M218">
        <f t="shared" si="60"/>
        <v>-650.95126986541038</v>
      </c>
      <c r="N218" s="6">
        <f t="shared" si="61"/>
        <v>-650.96267837336723</v>
      </c>
      <c r="O218" s="7">
        <f t="shared" si="62"/>
        <v>6.5884149449568508</v>
      </c>
      <c r="P218" s="7">
        <f t="shared" si="63"/>
        <v>6.1247241647240189</v>
      </c>
      <c r="Q218" s="7">
        <f t="shared" si="64"/>
        <v>6.4726438007360478</v>
      </c>
      <c r="R218" s="3">
        <f t="shared" si="65"/>
        <v>6.6110209288858863</v>
      </c>
      <c r="S218" s="7">
        <f t="shared" si="66"/>
        <v>5.462414944956862</v>
      </c>
      <c r="T218" s="7">
        <f t="shared" si="67"/>
        <v>4.9987241647240239</v>
      </c>
      <c r="U218" s="7">
        <f t="shared" si="68"/>
        <v>5.3466438007360466</v>
      </c>
      <c r="V218" s="4">
        <f t="shared" si="69"/>
        <v>5.4850209288858878</v>
      </c>
      <c r="X218" s="7">
        <f t="shared" si="70"/>
        <v>5.218414944956848</v>
      </c>
      <c r="Y218" s="7">
        <f t="shared" si="71"/>
        <v>4.7547241647240099</v>
      </c>
      <c r="Z218" s="7">
        <f t="shared" si="72"/>
        <v>5.1026438007360468</v>
      </c>
      <c r="AA218" s="4">
        <f t="shared" si="73"/>
        <v>5.241020928885888</v>
      </c>
      <c r="AC218" t="s">
        <v>1023</v>
      </c>
    </row>
    <row r="219" spans="1:29">
      <c r="A219" t="s">
        <v>550</v>
      </c>
      <c r="B219">
        <v>-651.38807820199997</v>
      </c>
      <c r="C219">
        <v>126.044</v>
      </c>
      <c r="D219">
        <v>119.627</v>
      </c>
      <c r="E219">
        <v>116.574</v>
      </c>
      <c r="F219" s="3">
        <f t="shared" si="56"/>
        <v>7.2478939295690976</v>
      </c>
      <c r="G219" s="4">
        <f t="shared" si="57"/>
        <v>5.7273679219488827</v>
      </c>
      <c r="H219" s="4">
        <f t="shared" si="58"/>
        <v>5.4673679219488776</v>
      </c>
      <c r="I219">
        <v>-649.89360012766895</v>
      </c>
      <c r="J219">
        <v>-650.59691808785396</v>
      </c>
      <c r="K219">
        <v>-650.80607554200606</v>
      </c>
      <c r="L219">
        <f t="shared" si="59"/>
        <v>-650.92245382942531</v>
      </c>
      <c r="M219">
        <f t="shared" si="60"/>
        <v>-650.95118206846394</v>
      </c>
      <c r="N219" s="6">
        <f t="shared" si="61"/>
        <v>-650.96260807262695</v>
      </c>
      <c r="O219" s="7">
        <f t="shared" si="62"/>
        <v>6.5495836960775762</v>
      </c>
      <c r="P219" s="7">
        <f t="shared" si="63"/>
        <v>6.207422012929694</v>
      </c>
      <c r="Q219" s="7">
        <f t="shared" si="64"/>
        <v>6.5277372173117785</v>
      </c>
      <c r="R219" s="3">
        <f t="shared" si="65"/>
        <v>6.655135310153443</v>
      </c>
      <c r="S219" s="7">
        <f t="shared" si="66"/>
        <v>5.4215836960775903</v>
      </c>
      <c r="T219" s="7">
        <f t="shared" si="67"/>
        <v>5.0794220129296832</v>
      </c>
      <c r="U219" s="7">
        <f t="shared" si="68"/>
        <v>5.399737217311781</v>
      </c>
      <c r="V219" s="4">
        <f t="shared" si="69"/>
        <v>5.5271353101534544</v>
      </c>
      <c r="X219" s="7">
        <f t="shared" si="70"/>
        <v>5.1615836960775709</v>
      </c>
      <c r="Y219" s="7">
        <f t="shared" si="71"/>
        <v>4.8194220129296923</v>
      </c>
      <c r="Z219" s="7">
        <f t="shared" si="72"/>
        <v>5.1397372173117759</v>
      </c>
      <c r="AA219" s="4">
        <f t="shared" si="73"/>
        <v>5.2671353101534351</v>
      </c>
      <c r="AC219" t="s">
        <v>1024</v>
      </c>
    </row>
    <row r="220" spans="1:29">
      <c r="A220" t="s">
        <v>551</v>
      </c>
      <c r="B220">
        <v>-651.38798115899999</v>
      </c>
      <c r="C220">
        <v>126.255</v>
      </c>
      <c r="D220">
        <v>119.88</v>
      </c>
      <c r="E220">
        <v>116.846</v>
      </c>
      <c r="F220" s="3">
        <f t="shared" si="56"/>
        <v>7.3087893324304609</v>
      </c>
      <c r="G220" s="4">
        <f t="shared" si="57"/>
        <v>5.9992633248102436</v>
      </c>
      <c r="H220" s="4">
        <f t="shared" si="58"/>
        <v>5.8002633248102455</v>
      </c>
      <c r="I220">
        <v>-649.89311997454797</v>
      </c>
      <c r="J220">
        <v>-650.59670871336198</v>
      </c>
      <c r="K220">
        <v>-650.80594968176501</v>
      </c>
      <c r="L220">
        <f t="shared" si="59"/>
        <v>-650.92236978675589</v>
      </c>
      <c r="M220">
        <f t="shared" si="60"/>
        <v>-650.95111414764904</v>
      </c>
      <c r="N220" s="6">
        <f t="shared" si="61"/>
        <v>-650.96254656391318</v>
      </c>
      <c r="O220" s="7">
        <f t="shared" si="62"/>
        <v>6.6285621910112074</v>
      </c>
      <c r="P220" s="7">
        <f t="shared" si="63"/>
        <v>6.2601595850619702</v>
      </c>
      <c r="Q220" s="7">
        <f t="shared" si="64"/>
        <v>6.5703581728337923</v>
      </c>
      <c r="R220" s="3">
        <f t="shared" si="65"/>
        <v>6.6937326114034406</v>
      </c>
      <c r="S220" s="7">
        <f t="shared" si="66"/>
        <v>5.7115621910112111</v>
      </c>
      <c r="T220" s="7">
        <f t="shared" si="67"/>
        <v>5.3431595850619544</v>
      </c>
      <c r="U220" s="7">
        <f t="shared" si="68"/>
        <v>5.6533581728337765</v>
      </c>
      <c r="V220" s="4">
        <f t="shared" si="69"/>
        <v>5.7767326114034461</v>
      </c>
      <c r="X220" s="7">
        <f t="shared" si="70"/>
        <v>5.512562191011213</v>
      </c>
      <c r="Y220" s="7">
        <f t="shared" si="71"/>
        <v>5.1441595850619706</v>
      </c>
      <c r="Z220" s="7">
        <f t="shared" si="72"/>
        <v>5.4543581728337927</v>
      </c>
      <c r="AA220" s="4">
        <f t="shared" si="73"/>
        <v>5.577732611403448</v>
      </c>
      <c r="AC220" t="s">
        <v>1025</v>
      </c>
    </row>
    <row r="221" spans="1:29">
      <c r="A221" t="s">
        <v>552</v>
      </c>
      <c r="B221">
        <v>-651.38794852499996</v>
      </c>
      <c r="C221">
        <v>126.762</v>
      </c>
      <c r="D221">
        <v>120.49299999999999</v>
      </c>
      <c r="E221">
        <v>117.50700000000001</v>
      </c>
      <c r="F221" s="3">
        <f t="shared" si="56"/>
        <v>7.3292674769592292</v>
      </c>
      <c r="G221" s="4">
        <f t="shared" si="57"/>
        <v>6.5267414693390151</v>
      </c>
      <c r="H221" s="4">
        <f t="shared" si="58"/>
        <v>6.4817414693390134</v>
      </c>
      <c r="I221">
        <v>-649.89558327415898</v>
      </c>
      <c r="J221">
        <v>-650.59739447423703</v>
      </c>
      <c r="K221">
        <v>-650.80618850587302</v>
      </c>
      <c r="L221">
        <f t="shared" si="59"/>
        <v>-650.92223280113035</v>
      </c>
      <c r="M221">
        <f t="shared" si="60"/>
        <v>-650.95104290180473</v>
      </c>
      <c r="N221" s="6">
        <f t="shared" si="61"/>
        <v>-650.96250146457305</v>
      </c>
      <c r="O221" s="7">
        <f t="shared" si="62"/>
        <v>6.4786977981864995</v>
      </c>
      <c r="P221" s="7">
        <f t="shared" si="63"/>
        <v>6.3461193642865465</v>
      </c>
      <c r="Q221" s="7">
        <f t="shared" si="64"/>
        <v>6.6150656158463015</v>
      </c>
      <c r="R221" s="3">
        <f t="shared" si="65"/>
        <v>6.7220328750631575</v>
      </c>
      <c r="S221" s="7">
        <f t="shared" si="66"/>
        <v>6.0686977981864914</v>
      </c>
      <c r="T221" s="7">
        <f t="shared" si="67"/>
        <v>5.9361193642865544</v>
      </c>
      <c r="U221" s="7">
        <f t="shared" si="68"/>
        <v>6.2050656158463084</v>
      </c>
      <c r="V221" s="4">
        <f t="shared" si="69"/>
        <v>6.3120328750631529</v>
      </c>
      <c r="X221" s="7">
        <f t="shared" si="70"/>
        <v>6.0236977981865039</v>
      </c>
      <c r="Y221" s="7">
        <f t="shared" si="71"/>
        <v>5.8911193642865527</v>
      </c>
      <c r="Z221" s="7">
        <f t="shared" si="72"/>
        <v>6.1600656158463067</v>
      </c>
      <c r="AA221" s="4">
        <f t="shared" si="73"/>
        <v>6.2670328750631654</v>
      </c>
      <c r="AC221" t="s">
        <v>1026</v>
      </c>
    </row>
    <row r="222" spans="1:29">
      <c r="A222" t="s">
        <v>553</v>
      </c>
      <c r="B222">
        <v>-651.38790340000003</v>
      </c>
      <c r="C222">
        <v>126.066</v>
      </c>
      <c r="D222">
        <v>119.69799999999999</v>
      </c>
      <c r="E222">
        <v>116.666</v>
      </c>
      <c r="F222" s="3">
        <f t="shared" si="56"/>
        <v>7.357583842387684</v>
      </c>
      <c r="G222" s="4">
        <f t="shared" si="57"/>
        <v>5.8590578347674693</v>
      </c>
      <c r="H222" s="4">
        <f t="shared" si="58"/>
        <v>5.6690578347674716</v>
      </c>
      <c r="I222">
        <v>-649.89309996747204</v>
      </c>
      <c r="J222">
        <v>-650.59674772037704</v>
      </c>
      <c r="K222">
        <v>-650.80643954858795</v>
      </c>
      <c r="L222">
        <f t="shared" si="59"/>
        <v>-650.92243610886453</v>
      </c>
      <c r="M222">
        <f t="shared" si="60"/>
        <v>-650.95191680610014</v>
      </c>
      <c r="N222" s="6">
        <f t="shared" si="61"/>
        <v>-650.9636420834097</v>
      </c>
      <c r="O222" s="7">
        <f t="shared" si="62"/>
        <v>6.3211661136411417</v>
      </c>
      <c r="P222" s="7">
        <f t="shared" si="63"/>
        <v>6.2185418328820683</v>
      </c>
      <c r="Q222" s="7">
        <f t="shared" si="64"/>
        <v>6.0666823822144353</v>
      </c>
      <c r="R222" s="3">
        <f t="shared" si="65"/>
        <v>6.0062837372457487</v>
      </c>
      <c r="S222" s="7">
        <f t="shared" si="66"/>
        <v>5.2151661136411462</v>
      </c>
      <c r="T222" s="7">
        <f t="shared" si="67"/>
        <v>5.1125418328820729</v>
      </c>
      <c r="U222" s="7">
        <f t="shared" si="68"/>
        <v>4.9606823822144293</v>
      </c>
      <c r="V222" s="4">
        <f t="shared" si="69"/>
        <v>4.9002837372457577</v>
      </c>
      <c r="X222" s="7">
        <f t="shared" si="70"/>
        <v>5.0251661136411343</v>
      </c>
      <c r="Y222" s="7">
        <f t="shared" si="71"/>
        <v>4.9225418328820609</v>
      </c>
      <c r="Z222" s="7">
        <f t="shared" si="72"/>
        <v>4.7706823822144315</v>
      </c>
      <c r="AA222" s="4">
        <f t="shared" si="73"/>
        <v>4.7102837372457458</v>
      </c>
      <c r="AC222" t="s">
        <v>1027</v>
      </c>
    </row>
    <row r="223" spans="1:29">
      <c r="A223" t="s">
        <v>554</v>
      </c>
      <c r="B223">
        <v>-651.387890739</v>
      </c>
      <c r="C223">
        <v>124.788</v>
      </c>
      <c r="D223">
        <v>118.05</v>
      </c>
      <c r="E223">
        <v>114.855</v>
      </c>
      <c r="F223" s="3">
        <f t="shared" si="56"/>
        <v>7.3655287399843035</v>
      </c>
      <c r="G223" s="4">
        <f t="shared" si="57"/>
        <v>4.5890027323640936</v>
      </c>
      <c r="H223" s="4">
        <f t="shared" si="58"/>
        <v>3.8660027323640946</v>
      </c>
      <c r="I223">
        <v>-649.89135394083803</v>
      </c>
      <c r="J223">
        <v>-650.59608230432104</v>
      </c>
      <c r="K223">
        <v>-650.80602244539295</v>
      </c>
      <c r="L223">
        <f t="shared" si="59"/>
        <v>-650.92227086113314</v>
      </c>
      <c r="M223">
        <f t="shared" si="60"/>
        <v>-650.95167197415833</v>
      </c>
      <c r="N223" s="6">
        <f t="shared" si="61"/>
        <v>-650.96336559865699</v>
      </c>
      <c r="O223" s="7">
        <f t="shared" si="62"/>
        <v>6.5829023243757447</v>
      </c>
      <c r="P223" s="7">
        <f t="shared" si="63"/>
        <v>6.3222363515658637</v>
      </c>
      <c r="Q223" s="7">
        <f t="shared" si="64"/>
        <v>6.2203167477303349</v>
      </c>
      <c r="R223" s="3">
        <f t="shared" si="65"/>
        <v>6.1797805417955791</v>
      </c>
      <c r="S223" s="7">
        <f t="shared" si="66"/>
        <v>4.1989023243757515</v>
      </c>
      <c r="T223" s="7">
        <f t="shared" si="67"/>
        <v>3.9382363515658767</v>
      </c>
      <c r="U223" s="7">
        <f t="shared" si="68"/>
        <v>3.8363167477303364</v>
      </c>
      <c r="V223" s="4">
        <f t="shared" si="69"/>
        <v>3.7957805417955797</v>
      </c>
      <c r="X223" s="7">
        <f t="shared" si="70"/>
        <v>3.4759023243757525</v>
      </c>
      <c r="Y223" s="7">
        <f t="shared" si="71"/>
        <v>3.2152363515658635</v>
      </c>
      <c r="Z223" s="7">
        <f t="shared" si="72"/>
        <v>3.1133167477303374</v>
      </c>
      <c r="AA223" s="4">
        <f t="shared" si="73"/>
        <v>3.0727805417955807</v>
      </c>
      <c r="AC223" t="s">
        <v>1028</v>
      </c>
    </row>
    <row r="224" spans="1:29">
      <c r="A224" t="s">
        <v>555</v>
      </c>
      <c r="B224">
        <v>-651.38783866200004</v>
      </c>
      <c r="C224">
        <v>125.884</v>
      </c>
      <c r="D224">
        <v>119.37</v>
      </c>
      <c r="E224">
        <v>116.274</v>
      </c>
      <c r="F224" s="3">
        <f t="shared" si="56"/>
        <v>7.3982075513687988</v>
      </c>
      <c r="G224" s="4">
        <f t="shared" si="57"/>
        <v>5.7176815437485971</v>
      </c>
      <c r="H224" s="4">
        <f t="shared" si="58"/>
        <v>5.3176815437485772</v>
      </c>
      <c r="I224">
        <v>-649.89330704378801</v>
      </c>
      <c r="J224">
        <v>-650.59668088949104</v>
      </c>
      <c r="K224">
        <v>-650.80627291402698</v>
      </c>
      <c r="L224">
        <f t="shared" si="59"/>
        <v>-650.9222424980735</v>
      </c>
      <c r="M224">
        <f t="shared" si="60"/>
        <v>-650.95168093104917</v>
      </c>
      <c r="N224" s="6">
        <f t="shared" si="61"/>
        <v>-650.96338939871009</v>
      </c>
      <c r="O224" s="7">
        <f t="shared" si="62"/>
        <v>6.4257308810399127</v>
      </c>
      <c r="P224" s="7">
        <f t="shared" si="63"/>
        <v>6.340034440490923</v>
      </c>
      <c r="Q224" s="7">
        <f t="shared" si="64"/>
        <v>6.2146962137808677</v>
      </c>
      <c r="R224" s="3">
        <f t="shared" si="65"/>
        <v>6.1648457827516454</v>
      </c>
      <c r="S224" s="7">
        <f t="shared" si="66"/>
        <v>5.1377308810399143</v>
      </c>
      <c r="T224" s="7">
        <f t="shared" si="67"/>
        <v>5.0520344404909281</v>
      </c>
      <c r="U224" s="7">
        <f t="shared" si="68"/>
        <v>4.9266962137808719</v>
      </c>
      <c r="V224" s="4">
        <f t="shared" si="69"/>
        <v>4.8768457827516443</v>
      </c>
      <c r="X224" s="7">
        <f t="shared" si="70"/>
        <v>4.7377308810399086</v>
      </c>
      <c r="Y224" s="7">
        <f t="shared" si="71"/>
        <v>4.6520344404909224</v>
      </c>
      <c r="Z224" s="7">
        <f t="shared" si="72"/>
        <v>4.5266962137808662</v>
      </c>
      <c r="AA224" s="4">
        <f t="shared" si="73"/>
        <v>4.4768457827516386</v>
      </c>
      <c r="AC224" t="s">
        <v>1029</v>
      </c>
    </row>
    <row r="225" spans="1:29">
      <c r="A225" t="s">
        <v>556</v>
      </c>
      <c r="B225">
        <v>-651.38781067299999</v>
      </c>
      <c r="C225">
        <v>125.554</v>
      </c>
      <c r="D225">
        <v>118.989</v>
      </c>
      <c r="E225">
        <v>115.871</v>
      </c>
      <c r="F225" s="3">
        <f t="shared" si="56"/>
        <v>7.4157709143498849</v>
      </c>
      <c r="G225" s="4">
        <f t="shared" si="57"/>
        <v>5.4052449067296777</v>
      </c>
      <c r="H225" s="4">
        <f t="shared" si="58"/>
        <v>4.9322449067296645</v>
      </c>
      <c r="I225">
        <v>-649.89356680752405</v>
      </c>
      <c r="J225">
        <v>-650.59685358771696</v>
      </c>
      <c r="K225">
        <v>-650.80604348987697</v>
      </c>
      <c r="L225">
        <f t="shared" si="59"/>
        <v>-650.92237489740626</v>
      </c>
      <c r="M225">
        <f t="shared" si="60"/>
        <v>-650.95117252768989</v>
      </c>
      <c r="N225" s="6">
        <f t="shared" si="61"/>
        <v>-650.96262613064357</v>
      </c>
      <c r="O225" s="7">
        <f t="shared" si="62"/>
        <v>6.5696967110668796</v>
      </c>
      <c r="P225" s="7">
        <f t="shared" si="63"/>
        <v>6.2569526034886884</v>
      </c>
      <c r="Q225" s="7">
        <f t="shared" si="64"/>
        <v>6.5337241435110807</v>
      </c>
      <c r="R225" s="3">
        <f t="shared" si="65"/>
        <v>6.6438037334580917</v>
      </c>
      <c r="S225" s="7">
        <f t="shared" si="66"/>
        <v>4.9516967110668872</v>
      </c>
      <c r="T225" s="7">
        <f t="shared" si="67"/>
        <v>4.6389526034886899</v>
      </c>
      <c r="U225" s="7">
        <f t="shared" si="68"/>
        <v>4.9157241435110848</v>
      </c>
      <c r="V225" s="4">
        <f t="shared" si="69"/>
        <v>5.0258037334581047</v>
      </c>
      <c r="X225" s="7">
        <f t="shared" si="70"/>
        <v>4.4786967110668741</v>
      </c>
      <c r="Y225" s="7">
        <f t="shared" si="71"/>
        <v>4.1659526034886767</v>
      </c>
      <c r="Z225" s="7">
        <f t="shared" si="72"/>
        <v>4.4427241435110716</v>
      </c>
      <c r="AA225" s="4">
        <f t="shared" si="73"/>
        <v>4.5528037334580773</v>
      </c>
      <c r="AC225" t="s">
        <v>1030</v>
      </c>
    </row>
    <row r="226" spans="1:29">
      <c r="A226" t="s">
        <v>557</v>
      </c>
      <c r="B226">
        <v>-651.38780237000003</v>
      </c>
      <c r="C226">
        <v>127.184</v>
      </c>
      <c r="D226">
        <v>120.946</v>
      </c>
      <c r="E226">
        <v>117.977</v>
      </c>
      <c r="F226" s="3">
        <f t="shared" si="56"/>
        <v>7.4209811255710285</v>
      </c>
      <c r="G226" s="4">
        <f t="shared" si="57"/>
        <v>7.0404551179508132</v>
      </c>
      <c r="H226" s="4">
        <f t="shared" si="58"/>
        <v>7.0434551179508134</v>
      </c>
      <c r="I226">
        <v>-649.89654200464304</v>
      </c>
      <c r="J226">
        <v>-650.59690565299002</v>
      </c>
      <c r="K226">
        <v>-650.80506126130899</v>
      </c>
      <c r="L226">
        <f t="shared" si="59"/>
        <v>-650.92107397022494</v>
      </c>
      <c r="M226">
        <f t="shared" si="60"/>
        <v>-650.94947274025117</v>
      </c>
      <c r="N226" s="6">
        <f t="shared" si="61"/>
        <v>-650.96076770560251</v>
      </c>
      <c r="O226" s="7">
        <f t="shared" si="62"/>
        <v>7.186054453095962</v>
      </c>
      <c r="P226" s="7">
        <f t="shared" si="63"/>
        <v>7.073296747981515</v>
      </c>
      <c r="Q226" s="7">
        <f t="shared" si="64"/>
        <v>7.6003568823845065</v>
      </c>
      <c r="R226" s="3">
        <f t="shared" si="65"/>
        <v>7.8099830723457462</v>
      </c>
      <c r="S226" s="7">
        <f t="shared" si="66"/>
        <v>7.1980544530959492</v>
      </c>
      <c r="T226" s="7">
        <f t="shared" si="67"/>
        <v>7.0852967479815163</v>
      </c>
      <c r="U226" s="7">
        <f t="shared" si="68"/>
        <v>7.6123568823845176</v>
      </c>
      <c r="V226" s="4">
        <f t="shared" si="69"/>
        <v>7.8219830723457449</v>
      </c>
      <c r="X226" s="7">
        <f t="shared" si="70"/>
        <v>7.2010544530959635</v>
      </c>
      <c r="Y226" s="7">
        <f t="shared" si="71"/>
        <v>7.0882967479815164</v>
      </c>
      <c r="Z226" s="7">
        <f t="shared" si="72"/>
        <v>7.6153568823845035</v>
      </c>
      <c r="AA226" s="4">
        <f t="shared" si="73"/>
        <v>7.824983072345745</v>
      </c>
      <c r="AC226" t="s">
        <v>1031</v>
      </c>
    </row>
    <row r="227" spans="1:29">
      <c r="A227" t="s">
        <v>558</v>
      </c>
      <c r="B227">
        <v>-651.38779295999996</v>
      </c>
      <c r="C227">
        <v>125.639</v>
      </c>
      <c r="D227">
        <v>119.122</v>
      </c>
      <c r="E227">
        <v>116.02500000000001</v>
      </c>
      <c r="F227" s="3">
        <f t="shared" si="56"/>
        <v>7.4268859898642301</v>
      </c>
      <c r="G227" s="4">
        <f t="shared" si="57"/>
        <v>5.5013599822440256</v>
      </c>
      <c r="H227" s="4">
        <f t="shared" si="58"/>
        <v>5.097359982244015</v>
      </c>
      <c r="I227">
        <v>-649.89405375972501</v>
      </c>
      <c r="J227">
        <v>-650.59702195804596</v>
      </c>
      <c r="K227">
        <v>-650.80663285608296</v>
      </c>
      <c r="L227">
        <f t="shared" si="59"/>
        <v>-650.92239580984028</v>
      </c>
      <c r="M227">
        <f t="shared" si="60"/>
        <v>-650.9520539669162</v>
      </c>
      <c r="N227" s="6">
        <f t="shared" si="61"/>
        <v>-650.96384982484426</v>
      </c>
      <c r="O227" s="7">
        <f t="shared" si="62"/>
        <v>6.1998638271609776</v>
      </c>
      <c r="P227" s="7">
        <f t="shared" si="63"/>
        <v>6.2438298528012455</v>
      </c>
      <c r="Q227" s="7">
        <f t="shared" si="64"/>
        <v>5.9806126692849073</v>
      </c>
      <c r="R227" s="3">
        <f t="shared" si="65"/>
        <v>5.875924016801072</v>
      </c>
      <c r="S227" s="7">
        <f t="shared" si="66"/>
        <v>4.6668638271609666</v>
      </c>
      <c r="T227" s="7">
        <f t="shared" si="67"/>
        <v>4.710829852801254</v>
      </c>
      <c r="U227" s="7">
        <f t="shared" si="68"/>
        <v>4.4476126692848936</v>
      </c>
      <c r="V227" s="4">
        <f t="shared" si="69"/>
        <v>4.3429240168010779</v>
      </c>
      <c r="X227" s="7">
        <f t="shared" si="70"/>
        <v>4.2628638271609844</v>
      </c>
      <c r="Y227" s="7">
        <f t="shared" si="71"/>
        <v>4.3068298528012434</v>
      </c>
      <c r="Z227" s="7">
        <f t="shared" si="72"/>
        <v>4.0436126692849115</v>
      </c>
      <c r="AA227" s="4">
        <f t="shared" si="73"/>
        <v>3.9389240168010673</v>
      </c>
      <c r="AC227" t="s">
        <v>1032</v>
      </c>
    </row>
    <row r="228" spans="1:29">
      <c r="A228" t="s">
        <v>559</v>
      </c>
      <c r="B228">
        <v>-651.38776085300003</v>
      </c>
      <c r="C228">
        <v>126.581</v>
      </c>
      <c r="D228">
        <v>120.27</v>
      </c>
      <c r="E228">
        <v>117.265</v>
      </c>
      <c r="F228" s="3">
        <f t="shared" si="56"/>
        <v>7.4470334368251203</v>
      </c>
      <c r="G228" s="4">
        <f t="shared" si="57"/>
        <v>6.4635074292049239</v>
      </c>
      <c r="H228" s="4">
        <f t="shared" si="58"/>
        <v>6.357507429204901</v>
      </c>
      <c r="I228">
        <v>-649.89200903938001</v>
      </c>
      <c r="J228">
        <v>-650.59597651349804</v>
      </c>
      <c r="K228">
        <v>-650.80541069206299</v>
      </c>
      <c r="L228">
        <f t="shared" si="59"/>
        <v>-650.9218128872327</v>
      </c>
      <c r="M228">
        <f t="shared" si="60"/>
        <v>-650.95070920076921</v>
      </c>
      <c r="N228" s="6">
        <f t="shared" si="61"/>
        <v>-650.96220205274403</v>
      </c>
      <c r="O228" s="7">
        <f t="shared" si="62"/>
        <v>6.966783340900415</v>
      </c>
      <c r="P228" s="7">
        <f t="shared" si="63"/>
        <v>6.60961931759355</v>
      </c>
      <c r="Q228" s="7">
        <f t="shared" si="64"/>
        <v>6.8244661805096936</v>
      </c>
      <c r="R228" s="3">
        <f t="shared" si="65"/>
        <v>6.90991663744538</v>
      </c>
      <c r="S228" s="7">
        <f t="shared" si="66"/>
        <v>6.3757833409004263</v>
      </c>
      <c r="T228" s="7">
        <f t="shared" si="67"/>
        <v>6.0186193175935614</v>
      </c>
      <c r="U228" s="7">
        <f t="shared" si="68"/>
        <v>6.2334661805097085</v>
      </c>
      <c r="V228" s="4">
        <f t="shared" si="69"/>
        <v>6.3189166374453976</v>
      </c>
      <c r="X228" s="7">
        <f t="shared" si="70"/>
        <v>6.2697833409004176</v>
      </c>
      <c r="Y228" s="7">
        <f t="shared" si="71"/>
        <v>5.9126193175935526</v>
      </c>
      <c r="Z228" s="7">
        <f t="shared" si="72"/>
        <v>6.1274661805096855</v>
      </c>
      <c r="AA228" s="4">
        <f t="shared" si="73"/>
        <v>6.2129166374453746</v>
      </c>
      <c r="AC228" t="s">
        <v>1033</v>
      </c>
    </row>
    <row r="229" spans="1:29">
      <c r="A229" t="s">
        <v>560</v>
      </c>
      <c r="B229">
        <v>-651.38775464399998</v>
      </c>
      <c r="C229">
        <v>126.566</v>
      </c>
      <c r="D229">
        <v>120.26300000000001</v>
      </c>
      <c r="E229">
        <v>117.261</v>
      </c>
      <c r="F229" s="3">
        <f t="shared" si="56"/>
        <v>7.4509296432426622</v>
      </c>
      <c r="G229" s="4">
        <f t="shared" si="57"/>
        <v>6.4524036356224599</v>
      </c>
      <c r="H229" s="4">
        <f t="shared" si="58"/>
        <v>6.3574036356224468</v>
      </c>
      <c r="I229">
        <v>-649.893119866083</v>
      </c>
      <c r="J229">
        <v>-650.59635969338001</v>
      </c>
      <c r="K229">
        <v>-650.80564210723605</v>
      </c>
      <c r="L229">
        <f t="shared" si="59"/>
        <v>-650.92185927058608</v>
      </c>
      <c r="M229">
        <f t="shared" si="60"/>
        <v>-650.95083532660499</v>
      </c>
      <c r="N229" s="6">
        <f t="shared" si="61"/>
        <v>-650.9623598943399</v>
      </c>
      <c r="O229" s="7">
        <f t="shared" si="62"/>
        <v>6.8215681250233144</v>
      </c>
      <c r="P229" s="7">
        <f t="shared" si="63"/>
        <v>6.5805133234408544</v>
      </c>
      <c r="Q229" s="7">
        <f t="shared" si="64"/>
        <v>6.7453210223605664</v>
      </c>
      <c r="R229" s="3">
        <f t="shared" si="65"/>
        <v>6.8108695390436473</v>
      </c>
      <c r="S229" s="7">
        <f t="shared" si="66"/>
        <v>6.2155681250233101</v>
      </c>
      <c r="T229" s="7">
        <f t="shared" si="67"/>
        <v>5.9745133234408456</v>
      </c>
      <c r="U229" s="7">
        <f t="shared" si="68"/>
        <v>6.1393210223605763</v>
      </c>
      <c r="V229" s="4">
        <f t="shared" si="69"/>
        <v>6.2048695390436421</v>
      </c>
      <c r="X229" s="7">
        <f t="shared" si="70"/>
        <v>6.1205681250233113</v>
      </c>
      <c r="Y229" s="7">
        <f t="shared" si="71"/>
        <v>5.8795133234408468</v>
      </c>
      <c r="Z229" s="7">
        <f t="shared" si="72"/>
        <v>6.0443210223605632</v>
      </c>
      <c r="AA229" s="4">
        <f t="shared" si="73"/>
        <v>6.1098695390436433</v>
      </c>
      <c r="AC229" t="s">
        <v>1034</v>
      </c>
    </row>
    <row r="230" spans="1:29">
      <c r="A230" t="s">
        <v>561</v>
      </c>
      <c r="B230">
        <v>-651.38775309599998</v>
      </c>
      <c r="C230">
        <v>127.477</v>
      </c>
      <c r="D230">
        <v>121.35599999999999</v>
      </c>
      <c r="E230">
        <v>118.43899999999999</v>
      </c>
      <c r="F230" s="3">
        <f t="shared" si="56"/>
        <v>7.4519010279242739</v>
      </c>
      <c r="G230" s="4">
        <f t="shared" si="57"/>
        <v>7.3643750203040668</v>
      </c>
      <c r="H230" s="4">
        <f t="shared" si="58"/>
        <v>7.5363750203040496</v>
      </c>
      <c r="I230">
        <v>-649.89434021766795</v>
      </c>
      <c r="J230">
        <v>-650.596307508172</v>
      </c>
      <c r="K230">
        <v>-650.80507047504204</v>
      </c>
      <c r="L230">
        <f t="shared" si="59"/>
        <v>-650.92121808263391</v>
      </c>
      <c r="M230">
        <f t="shared" si="60"/>
        <v>-650.94990331926624</v>
      </c>
      <c r="N230" s="6">
        <f t="shared" si="61"/>
        <v>-650.9613122201996</v>
      </c>
      <c r="O230" s="7">
        <f t="shared" si="62"/>
        <v>7.1802727482217295</v>
      </c>
      <c r="P230" s="7">
        <f t="shared" si="63"/>
        <v>6.9828648445629424</v>
      </c>
      <c r="Q230" s="7">
        <f t="shared" si="64"/>
        <v>7.3301644667408885</v>
      </c>
      <c r="R230" s="3">
        <f t="shared" si="65"/>
        <v>7.4682949983991875</v>
      </c>
      <c r="S230" s="7">
        <f t="shared" si="66"/>
        <v>7.485272748221746</v>
      </c>
      <c r="T230" s="7">
        <f t="shared" si="67"/>
        <v>7.2878648445629608</v>
      </c>
      <c r="U230" s="7">
        <f t="shared" si="68"/>
        <v>7.6351644667408891</v>
      </c>
      <c r="V230" s="4">
        <f t="shared" si="69"/>
        <v>7.7732949983991944</v>
      </c>
      <c r="X230" s="7">
        <f t="shared" si="70"/>
        <v>7.6572727482217147</v>
      </c>
      <c r="Y230" s="7">
        <f t="shared" si="71"/>
        <v>7.4598648445629294</v>
      </c>
      <c r="Z230" s="7">
        <f t="shared" si="72"/>
        <v>7.8071644667408719</v>
      </c>
      <c r="AA230" s="4">
        <f t="shared" si="73"/>
        <v>7.9452949983991772</v>
      </c>
      <c r="AC230" t="s">
        <v>1035</v>
      </c>
    </row>
    <row r="231" spans="1:29">
      <c r="A231" t="s">
        <v>562</v>
      </c>
      <c r="B231">
        <v>-651.38775077800005</v>
      </c>
      <c r="C231">
        <v>126.289</v>
      </c>
      <c r="D231">
        <v>119.911</v>
      </c>
      <c r="E231">
        <v>116.877</v>
      </c>
      <c r="F231" s="3">
        <f t="shared" si="56"/>
        <v>7.45335559486396</v>
      </c>
      <c r="G231" s="4">
        <f t="shared" si="57"/>
        <v>6.1778295872437639</v>
      </c>
      <c r="H231" s="4">
        <f t="shared" si="58"/>
        <v>5.9758295872437373</v>
      </c>
      <c r="I231">
        <v>-649.89652928339206</v>
      </c>
      <c r="J231">
        <v>-650.59737970935805</v>
      </c>
      <c r="K231">
        <v>-650.806131963334</v>
      </c>
      <c r="L231">
        <f t="shared" si="59"/>
        <v>-650.92177333509085</v>
      </c>
      <c r="M231">
        <f t="shared" si="60"/>
        <v>-650.95095737530642</v>
      </c>
      <c r="N231" s="6">
        <f t="shared" si="61"/>
        <v>-650.9625646640286</v>
      </c>
      <c r="O231" s="7">
        <f t="shared" si="62"/>
        <v>6.5141787776854994</v>
      </c>
      <c r="P231" s="7">
        <f t="shared" si="63"/>
        <v>6.6344386617279509</v>
      </c>
      <c r="Q231" s="7">
        <f t="shared" si="64"/>
        <v>6.668734304683829</v>
      </c>
      <c r="R231" s="3">
        <f t="shared" si="65"/>
        <v>6.6823746173090299</v>
      </c>
      <c r="S231" s="7">
        <f t="shared" si="66"/>
        <v>5.6311787776855056</v>
      </c>
      <c r="T231" s="7">
        <f t="shared" si="67"/>
        <v>5.7514386617279456</v>
      </c>
      <c r="U231" s="7">
        <f t="shared" si="68"/>
        <v>5.7857343046838423</v>
      </c>
      <c r="V231" s="4">
        <f t="shared" si="69"/>
        <v>5.7993746173090415</v>
      </c>
      <c r="X231" s="7">
        <f t="shared" si="70"/>
        <v>5.4291787776854932</v>
      </c>
      <c r="Y231" s="7">
        <f t="shared" si="71"/>
        <v>5.5494386617279474</v>
      </c>
      <c r="Z231" s="7">
        <f t="shared" si="72"/>
        <v>5.5837343046838157</v>
      </c>
      <c r="AA231" s="4">
        <f t="shared" si="73"/>
        <v>5.5973746173090291</v>
      </c>
      <c r="AC231" t="s">
        <v>1036</v>
      </c>
    </row>
    <row r="232" spans="1:29">
      <c r="A232" t="s">
        <v>563</v>
      </c>
      <c r="B232">
        <v>-651.38774223999997</v>
      </c>
      <c r="C232">
        <v>125.381</v>
      </c>
      <c r="D232">
        <v>118.84399999999999</v>
      </c>
      <c r="E232">
        <v>115.736</v>
      </c>
      <c r="F232" s="3">
        <f t="shared" si="56"/>
        <v>7.4587132708951946</v>
      </c>
      <c r="G232" s="4">
        <f t="shared" si="57"/>
        <v>5.2751872632749723</v>
      </c>
      <c r="H232" s="4">
        <f t="shared" si="58"/>
        <v>4.8401872632749843</v>
      </c>
      <c r="I232">
        <v>-649.89174913552495</v>
      </c>
      <c r="J232">
        <v>-650.59635914976695</v>
      </c>
      <c r="K232">
        <v>-650.80622310781098</v>
      </c>
      <c r="L232">
        <f t="shared" si="59"/>
        <v>-650.92249292778752</v>
      </c>
      <c r="M232">
        <f t="shared" si="60"/>
        <v>-650.95181978331038</v>
      </c>
      <c r="N232" s="6">
        <f t="shared" si="61"/>
        <v>-650.96348387357523</v>
      </c>
      <c r="O232" s="7">
        <f t="shared" si="62"/>
        <v>6.4569847539491176</v>
      </c>
      <c r="P232" s="7">
        <f t="shared" si="63"/>
        <v>6.1828874198284653</v>
      </c>
      <c r="Q232" s="7">
        <f t="shared" si="64"/>
        <v>6.1275651029692959</v>
      </c>
      <c r="R232" s="3">
        <f t="shared" si="65"/>
        <v>6.1055619088628479</v>
      </c>
      <c r="S232" s="7">
        <f t="shared" si="66"/>
        <v>4.6659847539491182</v>
      </c>
      <c r="T232" s="7">
        <f t="shared" si="67"/>
        <v>4.3918874198284641</v>
      </c>
      <c r="U232" s="7">
        <f t="shared" si="68"/>
        <v>4.3365651029693026</v>
      </c>
      <c r="V232" s="4">
        <f t="shared" si="69"/>
        <v>4.3145619088628564</v>
      </c>
      <c r="X232" s="7">
        <f t="shared" si="70"/>
        <v>4.2309847539491159</v>
      </c>
      <c r="Y232" s="7">
        <f t="shared" si="71"/>
        <v>3.9568874198284618</v>
      </c>
      <c r="Z232" s="7">
        <f t="shared" si="72"/>
        <v>3.9015651029693004</v>
      </c>
      <c r="AA232" s="4">
        <f t="shared" si="73"/>
        <v>3.8795619088628541</v>
      </c>
      <c r="AC232" t="s">
        <v>1037</v>
      </c>
    </row>
    <row r="233" spans="1:29">
      <c r="A233" t="s">
        <v>564</v>
      </c>
      <c r="B233">
        <v>-651.38767136700005</v>
      </c>
      <c r="C233">
        <v>125.907</v>
      </c>
      <c r="D233">
        <v>119.404</v>
      </c>
      <c r="E233">
        <v>116.313</v>
      </c>
      <c r="F233" s="3">
        <f t="shared" si="56"/>
        <v>7.5031867505123833</v>
      </c>
      <c r="G233" s="4">
        <f t="shared" si="57"/>
        <v>5.8456607428921643</v>
      </c>
      <c r="H233" s="4">
        <f t="shared" si="58"/>
        <v>5.461660742892164</v>
      </c>
      <c r="I233">
        <v>-649.89306251652999</v>
      </c>
      <c r="J233">
        <v>-650.59652713321304</v>
      </c>
      <c r="K233">
        <v>-650.80611721041998</v>
      </c>
      <c r="L233">
        <f t="shared" si="59"/>
        <v>-650.92213075579207</v>
      </c>
      <c r="M233">
        <f t="shared" si="60"/>
        <v>-650.95152387644964</v>
      </c>
      <c r="N233" s="6">
        <f t="shared" si="61"/>
        <v>-650.96321432216598</v>
      </c>
      <c r="O233" s="7">
        <f t="shared" si="62"/>
        <v>6.5234363711473105</v>
      </c>
      <c r="P233" s="7">
        <f t="shared" si="63"/>
        <v>6.4101537818730936</v>
      </c>
      <c r="Q233" s="7">
        <f t="shared" si="64"/>
        <v>6.3132494645162964</v>
      </c>
      <c r="R233" s="3">
        <f t="shared" si="65"/>
        <v>6.2747079746365912</v>
      </c>
      <c r="S233" s="7">
        <f t="shared" si="66"/>
        <v>5.2584363711472975</v>
      </c>
      <c r="T233" s="7">
        <f t="shared" si="67"/>
        <v>5.1451537818730912</v>
      </c>
      <c r="U233" s="7">
        <f t="shared" si="68"/>
        <v>5.0482494645162888</v>
      </c>
      <c r="V233" s="4">
        <f t="shared" si="69"/>
        <v>5.0097079746365978</v>
      </c>
      <c r="X233" s="7">
        <f t="shared" si="70"/>
        <v>4.8744363711473113</v>
      </c>
      <c r="Y233" s="7">
        <f t="shared" si="71"/>
        <v>4.7611537818730909</v>
      </c>
      <c r="Z233" s="7">
        <f t="shared" si="72"/>
        <v>4.6642494645162884</v>
      </c>
      <c r="AA233" s="4">
        <f t="shared" si="73"/>
        <v>4.6257079746365974</v>
      </c>
      <c r="AC233" t="s">
        <v>1038</v>
      </c>
    </row>
    <row r="234" spans="1:29">
      <c r="A234" t="s">
        <v>565</v>
      </c>
      <c r="B234">
        <v>-651.38765672900001</v>
      </c>
      <c r="C234">
        <v>126.758</v>
      </c>
      <c r="D234">
        <v>120.471</v>
      </c>
      <c r="E234">
        <v>117.477</v>
      </c>
      <c r="F234" s="3">
        <f t="shared" si="56"/>
        <v>7.5123722343659924</v>
      </c>
      <c r="G234" s="4">
        <f t="shared" si="57"/>
        <v>6.7058462267457912</v>
      </c>
      <c r="H234" s="4">
        <f t="shared" si="58"/>
        <v>6.6348462267457791</v>
      </c>
      <c r="I234">
        <v>-649.89546972427195</v>
      </c>
      <c r="J234">
        <v>-650.59795175379395</v>
      </c>
      <c r="K234">
        <v>-650.80673702013701</v>
      </c>
      <c r="L234">
        <f t="shared" si="59"/>
        <v>-650.92310057888699</v>
      </c>
      <c r="M234">
        <f t="shared" si="60"/>
        <v>-650.9515853349983</v>
      </c>
      <c r="N234" s="6">
        <f t="shared" si="61"/>
        <v>-650.96291449936075</v>
      </c>
      <c r="O234" s="7">
        <f t="shared" si="62"/>
        <v>6.1344998953345327</v>
      </c>
      <c r="P234" s="7">
        <f t="shared" si="63"/>
        <v>5.8015805918433374</v>
      </c>
      <c r="Q234" s="7">
        <f t="shared" si="64"/>
        <v>6.2746836423504506</v>
      </c>
      <c r="R234" s="3">
        <f t="shared" si="65"/>
        <v>6.462849628490277</v>
      </c>
      <c r="S234" s="7">
        <f t="shared" si="66"/>
        <v>5.720499895334541</v>
      </c>
      <c r="T234" s="7">
        <f t="shared" si="67"/>
        <v>5.3875805918433457</v>
      </c>
      <c r="U234" s="7">
        <f t="shared" si="68"/>
        <v>5.8606836423504376</v>
      </c>
      <c r="V234" s="4">
        <f t="shared" si="69"/>
        <v>6.0488496284902737</v>
      </c>
      <c r="X234" s="7">
        <f t="shared" si="70"/>
        <v>5.6494998953345288</v>
      </c>
      <c r="Y234" s="7">
        <f t="shared" si="71"/>
        <v>5.3165805918433335</v>
      </c>
      <c r="Z234" s="7">
        <f t="shared" si="72"/>
        <v>5.7896836423504539</v>
      </c>
      <c r="AA234" s="4">
        <f t="shared" si="73"/>
        <v>5.9778496284902758</v>
      </c>
      <c r="AC234" t="s">
        <v>1039</v>
      </c>
    </row>
    <row r="235" spans="1:29">
      <c r="A235" t="s">
        <v>566</v>
      </c>
      <c r="B235">
        <v>-651.38765350599999</v>
      </c>
      <c r="C235">
        <v>124.968</v>
      </c>
      <c r="D235">
        <v>118.25</v>
      </c>
      <c r="E235">
        <v>115.063</v>
      </c>
      <c r="F235" s="3">
        <f t="shared" si="56"/>
        <v>7.5143946974469875</v>
      </c>
      <c r="G235" s="4">
        <f t="shared" si="57"/>
        <v>4.9178686898267756</v>
      </c>
      <c r="H235" s="4">
        <f t="shared" si="58"/>
        <v>4.2228686898267682</v>
      </c>
      <c r="I235">
        <v>-649.89205154617298</v>
      </c>
      <c r="J235">
        <v>-650.59643333861698</v>
      </c>
      <c r="K235">
        <v>-650.806480895302</v>
      </c>
      <c r="L235">
        <f t="shared" si="59"/>
        <v>-650.92246148254821</v>
      </c>
      <c r="M235">
        <f t="shared" si="60"/>
        <v>-650.95220494546822</v>
      </c>
      <c r="N235" s="6">
        <f t="shared" si="61"/>
        <v>-650.96403473185705</v>
      </c>
      <c r="O235" s="7">
        <f t="shared" si="62"/>
        <v>6.295220658431659</v>
      </c>
      <c r="P235" s="7">
        <f t="shared" si="63"/>
        <v>6.2026196057220542</v>
      </c>
      <c r="Q235" s="7">
        <f t="shared" si="64"/>
        <v>5.8858721959807605</v>
      </c>
      <c r="R235" s="3">
        <f t="shared" si="65"/>
        <v>5.7598931125828159</v>
      </c>
      <c r="S235" s="7">
        <f t="shared" si="66"/>
        <v>4.0912206584316664</v>
      </c>
      <c r="T235" s="7">
        <f t="shared" si="67"/>
        <v>3.9986196057220695</v>
      </c>
      <c r="U235" s="7">
        <f t="shared" si="68"/>
        <v>3.681872195980759</v>
      </c>
      <c r="V235" s="4">
        <f t="shared" si="69"/>
        <v>3.5558931125828224</v>
      </c>
      <c r="X235" s="7">
        <f t="shared" si="70"/>
        <v>3.396220658431659</v>
      </c>
      <c r="Y235" s="7">
        <f t="shared" si="71"/>
        <v>3.3036196057220479</v>
      </c>
      <c r="Z235" s="7">
        <f t="shared" si="72"/>
        <v>2.9868721959807658</v>
      </c>
      <c r="AA235" s="4">
        <f t="shared" si="73"/>
        <v>2.860893112582815</v>
      </c>
      <c r="AC235" t="s">
        <v>1040</v>
      </c>
    </row>
    <row r="236" spans="1:29">
      <c r="A236" t="s">
        <v>567</v>
      </c>
      <c r="B236">
        <v>-651.38762671899997</v>
      </c>
      <c r="C236">
        <v>125.99</v>
      </c>
      <c r="D236">
        <v>119.53</v>
      </c>
      <c r="E236">
        <v>116.458</v>
      </c>
      <c r="F236" s="3">
        <f t="shared" si="56"/>
        <v>7.5312037940147372</v>
      </c>
      <c r="G236" s="4">
        <f t="shared" si="57"/>
        <v>5.9566777863945219</v>
      </c>
      <c r="H236" s="4">
        <f t="shared" si="58"/>
        <v>5.6346777863945192</v>
      </c>
      <c r="I236">
        <v>-649.89296385628495</v>
      </c>
      <c r="J236">
        <v>-650.59673057301598</v>
      </c>
      <c r="K236">
        <v>-650.80599885184699</v>
      </c>
      <c r="L236">
        <f t="shared" si="59"/>
        <v>-650.92247402476005</v>
      </c>
      <c r="M236">
        <f t="shared" si="60"/>
        <v>-650.95118226480292</v>
      </c>
      <c r="N236" s="6">
        <f t="shared" si="61"/>
        <v>-650.96260031481995</v>
      </c>
      <c r="O236" s="7">
        <f t="shared" si="62"/>
        <v>6.5977074982317205</v>
      </c>
      <c r="P236" s="7">
        <f t="shared" si="63"/>
        <v>6.1947492488434657</v>
      </c>
      <c r="Q236" s="7">
        <f t="shared" si="64"/>
        <v>6.5276140127348627</v>
      </c>
      <c r="R236" s="3">
        <f t="shared" si="65"/>
        <v>6.6600034076208559</v>
      </c>
      <c r="S236" s="7">
        <f t="shared" si="66"/>
        <v>5.4157074982317113</v>
      </c>
      <c r="T236" s="7">
        <f t="shared" si="67"/>
        <v>5.0127492488434768</v>
      </c>
      <c r="U236" s="7">
        <f t="shared" si="68"/>
        <v>5.3456140127348704</v>
      </c>
      <c r="V236" s="4">
        <f t="shared" si="69"/>
        <v>5.4780034076208608</v>
      </c>
      <c r="X236" s="7">
        <f t="shared" si="70"/>
        <v>5.0937074982317228</v>
      </c>
      <c r="Y236" s="7">
        <f t="shared" si="71"/>
        <v>4.6907492488434599</v>
      </c>
      <c r="Z236" s="7">
        <f t="shared" si="72"/>
        <v>5.0236140127348534</v>
      </c>
      <c r="AA236" s="4">
        <f t="shared" si="73"/>
        <v>5.1560034076208439</v>
      </c>
      <c r="AC236" t="s">
        <v>1041</v>
      </c>
    </row>
    <row r="237" spans="1:29">
      <c r="A237" t="s">
        <v>568</v>
      </c>
      <c r="B237">
        <v>-651.38761475599995</v>
      </c>
      <c r="C237">
        <v>124.705</v>
      </c>
      <c r="D237">
        <v>117.892</v>
      </c>
      <c r="E237">
        <v>114.66500000000001</v>
      </c>
      <c r="F237" s="3">
        <f t="shared" si="56"/>
        <v>7.5387106899863774</v>
      </c>
      <c r="G237" s="4">
        <f t="shared" si="57"/>
        <v>4.6791846823661558</v>
      </c>
      <c r="H237" s="4">
        <f t="shared" si="58"/>
        <v>3.8491846823661717</v>
      </c>
      <c r="I237">
        <v>-649.89441641105998</v>
      </c>
      <c r="J237">
        <v>-650.59727705660498</v>
      </c>
      <c r="K237">
        <v>-650.80674162038599</v>
      </c>
      <c r="L237">
        <f t="shared" si="59"/>
        <v>-650.92260112682868</v>
      </c>
      <c r="M237">
        <f t="shared" si="60"/>
        <v>-650.95206120935063</v>
      </c>
      <c r="N237" s="6">
        <f t="shared" si="61"/>
        <v>-650.9637782876265</v>
      </c>
      <c r="O237" s="7">
        <f t="shared" si="62"/>
        <v>6.1316131954667119</v>
      </c>
      <c r="P237" s="7">
        <f t="shared" si="63"/>
        <v>6.1149914953193472</v>
      </c>
      <c r="Q237" s="7">
        <f t="shared" si="64"/>
        <v>5.9760679729882833</v>
      </c>
      <c r="R237" s="3">
        <f t="shared" si="65"/>
        <v>5.9208142994190034</v>
      </c>
      <c r="S237" s="7">
        <f t="shared" si="66"/>
        <v>3.6646131954666998</v>
      </c>
      <c r="T237" s="7">
        <f t="shared" si="67"/>
        <v>3.64799149531936</v>
      </c>
      <c r="U237" s="7">
        <f t="shared" si="68"/>
        <v>3.5090679729882766</v>
      </c>
      <c r="V237" s="4">
        <f t="shared" si="69"/>
        <v>3.4538142994190082</v>
      </c>
      <c r="X237" s="7">
        <f t="shared" si="70"/>
        <v>2.8346131954667158</v>
      </c>
      <c r="Y237" s="7">
        <f t="shared" si="71"/>
        <v>2.8179914953193475</v>
      </c>
      <c r="Z237" s="7">
        <f t="shared" si="72"/>
        <v>2.6790679729882925</v>
      </c>
      <c r="AA237" s="4">
        <f t="shared" si="73"/>
        <v>2.6238142994190099</v>
      </c>
      <c r="AC237" t="s">
        <v>1042</v>
      </c>
    </row>
    <row r="238" spans="1:29">
      <c r="A238" t="s">
        <v>569</v>
      </c>
      <c r="B238">
        <v>-651.38760255399995</v>
      </c>
      <c r="C238">
        <v>126.381</v>
      </c>
      <c r="D238">
        <v>120.003</v>
      </c>
      <c r="E238">
        <v>116.965</v>
      </c>
      <c r="F238" s="3">
        <f t="shared" si="56"/>
        <v>7.5463675607081608</v>
      </c>
      <c r="G238" s="4">
        <f t="shared" si="57"/>
        <v>6.3628415530879465</v>
      </c>
      <c r="H238" s="4">
        <f t="shared" si="58"/>
        <v>6.1568415530879435</v>
      </c>
      <c r="I238">
        <v>-649.89253178733702</v>
      </c>
      <c r="J238">
        <v>-650.59634007526995</v>
      </c>
      <c r="K238">
        <v>-650.80581889543805</v>
      </c>
      <c r="L238">
        <f t="shared" si="59"/>
        <v>-650.92210276854178</v>
      </c>
      <c r="M238">
        <f t="shared" si="60"/>
        <v>-650.95114837501262</v>
      </c>
      <c r="N238" s="6">
        <f t="shared" si="61"/>
        <v>-650.96270060485904</v>
      </c>
      <c r="O238" s="7">
        <f t="shared" si="62"/>
        <v>6.710631851580354</v>
      </c>
      <c r="P238" s="7">
        <f t="shared" si="63"/>
        <v>6.4277160468668741</v>
      </c>
      <c r="Q238" s="7">
        <f t="shared" si="64"/>
        <v>6.5488801775659518</v>
      </c>
      <c r="R238" s="3">
        <f t="shared" si="65"/>
        <v>6.5970704569266552</v>
      </c>
      <c r="S238" s="7">
        <f t="shared" si="66"/>
        <v>5.9196318515803625</v>
      </c>
      <c r="T238" s="7">
        <f t="shared" si="67"/>
        <v>5.6367160468668658</v>
      </c>
      <c r="U238" s="7">
        <f t="shared" si="68"/>
        <v>5.7578801775659656</v>
      </c>
      <c r="V238" s="4">
        <f t="shared" si="69"/>
        <v>5.8060704569266477</v>
      </c>
      <c r="X238" s="7">
        <f t="shared" si="70"/>
        <v>5.7136318515803595</v>
      </c>
      <c r="Y238" s="7">
        <f t="shared" si="71"/>
        <v>5.4307160468668769</v>
      </c>
      <c r="Z238" s="7">
        <f t="shared" si="72"/>
        <v>5.5518801775659483</v>
      </c>
      <c r="AA238" s="4">
        <f t="shared" si="73"/>
        <v>5.6000704569266588</v>
      </c>
      <c r="AC238" t="s">
        <v>1043</v>
      </c>
    </row>
    <row r="239" spans="1:29">
      <c r="A239" t="s">
        <v>570</v>
      </c>
      <c r="B239">
        <v>-651.38760061200003</v>
      </c>
      <c r="C239">
        <v>126.61</v>
      </c>
      <c r="D239">
        <v>120.298</v>
      </c>
      <c r="E239">
        <v>117.29300000000001</v>
      </c>
      <c r="F239" s="3">
        <f t="shared" si="56"/>
        <v>7.5475861840801111</v>
      </c>
      <c r="G239" s="4">
        <f t="shared" si="57"/>
        <v>6.5930601764599146</v>
      </c>
      <c r="H239" s="4">
        <f t="shared" si="58"/>
        <v>6.4860601764599011</v>
      </c>
      <c r="I239">
        <v>-649.89229573226896</v>
      </c>
      <c r="J239">
        <v>-650.59583178729599</v>
      </c>
      <c r="K239">
        <v>-650.80511753746498</v>
      </c>
      <c r="L239">
        <f t="shared" si="59"/>
        <v>-650.92146847562287</v>
      </c>
      <c r="M239">
        <f t="shared" si="60"/>
        <v>-650.95031307145746</v>
      </c>
      <c r="N239" s="6">
        <f t="shared" si="61"/>
        <v>-650.96178535389186</v>
      </c>
      <c r="O239" s="7">
        <f t="shared" si="62"/>
        <v>7.1507406314810282</v>
      </c>
      <c r="P239" s="7">
        <f t="shared" si="63"/>
        <v>6.8257408692208017</v>
      </c>
      <c r="Q239" s="7">
        <f t="shared" si="64"/>
        <v>7.0730410805924508</v>
      </c>
      <c r="R239" s="3">
        <f t="shared" si="65"/>
        <v>7.171399119229684</v>
      </c>
      <c r="S239" s="7">
        <f t="shared" si="66"/>
        <v>6.5887406314810448</v>
      </c>
      <c r="T239" s="7">
        <f t="shared" si="67"/>
        <v>6.2637408692208112</v>
      </c>
      <c r="U239" s="7">
        <f t="shared" si="68"/>
        <v>6.511041080592463</v>
      </c>
      <c r="V239" s="4">
        <f t="shared" si="69"/>
        <v>6.6093991192296926</v>
      </c>
      <c r="X239" s="7">
        <f t="shared" si="70"/>
        <v>6.4817406314810313</v>
      </c>
      <c r="Y239" s="7">
        <f t="shared" si="71"/>
        <v>6.1567408692207977</v>
      </c>
      <c r="Z239" s="7">
        <f t="shared" si="72"/>
        <v>6.4040410805924495</v>
      </c>
      <c r="AA239" s="4">
        <f t="shared" si="73"/>
        <v>6.5023991192296933</v>
      </c>
      <c r="AC239" t="s">
        <v>1044</v>
      </c>
    </row>
    <row r="240" spans="1:29">
      <c r="A240" t="s">
        <v>571</v>
      </c>
      <c r="B240">
        <v>-651.38758373400003</v>
      </c>
      <c r="C240">
        <v>125.238</v>
      </c>
      <c r="D240">
        <v>118.617</v>
      </c>
      <c r="E240">
        <v>115.47199999999999</v>
      </c>
      <c r="F240" s="3">
        <f t="shared" si="56"/>
        <v>7.5581772891518844</v>
      </c>
      <c r="G240" s="4">
        <f t="shared" si="57"/>
        <v>5.2316512815316685</v>
      </c>
      <c r="H240" s="4">
        <f t="shared" si="58"/>
        <v>4.6756512815316569</v>
      </c>
      <c r="I240">
        <v>-649.89087646806502</v>
      </c>
      <c r="J240">
        <v>-650.59610477765204</v>
      </c>
      <c r="K240">
        <v>-650.80598643488702</v>
      </c>
      <c r="L240">
        <f t="shared" si="59"/>
        <v>-650.92252473808946</v>
      </c>
      <c r="M240">
        <f t="shared" si="60"/>
        <v>-650.95159538949986</v>
      </c>
      <c r="N240" s="6">
        <f t="shared" si="61"/>
        <v>-650.9631575804018</v>
      </c>
      <c r="O240" s="7">
        <f t="shared" si="62"/>
        <v>6.6054992583810881</v>
      </c>
      <c r="P240" s="7">
        <f t="shared" si="63"/>
        <v>6.1629261536617053</v>
      </c>
      <c r="Q240" s="7">
        <f t="shared" si="64"/>
        <v>6.2683743472639204</v>
      </c>
      <c r="R240" s="3">
        <f t="shared" si="65"/>
        <v>6.3103139698101431</v>
      </c>
      <c r="S240" s="7">
        <f t="shared" si="66"/>
        <v>4.6714992583810897</v>
      </c>
      <c r="T240" s="7">
        <f t="shared" si="67"/>
        <v>4.2289261536617175</v>
      </c>
      <c r="U240" s="7">
        <f t="shared" si="68"/>
        <v>4.3343743472639176</v>
      </c>
      <c r="V240" s="4">
        <f t="shared" si="69"/>
        <v>4.3763139698101554</v>
      </c>
      <c r="X240" s="7">
        <f t="shared" si="70"/>
        <v>4.1154992583810781</v>
      </c>
      <c r="Y240" s="7">
        <f t="shared" si="71"/>
        <v>3.6729261536616917</v>
      </c>
      <c r="Z240" s="7">
        <f t="shared" si="72"/>
        <v>3.778374347263906</v>
      </c>
      <c r="AA240" s="4">
        <f t="shared" si="73"/>
        <v>3.8203139698101296</v>
      </c>
      <c r="AC240" t="s">
        <v>1045</v>
      </c>
    </row>
    <row r="241" spans="1:29">
      <c r="A241" t="s">
        <v>572</v>
      </c>
      <c r="B241">
        <v>-651.38757597100005</v>
      </c>
      <c r="C241">
        <v>127.818</v>
      </c>
      <c r="D241">
        <v>121.687</v>
      </c>
      <c r="E241">
        <v>118.76900000000001</v>
      </c>
      <c r="F241" s="3">
        <f t="shared" si="56"/>
        <v>7.5630486452681263</v>
      </c>
      <c r="G241" s="4">
        <f t="shared" si="57"/>
        <v>7.8165226376479211</v>
      </c>
      <c r="H241" s="4">
        <f t="shared" si="58"/>
        <v>7.9775226376479225</v>
      </c>
      <c r="I241">
        <v>-649.89499326277098</v>
      </c>
      <c r="J241">
        <v>-650.59626945126899</v>
      </c>
      <c r="K241">
        <v>-650.80438111899605</v>
      </c>
      <c r="L241">
        <f t="shared" si="59"/>
        <v>-650.92086014423091</v>
      </c>
      <c r="M241">
        <f t="shared" si="60"/>
        <v>-650.94876211340829</v>
      </c>
      <c r="N241" s="6">
        <f t="shared" si="61"/>
        <v>-650.95985948751297</v>
      </c>
      <c r="O241" s="7">
        <f t="shared" si="62"/>
        <v>7.612850205054337</v>
      </c>
      <c r="P241" s="7">
        <f t="shared" si="63"/>
        <v>7.2074745871936763</v>
      </c>
      <c r="Q241" s="7">
        <f t="shared" si="64"/>
        <v>8.0462819659942522</v>
      </c>
      <c r="R241" s="3">
        <f t="shared" si="65"/>
        <v>8.3798985372240455</v>
      </c>
      <c r="S241" s="7">
        <f t="shared" si="66"/>
        <v>8.2588502050543298</v>
      </c>
      <c r="T241" s="7">
        <f t="shared" si="67"/>
        <v>7.8534745871936877</v>
      </c>
      <c r="U241" s="7">
        <f t="shared" si="68"/>
        <v>8.6922819659942547</v>
      </c>
      <c r="V241" s="4">
        <f t="shared" si="69"/>
        <v>9.0258985372240375</v>
      </c>
      <c r="X241" s="7">
        <f t="shared" si="70"/>
        <v>8.4198502050543453</v>
      </c>
      <c r="Y241" s="7">
        <f t="shared" si="71"/>
        <v>8.0144745871936749</v>
      </c>
      <c r="Z241" s="7">
        <f t="shared" si="72"/>
        <v>8.8532819659942561</v>
      </c>
      <c r="AA241" s="4">
        <f t="shared" si="73"/>
        <v>9.186898537224053</v>
      </c>
      <c r="AC241" t="s">
        <v>1046</v>
      </c>
    </row>
    <row r="242" spans="1:29">
      <c r="A242" t="s">
        <v>573</v>
      </c>
      <c r="B242">
        <v>-651.38753444099996</v>
      </c>
      <c r="C242">
        <v>126.68899999999999</v>
      </c>
      <c r="D242">
        <v>120.357</v>
      </c>
      <c r="E242">
        <v>117.342</v>
      </c>
      <c r="F242" s="3">
        <f t="shared" si="56"/>
        <v>7.5891091142019214</v>
      </c>
      <c r="G242" s="4">
        <f t="shared" si="57"/>
        <v>6.7135831065816944</v>
      </c>
      <c r="H242" s="4">
        <f t="shared" si="58"/>
        <v>6.5765831065817082</v>
      </c>
      <c r="I242">
        <v>-649.89395798857095</v>
      </c>
      <c r="J242">
        <v>-650.59679270155402</v>
      </c>
      <c r="K242">
        <v>-650.80549917078099</v>
      </c>
      <c r="L242">
        <f t="shared" si="59"/>
        <v>-650.92210476870616</v>
      </c>
      <c r="M242">
        <f t="shared" si="60"/>
        <v>-650.95029281880841</v>
      </c>
      <c r="N242" s="6">
        <f t="shared" si="61"/>
        <v>-650.96150397509905</v>
      </c>
      <c r="O242" s="7">
        <f t="shared" si="62"/>
        <v>6.9112621062091444</v>
      </c>
      <c r="P242" s="7">
        <f t="shared" si="63"/>
        <v>6.4264609247446858</v>
      </c>
      <c r="Q242" s="7">
        <f t="shared" si="64"/>
        <v>7.0857498099516212</v>
      </c>
      <c r="R242" s="3">
        <f t="shared" si="65"/>
        <v>7.3479669803600292</v>
      </c>
      <c r="S242" s="7">
        <f t="shared" si="66"/>
        <v>6.4282621062091323</v>
      </c>
      <c r="T242" s="7">
        <f t="shared" si="67"/>
        <v>5.9434609247446701</v>
      </c>
      <c r="U242" s="7">
        <f t="shared" si="68"/>
        <v>6.6027498099516038</v>
      </c>
      <c r="V242" s="4">
        <f t="shared" si="69"/>
        <v>6.8649669803600375</v>
      </c>
      <c r="X242" s="7">
        <f t="shared" si="70"/>
        <v>6.2912621062091461</v>
      </c>
      <c r="Y242" s="7">
        <f t="shared" si="71"/>
        <v>5.8064609247446839</v>
      </c>
      <c r="Z242" s="7">
        <f t="shared" si="72"/>
        <v>6.4657498099516175</v>
      </c>
      <c r="AA242" s="4">
        <f t="shared" si="73"/>
        <v>6.7279669803600228</v>
      </c>
      <c r="AC242" t="s">
        <v>1047</v>
      </c>
    </row>
    <row r="243" spans="1:29">
      <c r="A243" t="s">
        <v>574</v>
      </c>
      <c r="B243">
        <v>-651.38747000599994</v>
      </c>
      <c r="C243">
        <v>125.167</v>
      </c>
      <c r="D243">
        <v>118.53</v>
      </c>
      <c r="E243">
        <v>115.375</v>
      </c>
      <c r="F243" s="3">
        <f t="shared" si="56"/>
        <v>7.6295426878225836</v>
      </c>
      <c r="G243" s="4">
        <f t="shared" si="57"/>
        <v>5.2320166802023778</v>
      </c>
      <c r="H243" s="4">
        <f t="shared" si="58"/>
        <v>4.6500166802023699</v>
      </c>
      <c r="I243">
        <v>-649.89209099086804</v>
      </c>
      <c r="J243">
        <v>-650.59634454969398</v>
      </c>
      <c r="K243">
        <v>-650.806523836613</v>
      </c>
      <c r="L243">
        <f t="shared" si="59"/>
        <v>-650.92231333977907</v>
      </c>
      <c r="M243">
        <f t="shared" si="60"/>
        <v>-650.95233927686036</v>
      </c>
      <c r="N243" s="6">
        <f t="shared" si="61"/>
        <v>-650.96428141092679</v>
      </c>
      <c r="O243" s="7">
        <f t="shared" si="62"/>
        <v>6.2682745785201224</v>
      </c>
      <c r="P243" s="7">
        <f t="shared" si="63"/>
        <v>6.295580598374185</v>
      </c>
      <c r="Q243" s="7">
        <f t="shared" si="64"/>
        <v>5.8015779733958013</v>
      </c>
      <c r="R243" s="3">
        <f t="shared" si="65"/>
        <v>5.6050996567792284</v>
      </c>
      <c r="S243" s="7">
        <f t="shared" si="66"/>
        <v>4.2632745785201394</v>
      </c>
      <c r="T243" s="7">
        <f t="shared" si="67"/>
        <v>4.2905805983741914</v>
      </c>
      <c r="U243" s="7">
        <f t="shared" si="68"/>
        <v>3.7965779733958129</v>
      </c>
      <c r="V243" s="4">
        <f t="shared" si="69"/>
        <v>3.6000996567792356</v>
      </c>
      <c r="X243" s="7">
        <f t="shared" si="70"/>
        <v>3.6812745785201173</v>
      </c>
      <c r="Y243" s="7">
        <f t="shared" si="71"/>
        <v>3.7085805983741835</v>
      </c>
      <c r="Z243" s="7">
        <f t="shared" si="72"/>
        <v>3.2145779733958051</v>
      </c>
      <c r="AA243" s="4">
        <f t="shared" si="73"/>
        <v>3.0180996567792278</v>
      </c>
      <c r="AC243" t="s">
        <v>1048</v>
      </c>
    </row>
    <row r="244" spans="1:29">
      <c r="A244" t="s">
        <v>575</v>
      </c>
      <c r="B244">
        <v>-651.387441792</v>
      </c>
      <c r="C244">
        <v>126.392</v>
      </c>
      <c r="D244">
        <v>120.04</v>
      </c>
      <c r="E244">
        <v>117.018</v>
      </c>
      <c r="F244" s="3">
        <f t="shared" si="56"/>
        <v>7.6472472403712617</v>
      </c>
      <c r="G244" s="4">
        <f t="shared" si="57"/>
        <v>6.474721232751051</v>
      </c>
      <c r="H244" s="4">
        <f t="shared" si="58"/>
        <v>6.3107212327510496</v>
      </c>
      <c r="I244">
        <v>-649.89380394607304</v>
      </c>
      <c r="J244">
        <v>-650.59671501278899</v>
      </c>
      <c r="K244">
        <v>-650.80562416217595</v>
      </c>
      <c r="L244">
        <f t="shared" si="59"/>
        <v>-650.92206242081181</v>
      </c>
      <c r="M244">
        <f t="shared" si="60"/>
        <v>-650.95055842299735</v>
      </c>
      <c r="N244" s="6">
        <f t="shared" si="61"/>
        <v>-650.96189206023007</v>
      </c>
      <c r="O244" s="7">
        <f t="shared" si="62"/>
        <v>6.8328288204351599</v>
      </c>
      <c r="P244" s="7">
        <f t="shared" si="63"/>
        <v>6.4530346300841588</v>
      </c>
      <c r="Q244" s="7">
        <f t="shared" si="64"/>
        <v>6.9190806623566647</v>
      </c>
      <c r="R244" s="3">
        <f t="shared" si="65"/>
        <v>7.1044398799785462</v>
      </c>
      <c r="S244" s="7">
        <f t="shared" si="66"/>
        <v>6.0528288204351668</v>
      </c>
      <c r="T244" s="7">
        <f t="shared" si="67"/>
        <v>5.6730346300841461</v>
      </c>
      <c r="U244" s="7">
        <f t="shared" si="68"/>
        <v>6.1390806623566618</v>
      </c>
      <c r="V244" s="4">
        <f t="shared" si="69"/>
        <v>6.3244398799785415</v>
      </c>
      <c r="X244" s="7">
        <f t="shared" si="70"/>
        <v>5.8888288204351511</v>
      </c>
      <c r="Y244" s="7">
        <f t="shared" si="71"/>
        <v>5.5090346300841588</v>
      </c>
      <c r="Z244" s="7">
        <f t="shared" si="72"/>
        <v>5.9750806623566604</v>
      </c>
      <c r="AA244" s="4">
        <f t="shared" si="73"/>
        <v>6.16043987997854</v>
      </c>
      <c r="AC244" t="s">
        <v>1049</v>
      </c>
    </row>
    <row r="245" spans="1:29">
      <c r="A245" t="s">
        <v>576</v>
      </c>
      <c r="B245">
        <v>-651.387414788</v>
      </c>
      <c r="C245">
        <v>126.206</v>
      </c>
      <c r="D245">
        <v>119.815</v>
      </c>
      <c r="E245">
        <v>116.773</v>
      </c>
      <c r="F245" s="3">
        <f t="shared" si="56"/>
        <v>7.664192506483821</v>
      </c>
      <c r="G245" s="4">
        <f t="shared" si="57"/>
        <v>6.3056664988636157</v>
      </c>
      <c r="H245" s="4">
        <f t="shared" si="58"/>
        <v>6.0826664988636026</v>
      </c>
      <c r="I245">
        <v>-649.89506097103401</v>
      </c>
      <c r="J245">
        <v>-650.59733740376498</v>
      </c>
      <c r="K245">
        <v>-650.80618561441997</v>
      </c>
      <c r="L245">
        <f t="shared" si="59"/>
        <v>-650.92239106691477</v>
      </c>
      <c r="M245">
        <f t="shared" si="60"/>
        <v>-650.95107759796383</v>
      </c>
      <c r="N245" s="6">
        <f t="shared" si="61"/>
        <v>-650.96248701372201</v>
      </c>
      <c r="O245" s="7">
        <f t="shared" si="62"/>
        <v>6.4805122123986116</v>
      </c>
      <c r="P245" s="7">
        <f t="shared" si="63"/>
        <v>6.2468060835426718</v>
      </c>
      <c r="Q245" s="7">
        <f t="shared" si="64"/>
        <v>6.5932934469436901</v>
      </c>
      <c r="R245" s="3">
        <f t="shared" si="65"/>
        <v>6.7311009211452424</v>
      </c>
      <c r="S245" s="7">
        <f t="shared" si="66"/>
        <v>5.5145122123986141</v>
      </c>
      <c r="T245" s="7">
        <f t="shared" si="67"/>
        <v>5.2808060835426716</v>
      </c>
      <c r="U245" s="7">
        <f t="shared" si="68"/>
        <v>5.6272934469436962</v>
      </c>
      <c r="V245" s="4">
        <f t="shared" si="69"/>
        <v>5.7651009211452617</v>
      </c>
      <c r="X245" s="7">
        <f t="shared" si="70"/>
        <v>5.2915122123986009</v>
      </c>
      <c r="Y245" s="7">
        <f t="shared" si="71"/>
        <v>5.0578060835426584</v>
      </c>
      <c r="Z245" s="7">
        <f t="shared" si="72"/>
        <v>5.404293446943683</v>
      </c>
      <c r="AA245" s="4">
        <f t="shared" si="73"/>
        <v>5.5421009211452343</v>
      </c>
      <c r="AC245" t="s">
        <v>1050</v>
      </c>
    </row>
    <row r="246" spans="1:29">
      <c r="A246" t="s">
        <v>577</v>
      </c>
      <c r="B246">
        <v>-651.38740554499998</v>
      </c>
      <c r="C246">
        <v>126.503</v>
      </c>
      <c r="D246">
        <v>120.187</v>
      </c>
      <c r="E246">
        <v>117.18</v>
      </c>
      <c r="F246" s="3">
        <f t="shared" si="56"/>
        <v>7.6699925766599719</v>
      </c>
      <c r="G246" s="4">
        <f t="shared" si="57"/>
        <v>6.6084665690397628</v>
      </c>
      <c r="H246" s="4">
        <f t="shared" si="58"/>
        <v>6.4954665690397633</v>
      </c>
      <c r="I246">
        <v>-649.89322668359796</v>
      </c>
      <c r="J246">
        <v>-650.59621325673402</v>
      </c>
      <c r="K246">
        <v>-650.80533232782</v>
      </c>
      <c r="L246">
        <f t="shared" si="59"/>
        <v>-650.92159561344272</v>
      </c>
      <c r="M246">
        <f t="shared" si="60"/>
        <v>-650.95041222537554</v>
      </c>
      <c r="N246" s="6">
        <f t="shared" si="61"/>
        <v>-650.96187337784886</v>
      </c>
      <c r="O246" s="7">
        <f t="shared" si="62"/>
        <v>7.0159576465996958</v>
      </c>
      <c r="P246" s="7">
        <f t="shared" si="63"/>
        <v>6.7459606814711126</v>
      </c>
      <c r="Q246" s="7">
        <f t="shared" si="64"/>
        <v>7.0108210566008804</v>
      </c>
      <c r="R246" s="3">
        <f t="shared" si="65"/>
        <v>7.1161632513747453</v>
      </c>
      <c r="S246" s="7">
        <f t="shared" si="66"/>
        <v>6.3469576465996909</v>
      </c>
      <c r="T246" s="7">
        <f t="shared" si="67"/>
        <v>6.076960681471121</v>
      </c>
      <c r="U246" s="7">
        <f t="shared" si="68"/>
        <v>6.3418210566008781</v>
      </c>
      <c r="V246" s="4">
        <f t="shared" si="69"/>
        <v>6.4471632513747466</v>
      </c>
      <c r="X246" s="7">
        <f t="shared" si="70"/>
        <v>6.2339576465997055</v>
      </c>
      <c r="Y246" s="7">
        <f t="shared" si="71"/>
        <v>5.9639606814711215</v>
      </c>
      <c r="Z246" s="7">
        <f t="shared" si="72"/>
        <v>6.2288210566008786</v>
      </c>
      <c r="AA246" s="4">
        <f t="shared" si="73"/>
        <v>6.334163251374747</v>
      </c>
      <c r="AC246" t="s">
        <v>1051</v>
      </c>
    </row>
    <row r="247" spans="1:29">
      <c r="A247" t="s">
        <v>578</v>
      </c>
      <c r="B247">
        <v>-651.38739168200004</v>
      </c>
      <c r="C247">
        <v>127.55</v>
      </c>
      <c r="D247">
        <v>121.426</v>
      </c>
      <c r="E247">
        <v>118.506</v>
      </c>
      <c r="F247" s="3">
        <f t="shared" si="56"/>
        <v>7.6786917405985875</v>
      </c>
      <c r="G247" s="4">
        <f t="shared" si="57"/>
        <v>7.6641657329783754</v>
      </c>
      <c r="H247" s="4">
        <f t="shared" si="58"/>
        <v>7.8301657329783723</v>
      </c>
      <c r="I247">
        <v>-649.89669163948201</v>
      </c>
      <c r="J247">
        <v>-650.59710111585696</v>
      </c>
      <c r="K247">
        <v>-650.80520370079205</v>
      </c>
      <c r="L247">
        <f t="shared" si="59"/>
        <v>-650.9212906449219</v>
      </c>
      <c r="M247">
        <f t="shared" si="60"/>
        <v>-650.94957839386359</v>
      </c>
      <c r="N247" s="6">
        <f t="shared" si="61"/>
        <v>-650.96082920310175</v>
      </c>
      <c r="O247" s="7">
        <f t="shared" si="62"/>
        <v>7.0966723265576777</v>
      </c>
      <c r="P247" s="7">
        <f t="shared" si="63"/>
        <v>6.9373313206606912</v>
      </c>
      <c r="Q247" s="7">
        <f t="shared" si="64"/>
        <v>7.5340582385525563</v>
      </c>
      <c r="R247" s="3">
        <f t="shared" si="65"/>
        <v>7.7713928083161825</v>
      </c>
      <c r="S247" s="7">
        <f t="shared" si="66"/>
        <v>7.4746723265576804</v>
      </c>
      <c r="T247" s="7">
        <f t="shared" si="67"/>
        <v>7.3153313206607038</v>
      </c>
      <c r="U247" s="7">
        <f t="shared" si="68"/>
        <v>7.9120582385525609</v>
      </c>
      <c r="V247" s="4">
        <f t="shared" si="69"/>
        <v>8.1493928083161791</v>
      </c>
      <c r="X247" s="7">
        <f t="shared" si="70"/>
        <v>7.6406723265576773</v>
      </c>
      <c r="Y247" s="7">
        <f t="shared" si="71"/>
        <v>7.4813313206606864</v>
      </c>
      <c r="Z247" s="7">
        <f t="shared" si="72"/>
        <v>8.0780582385525577</v>
      </c>
      <c r="AA247" s="4">
        <f t="shared" si="73"/>
        <v>8.3153928083161759</v>
      </c>
      <c r="AC247" t="s">
        <v>1052</v>
      </c>
    </row>
    <row r="248" spans="1:29">
      <c r="A248" t="s">
        <v>579</v>
      </c>
      <c r="B248">
        <v>-651.38739017499995</v>
      </c>
      <c r="C248">
        <v>124.732</v>
      </c>
      <c r="D248">
        <v>117.986</v>
      </c>
      <c r="E248">
        <v>114.78700000000001</v>
      </c>
      <c r="F248" s="3">
        <f t="shared" si="56"/>
        <v>7.6796373974494125</v>
      </c>
      <c r="G248" s="4">
        <f t="shared" si="57"/>
        <v>4.8471113898291946</v>
      </c>
      <c r="H248" s="4">
        <f t="shared" si="58"/>
        <v>4.1121113898292094</v>
      </c>
      <c r="I248">
        <v>-649.89061213816399</v>
      </c>
      <c r="J248">
        <v>-650.59553725038199</v>
      </c>
      <c r="K248">
        <v>-650.80594824405796</v>
      </c>
      <c r="L248">
        <f t="shared" si="59"/>
        <v>-650.92181687375148</v>
      </c>
      <c r="M248">
        <f t="shared" si="60"/>
        <v>-650.95192443479255</v>
      </c>
      <c r="N248" s="6">
        <f t="shared" si="61"/>
        <v>-650.96389903293391</v>
      </c>
      <c r="O248" s="7">
        <f t="shared" si="62"/>
        <v>6.6294643658240737</v>
      </c>
      <c r="P248" s="7">
        <f t="shared" si="63"/>
        <v>6.6071177392519642</v>
      </c>
      <c r="Q248" s="7">
        <f t="shared" si="64"/>
        <v>6.0618953053807747</v>
      </c>
      <c r="R248" s="3">
        <f t="shared" si="65"/>
        <v>5.845045473848252</v>
      </c>
      <c r="S248" s="7">
        <f t="shared" si="66"/>
        <v>4.1894643658240796</v>
      </c>
      <c r="T248" s="7">
        <f t="shared" si="67"/>
        <v>4.167117739251978</v>
      </c>
      <c r="U248" s="7">
        <f t="shared" si="68"/>
        <v>3.6218953053807752</v>
      </c>
      <c r="V248" s="4">
        <f t="shared" si="69"/>
        <v>3.4050454738482472</v>
      </c>
      <c r="X248" s="7">
        <f t="shared" si="70"/>
        <v>3.4544643658240801</v>
      </c>
      <c r="Y248" s="7">
        <f t="shared" si="71"/>
        <v>3.4321177392519644</v>
      </c>
      <c r="Z248" s="7">
        <f t="shared" si="72"/>
        <v>2.8868953053807758</v>
      </c>
      <c r="AA248" s="4">
        <f t="shared" si="73"/>
        <v>2.6700454738482478</v>
      </c>
      <c r="AC248" t="s">
        <v>1053</v>
      </c>
    </row>
    <row r="249" spans="1:29">
      <c r="A249" t="s">
        <v>580</v>
      </c>
      <c r="B249">
        <v>-651.38733828199997</v>
      </c>
      <c r="C249">
        <v>127.2</v>
      </c>
      <c r="D249">
        <v>121.012</v>
      </c>
      <c r="E249">
        <v>118.062</v>
      </c>
      <c r="F249" s="3">
        <f t="shared" si="56"/>
        <v>7.7122007470971017</v>
      </c>
      <c r="G249" s="4">
        <f t="shared" si="57"/>
        <v>7.3476747394769006</v>
      </c>
      <c r="H249" s="4">
        <f t="shared" si="58"/>
        <v>7.4196747394768892</v>
      </c>
      <c r="I249">
        <v>-649.89387711470999</v>
      </c>
      <c r="J249">
        <v>-650.59633286563303</v>
      </c>
      <c r="K249">
        <v>-650.80522453732101</v>
      </c>
      <c r="L249">
        <f t="shared" si="59"/>
        <v>-650.92146952748885</v>
      </c>
      <c r="M249">
        <f t="shared" si="60"/>
        <v>-650.95014667269254</v>
      </c>
      <c r="N249" s="6">
        <f t="shared" si="61"/>
        <v>-650.96155235544416</v>
      </c>
      <c r="O249" s="7">
        <f t="shared" si="62"/>
        <v>7.0835972070175197</v>
      </c>
      <c r="P249" s="7">
        <f t="shared" si="63"/>
        <v>6.8250808133427734</v>
      </c>
      <c r="Q249" s="7">
        <f t="shared" si="64"/>
        <v>7.1774578837328082</v>
      </c>
      <c r="R249" s="3">
        <f t="shared" si="65"/>
        <v>7.3176078549584931</v>
      </c>
      <c r="S249" s="7">
        <f t="shared" si="66"/>
        <v>7.1115972070175246</v>
      </c>
      <c r="T249" s="7">
        <f t="shared" si="67"/>
        <v>6.8530808133427854</v>
      </c>
      <c r="U249" s="7">
        <f t="shared" si="68"/>
        <v>7.2054578837328052</v>
      </c>
      <c r="V249" s="4">
        <f t="shared" si="69"/>
        <v>7.3456078549585015</v>
      </c>
      <c r="X249" s="7">
        <f t="shared" si="70"/>
        <v>7.1835972070175131</v>
      </c>
      <c r="Y249" s="7">
        <f t="shared" si="71"/>
        <v>6.9250808133427739</v>
      </c>
      <c r="Z249" s="7">
        <f t="shared" si="72"/>
        <v>7.2774578837328079</v>
      </c>
      <c r="AA249" s="4">
        <f t="shared" si="73"/>
        <v>7.4176078549584901</v>
      </c>
      <c r="AC249" t="s">
        <v>1054</v>
      </c>
    </row>
    <row r="250" spans="1:29">
      <c r="A250" t="s">
        <v>581</v>
      </c>
      <c r="B250">
        <v>-651.38731915100004</v>
      </c>
      <c r="C250">
        <v>124.77</v>
      </c>
      <c r="D250">
        <v>118.036</v>
      </c>
      <c r="E250">
        <v>114.842</v>
      </c>
      <c r="F250" s="3">
        <f t="shared" si="56"/>
        <v>7.724205630995403</v>
      </c>
      <c r="G250" s="4">
        <f t="shared" si="57"/>
        <v>4.9296796233751934</v>
      </c>
      <c r="H250" s="4">
        <f t="shared" si="58"/>
        <v>4.2116796233751899</v>
      </c>
      <c r="I250">
        <v>-649.89281412617402</v>
      </c>
      <c r="J250">
        <v>-650.59637939545303</v>
      </c>
      <c r="K250">
        <v>-650.80602291789205</v>
      </c>
      <c r="L250">
        <f t="shared" si="59"/>
        <v>-650.92202960580505</v>
      </c>
      <c r="M250">
        <f t="shared" si="60"/>
        <v>-650.95146666245682</v>
      </c>
      <c r="N250" s="6">
        <f t="shared" si="61"/>
        <v>-650.96317458271608</v>
      </c>
      <c r="O250" s="7">
        <f t="shared" si="62"/>
        <v>6.5826058267118368</v>
      </c>
      <c r="P250" s="7">
        <f t="shared" si="63"/>
        <v>6.4736263580502236</v>
      </c>
      <c r="Q250" s="7">
        <f t="shared" si="64"/>
        <v>6.349151787636921</v>
      </c>
      <c r="R250" s="3">
        <f t="shared" si="65"/>
        <v>6.299644856346573</v>
      </c>
      <c r="S250" s="7">
        <f t="shared" si="66"/>
        <v>4.180605826711826</v>
      </c>
      <c r="T250" s="7">
        <f t="shared" si="67"/>
        <v>4.0716263580502243</v>
      </c>
      <c r="U250" s="7">
        <f t="shared" si="68"/>
        <v>3.9471517876369262</v>
      </c>
      <c r="V250" s="4">
        <f t="shared" si="69"/>
        <v>3.8976448563465738</v>
      </c>
      <c r="X250" s="7">
        <f t="shared" si="70"/>
        <v>3.4626058267118367</v>
      </c>
      <c r="Y250" s="7">
        <f t="shared" si="71"/>
        <v>3.3536263580502208</v>
      </c>
      <c r="Z250" s="7">
        <f t="shared" si="72"/>
        <v>3.2291517876369227</v>
      </c>
      <c r="AA250" s="4">
        <f t="shared" si="73"/>
        <v>3.1796448563465702</v>
      </c>
      <c r="AC250" t="s">
        <v>1055</v>
      </c>
    </row>
    <row r="251" spans="1:29">
      <c r="A251" t="s">
        <v>582</v>
      </c>
      <c r="B251">
        <v>-651.38730020900005</v>
      </c>
      <c r="C251">
        <v>126.489</v>
      </c>
      <c r="D251">
        <v>120.176</v>
      </c>
      <c r="E251">
        <v>117.17</v>
      </c>
      <c r="F251" s="3">
        <f t="shared" si="56"/>
        <v>7.7360919156426586</v>
      </c>
      <c r="G251" s="4">
        <f t="shared" si="57"/>
        <v>6.6605659080224484</v>
      </c>
      <c r="H251" s="4">
        <f t="shared" si="58"/>
        <v>6.5515659080224395</v>
      </c>
      <c r="I251">
        <v>-649.89289848273597</v>
      </c>
      <c r="J251">
        <v>-650.59590745953199</v>
      </c>
      <c r="K251">
        <v>-650.80489637957498</v>
      </c>
      <c r="L251">
        <f t="shared" si="59"/>
        <v>-650.9213001859348</v>
      </c>
      <c r="M251">
        <f t="shared" si="60"/>
        <v>-650.94988598264001</v>
      </c>
      <c r="N251" s="6">
        <f t="shared" si="61"/>
        <v>-650.96125533360248</v>
      </c>
      <c r="O251" s="7">
        <f t="shared" si="62"/>
        <v>7.2895193049526519</v>
      </c>
      <c r="P251" s="7">
        <f t="shared" si="63"/>
        <v>6.9313442445769544</v>
      </c>
      <c r="Q251" s="7">
        <f t="shared" si="64"/>
        <v>7.3410433641229957</v>
      </c>
      <c r="R251" s="3">
        <f t="shared" si="65"/>
        <v>7.5039918776152881</v>
      </c>
      <c r="S251" s="7">
        <f t="shared" si="66"/>
        <v>6.6065193049526556</v>
      </c>
      <c r="T251" s="7">
        <f t="shared" si="67"/>
        <v>6.2483442445769697</v>
      </c>
      <c r="U251" s="7">
        <f t="shared" si="68"/>
        <v>6.6580433641230172</v>
      </c>
      <c r="V251" s="4">
        <f t="shared" si="69"/>
        <v>6.8209918776152847</v>
      </c>
      <c r="X251" s="7">
        <f t="shared" si="70"/>
        <v>6.4975193049526467</v>
      </c>
      <c r="Y251" s="7">
        <f t="shared" si="71"/>
        <v>6.1393442445769466</v>
      </c>
      <c r="Z251" s="7">
        <f t="shared" si="72"/>
        <v>6.5490433641229941</v>
      </c>
      <c r="AA251" s="4">
        <f t="shared" si="73"/>
        <v>6.71199187761529</v>
      </c>
      <c r="AC251" t="s">
        <v>1056</v>
      </c>
    </row>
    <row r="252" spans="1:29">
      <c r="A252" t="s">
        <v>583</v>
      </c>
      <c r="B252">
        <v>-651.38729208400002</v>
      </c>
      <c r="C252">
        <v>126.462</v>
      </c>
      <c r="D252">
        <v>120.11799999999999</v>
      </c>
      <c r="E252">
        <v>117.099</v>
      </c>
      <c r="F252" s="3">
        <f t="shared" si="56"/>
        <v>7.7411904302154246</v>
      </c>
      <c r="G252" s="4">
        <f t="shared" si="57"/>
        <v>6.6386644225952125</v>
      </c>
      <c r="H252" s="4">
        <f t="shared" si="58"/>
        <v>6.4856644225952067</v>
      </c>
      <c r="I252">
        <v>-649.89478229220697</v>
      </c>
      <c r="J252">
        <v>-650.59661072534198</v>
      </c>
      <c r="K252">
        <v>-650.80519649989196</v>
      </c>
      <c r="L252">
        <f t="shared" si="59"/>
        <v>-650.92145702867879</v>
      </c>
      <c r="M252">
        <f t="shared" si="60"/>
        <v>-650.94990641394293</v>
      </c>
      <c r="N252" s="6">
        <f t="shared" si="61"/>
        <v>-650.96122151035479</v>
      </c>
      <c r="O252" s="7">
        <f t="shared" si="62"/>
        <v>7.1011909596562006</v>
      </c>
      <c r="P252" s="7">
        <f t="shared" si="63"/>
        <v>6.8329239351995028</v>
      </c>
      <c r="Q252" s="7">
        <f t="shared" si="64"/>
        <v>7.3282225277702473</v>
      </c>
      <c r="R252" s="3">
        <f t="shared" si="65"/>
        <v>7.525216286326609</v>
      </c>
      <c r="S252" s="7">
        <f t="shared" si="66"/>
        <v>6.3911909596561998</v>
      </c>
      <c r="T252" s="7">
        <f t="shared" si="67"/>
        <v>6.1229239351995091</v>
      </c>
      <c r="U252" s="7">
        <f t="shared" si="68"/>
        <v>6.6182225277702571</v>
      </c>
      <c r="V252" s="4">
        <f t="shared" si="69"/>
        <v>6.8152162863266028</v>
      </c>
      <c r="X252" s="7">
        <f t="shared" si="70"/>
        <v>6.238190959656194</v>
      </c>
      <c r="Y252" s="7">
        <f t="shared" si="71"/>
        <v>5.9699239351995033</v>
      </c>
      <c r="Z252" s="7">
        <f t="shared" si="72"/>
        <v>6.4652225277702513</v>
      </c>
      <c r="AA252" s="4">
        <f t="shared" si="73"/>
        <v>6.6622162863266112</v>
      </c>
      <c r="AC252" t="s">
        <v>1057</v>
      </c>
    </row>
    <row r="253" spans="1:29">
      <c r="A253" t="s">
        <v>584</v>
      </c>
      <c r="B253">
        <v>-651.38727030899997</v>
      </c>
      <c r="C253">
        <v>125.78400000000001</v>
      </c>
      <c r="D253">
        <v>119.334</v>
      </c>
      <c r="E253">
        <v>116.265</v>
      </c>
      <c r="F253" s="3">
        <f t="shared" si="56"/>
        <v>7.7548544492647276</v>
      </c>
      <c r="G253" s="4">
        <f t="shared" si="57"/>
        <v>5.9743284416445306</v>
      </c>
      <c r="H253" s="4">
        <f t="shared" si="58"/>
        <v>5.6653284416445189</v>
      </c>
      <c r="I253">
        <v>-649.89218291171699</v>
      </c>
      <c r="J253">
        <v>-650.59587139207201</v>
      </c>
      <c r="K253">
        <v>-650.80530758151303</v>
      </c>
      <c r="L253">
        <f t="shared" si="59"/>
        <v>-650.92157863155057</v>
      </c>
      <c r="M253">
        <f t="shared" si="60"/>
        <v>-650.95060748529863</v>
      </c>
      <c r="N253" s="6">
        <f t="shared" si="61"/>
        <v>-650.96215305213025</v>
      </c>
      <c r="O253" s="7">
        <f t="shared" si="62"/>
        <v>7.0314861889169835</v>
      </c>
      <c r="P253" s="7">
        <f t="shared" si="63"/>
        <v>6.7566169798512234</v>
      </c>
      <c r="Q253" s="7">
        <f t="shared" si="64"/>
        <v>6.8882936029841302</v>
      </c>
      <c r="R253" s="3">
        <f t="shared" si="65"/>
        <v>6.9406649873257757</v>
      </c>
      <c r="S253" s="7">
        <f t="shared" si="66"/>
        <v>5.6434861889169952</v>
      </c>
      <c r="T253" s="7">
        <f t="shared" si="67"/>
        <v>5.3686169798512253</v>
      </c>
      <c r="U253" s="7">
        <f t="shared" si="68"/>
        <v>5.5002936029841294</v>
      </c>
      <c r="V253" s="4">
        <f t="shared" si="69"/>
        <v>5.5526649873257838</v>
      </c>
      <c r="X253" s="7">
        <f t="shared" si="70"/>
        <v>5.3344861889169835</v>
      </c>
      <c r="Y253" s="7">
        <f t="shared" si="71"/>
        <v>5.0596169798512136</v>
      </c>
      <c r="Z253" s="7">
        <f t="shared" si="72"/>
        <v>5.1912936029841319</v>
      </c>
      <c r="AA253" s="4">
        <f t="shared" si="73"/>
        <v>5.2436649873257721</v>
      </c>
      <c r="AC253" t="s">
        <v>1058</v>
      </c>
    </row>
    <row r="254" spans="1:29">
      <c r="A254" t="s">
        <v>585</v>
      </c>
      <c r="B254">
        <v>-651.38727030899997</v>
      </c>
      <c r="C254">
        <v>125.402</v>
      </c>
      <c r="D254">
        <v>118.782</v>
      </c>
      <c r="E254">
        <v>115.637</v>
      </c>
      <c r="F254" s="3">
        <f t="shared" si="56"/>
        <v>7.7548544492647276</v>
      </c>
      <c r="G254" s="4">
        <f t="shared" si="57"/>
        <v>5.5923284416445256</v>
      </c>
      <c r="H254" s="4">
        <f t="shared" si="58"/>
        <v>5.0373284416445188</v>
      </c>
      <c r="I254">
        <v>-649.89111459855303</v>
      </c>
      <c r="J254">
        <v>-650.59578057670103</v>
      </c>
      <c r="K254">
        <v>-650.80584974968997</v>
      </c>
      <c r="L254">
        <f t="shared" si="59"/>
        <v>-650.9219402580153</v>
      </c>
      <c r="M254">
        <f t="shared" si="60"/>
        <v>-650.95158879653331</v>
      </c>
      <c r="N254" s="6">
        <f t="shared" si="61"/>
        <v>-650.96338082889838</v>
      </c>
      <c r="O254" s="7">
        <f t="shared" si="62"/>
        <v>6.6912705158749199</v>
      </c>
      <c r="P254" s="7">
        <f t="shared" si="63"/>
        <v>6.5296929435101836</v>
      </c>
      <c r="Q254" s="7">
        <f t="shared" si="64"/>
        <v>6.2725114962981481</v>
      </c>
      <c r="R254" s="3">
        <f t="shared" si="65"/>
        <v>6.1702234208783695</v>
      </c>
      <c r="S254" s="7">
        <f t="shared" si="66"/>
        <v>4.9212705158749372</v>
      </c>
      <c r="T254" s="7">
        <f t="shared" si="67"/>
        <v>4.7596929435101742</v>
      </c>
      <c r="U254" s="7">
        <f t="shared" si="68"/>
        <v>4.5025114962981547</v>
      </c>
      <c r="V254" s="4">
        <f t="shared" si="69"/>
        <v>4.4002234208783761</v>
      </c>
      <c r="X254" s="7">
        <f t="shared" si="70"/>
        <v>4.3662705158749162</v>
      </c>
      <c r="Y254" s="7">
        <f t="shared" si="71"/>
        <v>4.2046929435101816</v>
      </c>
      <c r="Z254" s="7">
        <f t="shared" si="72"/>
        <v>3.9475114962981479</v>
      </c>
      <c r="AA254" s="4">
        <f t="shared" si="73"/>
        <v>3.8452234208783693</v>
      </c>
      <c r="AC254" t="s">
        <v>1059</v>
      </c>
    </row>
    <row r="255" spans="1:29">
      <c r="A255" t="s">
        <v>586</v>
      </c>
      <c r="B255">
        <v>-651.38723577200005</v>
      </c>
      <c r="C255">
        <v>125.968</v>
      </c>
      <c r="D255">
        <v>119.565</v>
      </c>
      <c r="E255">
        <v>116.515</v>
      </c>
      <c r="F255" s="3">
        <f t="shared" si="56"/>
        <v>7.7765267442690167</v>
      </c>
      <c r="G255" s="4">
        <f t="shared" si="57"/>
        <v>6.1800007366488217</v>
      </c>
      <c r="H255" s="4">
        <f t="shared" si="58"/>
        <v>5.9370007366487982</v>
      </c>
      <c r="I255">
        <v>-649.89204218721204</v>
      </c>
      <c r="J255">
        <v>-650.59540982272904</v>
      </c>
      <c r="K255">
        <v>-650.80485720717604</v>
      </c>
      <c r="L255">
        <f t="shared" si="59"/>
        <v>-650.9209685568826</v>
      </c>
      <c r="M255">
        <f t="shared" si="60"/>
        <v>-650.95016487768657</v>
      </c>
      <c r="N255" s="6">
        <f t="shared" si="61"/>
        <v>-650.96177705073376</v>
      </c>
      <c r="O255" s="7">
        <f t="shared" si="62"/>
        <v>7.3141003568066916</v>
      </c>
      <c r="P255" s="7">
        <f t="shared" si="63"/>
        <v>7.1394446200576569</v>
      </c>
      <c r="Q255" s="7">
        <f t="shared" si="64"/>
        <v>7.1660340773166213</v>
      </c>
      <c r="R255" s="3">
        <f t="shared" si="65"/>
        <v>7.1766094296841683</v>
      </c>
      <c r="S255" s="7">
        <f t="shared" si="66"/>
        <v>6.1101003568066972</v>
      </c>
      <c r="T255" s="7">
        <f t="shared" si="67"/>
        <v>5.935444620057666</v>
      </c>
      <c r="U255" s="7">
        <f t="shared" si="68"/>
        <v>5.9620340773166163</v>
      </c>
      <c r="V255" s="4">
        <f t="shared" si="69"/>
        <v>5.9726094296841836</v>
      </c>
      <c r="X255" s="7">
        <f t="shared" si="70"/>
        <v>5.867100356806688</v>
      </c>
      <c r="Y255" s="7">
        <f t="shared" si="71"/>
        <v>5.6924446200576568</v>
      </c>
      <c r="Z255" s="7">
        <f t="shared" si="72"/>
        <v>5.7190340773166213</v>
      </c>
      <c r="AA255" s="4">
        <f t="shared" si="73"/>
        <v>5.7296094296841602</v>
      </c>
      <c r="AC255" t="s">
        <v>1060</v>
      </c>
    </row>
    <row r="256" spans="1:29">
      <c r="A256" t="s">
        <v>587</v>
      </c>
      <c r="B256">
        <v>-651.38722796800005</v>
      </c>
      <c r="C256">
        <v>125.494</v>
      </c>
      <c r="D256">
        <v>118.896</v>
      </c>
      <c r="E256">
        <v>115.761</v>
      </c>
      <c r="F256" s="3">
        <f t="shared" si="56"/>
        <v>7.7814238282873847</v>
      </c>
      <c r="G256" s="4">
        <f t="shared" si="57"/>
        <v>5.710897820667185</v>
      </c>
      <c r="H256" s="4">
        <f t="shared" si="58"/>
        <v>5.1878978206671604</v>
      </c>
      <c r="I256">
        <v>-649.89156605400399</v>
      </c>
      <c r="J256">
        <v>-650.59599778067002</v>
      </c>
      <c r="K256">
        <v>-650.80589682210802</v>
      </c>
      <c r="L256">
        <f t="shared" si="59"/>
        <v>-650.92204903701258</v>
      </c>
      <c r="M256">
        <f t="shared" si="60"/>
        <v>-650.95151783730626</v>
      </c>
      <c r="N256" s="6">
        <f t="shared" si="61"/>
        <v>-650.96323838287742</v>
      </c>
      <c r="O256" s="7">
        <f t="shared" si="62"/>
        <v>6.6617321271020007</v>
      </c>
      <c r="P256" s="7">
        <f t="shared" si="63"/>
        <v>6.4614330910339595</v>
      </c>
      <c r="Q256" s="7">
        <f t="shared" si="64"/>
        <v>6.3170390842674404</v>
      </c>
      <c r="R256" s="3">
        <f t="shared" si="65"/>
        <v>6.2596096500125817</v>
      </c>
      <c r="S256" s="7">
        <f t="shared" si="66"/>
        <v>4.9837321271020016</v>
      </c>
      <c r="T256" s="7">
        <f t="shared" si="67"/>
        <v>4.7834330910339702</v>
      </c>
      <c r="U256" s="7">
        <f t="shared" si="68"/>
        <v>4.6390390842674378</v>
      </c>
      <c r="V256" s="4">
        <f t="shared" si="69"/>
        <v>4.5816096500125809</v>
      </c>
      <c r="X256" s="7">
        <f t="shared" si="70"/>
        <v>4.4607321271019913</v>
      </c>
      <c r="Y256" s="7">
        <f t="shared" si="71"/>
        <v>4.2604330910339456</v>
      </c>
      <c r="Z256" s="7">
        <f t="shared" si="72"/>
        <v>4.1160390842674275</v>
      </c>
      <c r="AA256" s="4">
        <f t="shared" si="73"/>
        <v>4.0586096500125706</v>
      </c>
      <c r="AC256" t="s">
        <v>1061</v>
      </c>
    </row>
    <row r="257" spans="1:29">
      <c r="A257" t="s">
        <v>588</v>
      </c>
      <c r="B257">
        <v>-651.38722185999995</v>
      </c>
      <c r="C257">
        <v>124.809</v>
      </c>
      <c r="D257">
        <v>118.065</v>
      </c>
      <c r="E257">
        <v>114.866</v>
      </c>
      <c r="F257" s="3">
        <f t="shared" si="56"/>
        <v>7.7852566562752221</v>
      </c>
      <c r="G257" s="4">
        <f t="shared" si="57"/>
        <v>5.0297306486550042</v>
      </c>
      <c r="H257" s="4">
        <f t="shared" si="58"/>
        <v>4.2967306486550001</v>
      </c>
      <c r="I257">
        <v>-649.89132455703998</v>
      </c>
      <c r="J257">
        <v>-650.59591635395202</v>
      </c>
      <c r="K257">
        <v>-650.80616223495497</v>
      </c>
      <c r="L257">
        <f t="shared" si="59"/>
        <v>-650.92204169995136</v>
      </c>
      <c r="M257">
        <f t="shared" si="60"/>
        <v>-650.95202387597601</v>
      </c>
      <c r="N257" s="6">
        <f t="shared" si="61"/>
        <v>-650.96394860507678</v>
      </c>
      <c r="O257" s="7">
        <f t="shared" si="62"/>
        <v>6.4951830484245496</v>
      </c>
      <c r="P257" s="7">
        <f t="shared" si="63"/>
        <v>6.4660371665353953</v>
      </c>
      <c r="Q257" s="7">
        <f t="shared" si="64"/>
        <v>5.9994950196391041</v>
      </c>
      <c r="R257" s="3">
        <f t="shared" si="65"/>
        <v>5.8139384840462931</v>
      </c>
      <c r="S257" s="7">
        <f t="shared" si="66"/>
        <v>4.1321830484245368</v>
      </c>
      <c r="T257" s="7">
        <f t="shared" si="67"/>
        <v>4.1030371665353869</v>
      </c>
      <c r="U257" s="7">
        <f t="shared" si="68"/>
        <v>3.6364950196391135</v>
      </c>
      <c r="V257" s="4">
        <f t="shared" si="69"/>
        <v>3.4509384840463042</v>
      </c>
      <c r="X257" s="7">
        <f t="shared" si="70"/>
        <v>3.3991830484245469</v>
      </c>
      <c r="Y257" s="7">
        <f t="shared" si="71"/>
        <v>3.370037166535397</v>
      </c>
      <c r="Z257" s="7">
        <f t="shared" si="72"/>
        <v>2.9034950196390952</v>
      </c>
      <c r="AA257" s="4">
        <f t="shared" si="73"/>
        <v>2.7179384840462859</v>
      </c>
      <c r="AC257" t="s">
        <v>1062</v>
      </c>
    </row>
    <row r="258" spans="1:29">
      <c r="A258" t="s">
        <v>589</v>
      </c>
      <c r="B258">
        <v>-651.38720167099996</v>
      </c>
      <c r="C258">
        <v>126.14700000000001</v>
      </c>
      <c r="D258">
        <v>119.738</v>
      </c>
      <c r="E258">
        <v>116.69</v>
      </c>
      <c r="F258" s="3">
        <f t="shared" si="56"/>
        <v>7.797925445249331</v>
      </c>
      <c r="G258" s="4">
        <f t="shared" si="57"/>
        <v>6.3803994376291371</v>
      </c>
      <c r="H258" s="4">
        <f t="shared" si="58"/>
        <v>6.1333994376291088</v>
      </c>
      <c r="I258">
        <v>-649.89608057931196</v>
      </c>
      <c r="J258">
        <v>-650.59679970599905</v>
      </c>
      <c r="K258">
        <v>-650.80546592303597</v>
      </c>
      <c r="L258">
        <f t="shared" si="59"/>
        <v>-650.92113255892286</v>
      </c>
      <c r="M258">
        <f t="shared" si="60"/>
        <v>-650.95023164542476</v>
      </c>
      <c r="N258" s="6">
        <f t="shared" si="61"/>
        <v>-650.96180514573791</v>
      </c>
      <c r="O258" s="7">
        <f t="shared" si="62"/>
        <v>6.9321253815382917</v>
      </c>
      <c r="P258" s="7">
        <f t="shared" si="63"/>
        <v>7.0365317843682584</v>
      </c>
      <c r="Q258" s="7">
        <f t="shared" si="64"/>
        <v>7.1241366883659021</v>
      </c>
      <c r="R258" s="3">
        <f t="shared" si="65"/>
        <v>7.1589795481195742</v>
      </c>
      <c r="S258" s="7">
        <f t="shared" si="66"/>
        <v>5.9071253815382931</v>
      </c>
      <c r="T258" s="7">
        <f t="shared" si="67"/>
        <v>6.011531784368259</v>
      </c>
      <c r="U258" s="7">
        <f t="shared" si="68"/>
        <v>6.0991366883659168</v>
      </c>
      <c r="V258" s="4">
        <f t="shared" si="69"/>
        <v>6.1339795481195836</v>
      </c>
      <c r="X258" s="7">
        <f t="shared" si="70"/>
        <v>5.6601253815382933</v>
      </c>
      <c r="Y258" s="7">
        <f t="shared" si="71"/>
        <v>5.7645317843682591</v>
      </c>
      <c r="Z258" s="7">
        <f t="shared" si="72"/>
        <v>5.8521366883659027</v>
      </c>
      <c r="AA258" s="4">
        <f t="shared" si="73"/>
        <v>5.8869795481195695</v>
      </c>
      <c r="AC258" t="s">
        <v>1063</v>
      </c>
    </row>
    <row r="259" spans="1:29">
      <c r="A259" t="s">
        <v>590</v>
      </c>
      <c r="B259">
        <v>-651.38718839600006</v>
      </c>
      <c r="C259">
        <v>126.26</v>
      </c>
      <c r="D259">
        <v>119.86</v>
      </c>
      <c r="E259">
        <v>116.816</v>
      </c>
      <c r="F259" s="3">
        <f t="shared" si="56"/>
        <v>7.8062556335896431</v>
      </c>
      <c r="G259" s="4">
        <f t="shared" si="57"/>
        <v>6.5017296259694319</v>
      </c>
      <c r="H259" s="4">
        <f t="shared" si="58"/>
        <v>6.2677296259694373</v>
      </c>
      <c r="I259">
        <v>-649.89477307855498</v>
      </c>
      <c r="J259">
        <v>-650.59717091304606</v>
      </c>
      <c r="K259">
        <v>-650.80628409225301</v>
      </c>
      <c r="L259">
        <f t="shared" si="59"/>
        <v>-650.92228076786762</v>
      </c>
      <c r="M259">
        <f t="shared" si="60"/>
        <v>-650.95135990221763</v>
      </c>
      <c r="N259" s="6">
        <f t="shared" si="61"/>
        <v>-650.96292546701613</v>
      </c>
      <c r="O259" s="7">
        <f t="shared" si="62"/>
        <v>6.4187164381886834</v>
      </c>
      <c r="P259" s="7">
        <f t="shared" si="63"/>
        <v>6.3160197817248163</v>
      </c>
      <c r="Q259" s="7">
        <f t="shared" si="64"/>
        <v>6.4161448502617846</v>
      </c>
      <c r="R259" s="3">
        <f t="shared" si="65"/>
        <v>6.4559673207172166</v>
      </c>
      <c r="S259" s="7">
        <f t="shared" si="66"/>
        <v>5.5067164381887039</v>
      </c>
      <c r="T259" s="7">
        <f t="shared" si="67"/>
        <v>5.404019781724827</v>
      </c>
      <c r="U259" s="7">
        <f t="shared" si="68"/>
        <v>5.5041448502617811</v>
      </c>
      <c r="V259" s="4">
        <f t="shared" si="69"/>
        <v>5.5439673207172291</v>
      </c>
      <c r="X259" s="7">
        <f t="shared" si="70"/>
        <v>5.2727164381886809</v>
      </c>
      <c r="Y259" s="7">
        <f t="shared" si="71"/>
        <v>5.1700197817248181</v>
      </c>
      <c r="Z259" s="7">
        <f t="shared" si="72"/>
        <v>5.2701448502617865</v>
      </c>
      <c r="AA259" s="4">
        <f t="shared" si="73"/>
        <v>5.3099673207172202</v>
      </c>
      <c r="AC259" t="s">
        <v>1064</v>
      </c>
    </row>
    <row r="260" spans="1:29">
      <c r="A260" t="s">
        <v>591</v>
      </c>
      <c r="B260">
        <v>-651.38714889400001</v>
      </c>
      <c r="C260">
        <v>125.41500000000001</v>
      </c>
      <c r="D260">
        <v>118.851</v>
      </c>
      <c r="E260">
        <v>115.73099999999999</v>
      </c>
      <c r="F260" s="3">
        <f t="shared" si="56"/>
        <v>7.8310435132645031</v>
      </c>
      <c r="G260" s="4">
        <f t="shared" si="57"/>
        <v>5.6815175056443081</v>
      </c>
      <c r="H260" s="4">
        <f t="shared" si="58"/>
        <v>5.207517505644276</v>
      </c>
      <c r="I260">
        <v>-649.89101665945702</v>
      </c>
      <c r="J260">
        <v>-650.59575755984497</v>
      </c>
      <c r="K260">
        <v>-650.80557392412197</v>
      </c>
      <c r="L260">
        <f t="shared" si="59"/>
        <v>-650.92195191945314</v>
      </c>
      <c r="M260">
        <f t="shared" si="60"/>
        <v>-650.9511375806394</v>
      </c>
      <c r="N260" s="6">
        <f t="shared" si="61"/>
        <v>-650.96274551406577</v>
      </c>
      <c r="O260" s="7">
        <f t="shared" si="62"/>
        <v>6.8643536757694008</v>
      </c>
      <c r="P260" s="7">
        <f t="shared" si="63"/>
        <v>6.52237528066747</v>
      </c>
      <c r="Q260" s="7">
        <f t="shared" si="64"/>
        <v>6.5556537491400642</v>
      </c>
      <c r="R260" s="3">
        <f t="shared" si="65"/>
        <v>6.5688895037734856</v>
      </c>
      <c r="S260" s="7">
        <f t="shared" si="66"/>
        <v>5.1073536757694171</v>
      </c>
      <c r="T260" s="7">
        <f t="shared" si="67"/>
        <v>4.7653752806674845</v>
      </c>
      <c r="U260" s="7">
        <f t="shared" si="68"/>
        <v>4.7986537491400725</v>
      </c>
      <c r="V260" s="4">
        <f t="shared" si="69"/>
        <v>4.8118895037735001</v>
      </c>
      <c r="X260" s="7">
        <f t="shared" si="70"/>
        <v>4.6333536757693849</v>
      </c>
      <c r="Y260" s="7">
        <f t="shared" si="71"/>
        <v>4.2913752806674665</v>
      </c>
      <c r="Z260" s="7">
        <f t="shared" si="72"/>
        <v>4.3246537491400545</v>
      </c>
      <c r="AA260" s="4">
        <f t="shared" si="73"/>
        <v>4.3378895037734821</v>
      </c>
      <c r="AC260" t="s">
        <v>1065</v>
      </c>
    </row>
    <row r="261" spans="1:29">
      <c r="A261" t="s">
        <v>592</v>
      </c>
      <c r="B261">
        <v>-651.38713793199997</v>
      </c>
      <c r="C261">
        <v>126.51300000000001</v>
      </c>
      <c r="D261">
        <v>120.154</v>
      </c>
      <c r="E261">
        <v>117.126</v>
      </c>
      <c r="F261" s="3">
        <f t="shared" si="56"/>
        <v>7.837922272250708</v>
      </c>
      <c r="G261" s="4">
        <f t="shared" si="57"/>
        <v>6.7863962646304969</v>
      </c>
      <c r="H261" s="4">
        <f t="shared" si="58"/>
        <v>6.6093962646304902</v>
      </c>
      <c r="I261">
        <v>-649.89369289817898</v>
      </c>
      <c r="J261">
        <v>-650.59661209221497</v>
      </c>
      <c r="K261">
        <v>-650.80579208317397</v>
      </c>
      <c r="L261">
        <f t="shared" si="59"/>
        <v>-650.921963262026</v>
      </c>
      <c r="M261">
        <f t="shared" si="60"/>
        <v>-650.9509142449233</v>
      </c>
      <c r="N261" s="6">
        <f t="shared" si="61"/>
        <v>-650.96242884039384</v>
      </c>
      <c r="O261" s="7">
        <f t="shared" si="62"/>
        <v>6.7274568015838021</v>
      </c>
      <c r="P261" s="7">
        <f t="shared" si="63"/>
        <v>6.51525770862205</v>
      </c>
      <c r="Q261" s="7">
        <f t="shared" si="64"/>
        <v>6.6957990291470377</v>
      </c>
      <c r="R261" s="3">
        <f t="shared" si="65"/>
        <v>6.7676052362980554</v>
      </c>
      <c r="S261" s="7">
        <f t="shared" si="66"/>
        <v>6.0684568015838067</v>
      </c>
      <c r="T261" s="7">
        <f t="shared" si="67"/>
        <v>5.8562577086220529</v>
      </c>
      <c r="U261" s="7">
        <f t="shared" si="68"/>
        <v>6.0367990291470335</v>
      </c>
      <c r="V261" s="4">
        <f t="shared" si="69"/>
        <v>6.1086052362980752</v>
      </c>
      <c r="X261" s="7">
        <f t="shared" si="70"/>
        <v>5.8914568015838</v>
      </c>
      <c r="Y261" s="7">
        <f t="shared" si="71"/>
        <v>5.6792577086220462</v>
      </c>
      <c r="Z261" s="7">
        <f t="shared" si="72"/>
        <v>5.859799029147041</v>
      </c>
      <c r="AA261" s="4">
        <f t="shared" si="73"/>
        <v>5.9316052362980543</v>
      </c>
      <c r="AC261" t="s">
        <v>1066</v>
      </c>
    </row>
    <row r="262" spans="1:29">
      <c r="A262" t="s">
        <v>593</v>
      </c>
      <c r="B262">
        <v>-651.38713316999997</v>
      </c>
      <c r="C262">
        <v>126.363</v>
      </c>
      <c r="D262">
        <v>120.014</v>
      </c>
      <c r="E262">
        <v>116.991</v>
      </c>
      <c r="F262" s="3">
        <f t="shared" si="56"/>
        <v>7.8409104724163434</v>
      </c>
      <c r="G262" s="4">
        <f t="shared" si="57"/>
        <v>6.6393844647961373</v>
      </c>
      <c r="H262" s="4">
        <f t="shared" si="58"/>
        <v>6.4773844647961312</v>
      </c>
      <c r="I262">
        <v>-649.89319824090705</v>
      </c>
      <c r="J262">
        <v>-650.59615655489699</v>
      </c>
      <c r="K262">
        <v>-650.80529766380096</v>
      </c>
      <c r="L262">
        <f t="shared" si="59"/>
        <v>-650.92152583165807</v>
      </c>
      <c r="M262">
        <f t="shared" si="60"/>
        <v>-650.95039285046607</v>
      </c>
      <c r="N262" s="6">
        <f t="shared" si="61"/>
        <v>-650.96187405112823</v>
      </c>
      <c r="O262" s="7">
        <f t="shared" si="62"/>
        <v>7.0377096473068042</v>
      </c>
      <c r="P262" s="7">
        <f t="shared" si="63"/>
        <v>6.7897494131586864</v>
      </c>
      <c r="Q262" s="7">
        <f t="shared" si="64"/>
        <v>7.0229789960486082</v>
      </c>
      <c r="R262" s="3">
        <f t="shared" si="65"/>
        <v>7.1157407621823232</v>
      </c>
      <c r="S262" s="7">
        <f t="shared" si="66"/>
        <v>6.2287096473068004</v>
      </c>
      <c r="T262" s="7">
        <f t="shared" si="67"/>
        <v>5.9807494131586907</v>
      </c>
      <c r="U262" s="7">
        <f t="shared" si="68"/>
        <v>6.2139789960486098</v>
      </c>
      <c r="V262" s="4">
        <f t="shared" si="69"/>
        <v>6.3067407621823293</v>
      </c>
      <c r="X262" s="7">
        <f t="shared" si="70"/>
        <v>6.0667096473067943</v>
      </c>
      <c r="Y262" s="7">
        <f t="shared" si="71"/>
        <v>5.8187494131586845</v>
      </c>
      <c r="Z262" s="7">
        <f t="shared" si="72"/>
        <v>6.0519789960486037</v>
      </c>
      <c r="AA262" s="4">
        <f t="shared" si="73"/>
        <v>6.1447407621823231</v>
      </c>
      <c r="AC262" t="s">
        <v>1067</v>
      </c>
    </row>
    <row r="263" spans="1:29">
      <c r="A263" t="s">
        <v>594</v>
      </c>
      <c r="B263">
        <v>-651.38713264600005</v>
      </c>
      <c r="C263">
        <v>125.80500000000001</v>
      </c>
      <c r="D263">
        <v>119.29900000000001</v>
      </c>
      <c r="E263">
        <v>116.20699999999999</v>
      </c>
      <c r="F263" s="3">
        <f t="shared" ref="F263:F326" si="74">(B263-$B$6)*$P$3</f>
        <v>7.8412392873329981</v>
      </c>
      <c r="G263" s="4">
        <f t="shared" ref="G263:G326" si="75">F263-$F$8+C263-$C$8</f>
        <v>6.0817132797128011</v>
      </c>
      <c r="H263" s="4">
        <f t="shared" ref="H263:H326" si="76">F263-$F$8+E263-$E$8</f>
        <v>5.6937132797127816</v>
      </c>
      <c r="I263">
        <v>-649.89376074234997</v>
      </c>
      <c r="J263">
        <v>-650.59681804001696</v>
      </c>
      <c r="K263">
        <v>-650.80589374951603</v>
      </c>
      <c r="L263">
        <f t="shared" ref="L263:L274" si="77">(81*I263-256*J263)/-175</f>
        <v>-650.92223313208001</v>
      </c>
      <c r="M263">
        <f t="shared" ref="M263:M274" si="78">(256*J263-625*K263)/-369</f>
        <v>-650.95094356423624</v>
      </c>
      <c r="N263" s="6">
        <f t="shared" ref="N263:N274" si="79">(243*I263-2048*J263+3125*K263)/1320</f>
        <v>-650.9623624861166</v>
      </c>
      <c r="O263" s="7">
        <f t="shared" ref="O263:O274" si="80">(K263-$K$8)*$P$3</f>
        <v>6.6636602077193281</v>
      </c>
      <c r="P263" s="7">
        <f t="shared" ref="P263:P274" si="81">(L263-$L$8)*$P$3</f>
        <v>6.3459116902357584</v>
      </c>
      <c r="Q263" s="7">
        <f t="shared" ref="Q263:Q274" si="82">(M263-$M$8)*$P$3</f>
        <v>6.6774008822055038</v>
      </c>
      <c r="R263" s="3">
        <f t="shared" ref="R263:R274" si="83">(N263-$N$8)*$P$3</f>
        <v>6.8092431745796924</v>
      </c>
      <c r="S263" s="7">
        <f t="shared" ref="S263:S274" si="84">O263-$O$8+C263-$C$8</f>
        <v>5.2966602077193272</v>
      </c>
      <c r="T263" s="7">
        <f t="shared" ref="T263:T274" si="85">P263-$P$8+C263-$C$8</f>
        <v>4.9789116902357762</v>
      </c>
      <c r="U263" s="7">
        <f t="shared" ref="U263:U274" si="86">Q263-$Q$8+C263-$C$8</f>
        <v>5.3104008822055278</v>
      </c>
      <c r="V263" s="4">
        <f t="shared" ref="V263:V274" si="87">R263-$R$8+C263-$C$8</f>
        <v>5.4422431745797155</v>
      </c>
      <c r="X263" s="7">
        <f t="shared" ref="X263:X274" si="88">O263-$O$8+E263-$E$8</f>
        <v>4.908660207719322</v>
      </c>
      <c r="Y263" s="7">
        <f t="shared" ref="Y263:Y274" si="89">P263-$P$8+E263-$E$8</f>
        <v>4.5909116902357425</v>
      </c>
      <c r="Z263" s="7">
        <f t="shared" ref="Z263:Z274" si="90">Q263-$Q$8+E263-$E$8</f>
        <v>4.9224008822054941</v>
      </c>
      <c r="AA263" s="4">
        <f t="shared" ref="AA263:AA274" si="91">R263-$R$8+E263-$E$8</f>
        <v>5.0542431745796819</v>
      </c>
      <c r="AC263" t="s">
        <v>1068</v>
      </c>
    </row>
    <row r="264" spans="1:29">
      <c r="A264" t="s">
        <v>595</v>
      </c>
      <c r="B264">
        <v>-651.38710969600004</v>
      </c>
      <c r="C264">
        <v>125.751</v>
      </c>
      <c r="D264">
        <v>119.27500000000001</v>
      </c>
      <c r="E264">
        <v>116.196</v>
      </c>
      <c r="F264" s="3">
        <f t="shared" si="74"/>
        <v>7.8556406300047223</v>
      </c>
      <c r="G264" s="4">
        <f t="shared" si="75"/>
        <v>6.0421146223845312</v>
      </c>
      <c r="H264" s="4">
        <f t="shared" si="76"/>
        <v>5.6971146223845039</v>
      </c>
      <c r="I264">
        <v>-649.89226968977403</v>
      </c>
      <c r="J264">
        <v>-650.59625362609097</v>
      </c>
      <c r="K264">
        <v>-650.80566158751003</v>
      </c>
      <c r="L264">
        <f t="shared" si="77"/>
        <v>-650.92209761947197</v>
      </c>
      <c r="M264">
        <f t="shared" si="78"/>
        <v>-650.95094190762734</v>
      </c>
      <c r="N264" s="6">
        <f t="shared" si="79"/>
        <v>-650.96241406768911</v>
      </c>
      <c r="O264" s="7">
        <f t="shared" si="80"/>
        <v>6.8093440683484925</v>
      </c>
      <c r="P264" s="7">
        <f t="shared" si="81"/>
        <v>6.4309471370054077</v>
      </c>
      <c r="Q264" s="7">
        <f t="shared" si="82"/>
        <v>6.6784404200028264</v>
      </c>
      <c r="R264" s="3">
        <f t="shared" si="83"/>
        <v>6.7768752486233597</v>
      </c>
      <c r="S264" s="7">
        <f t="shared" si="84"/>
        <v>5.3883440683484878</v>
      </c>
      <c r="T264" s="7">
        <f t="shared" si="85"/>
        <v>5.0099471370054118</v>
      </c>
      <c r="U264" s="7">
        <f t="shared" si="86"/>
        <v>5.2574404200028368</v>
      </c>
      <c r="V264" s="4">
        <f t="shared" si="87"/>
        <v>5.3558752486233629</v>
      </c>
      <c r="X264" s="7">
        <f t="shared" si="88"/>
        <v>5.0433440683484889</v>
      </c>
      <c r="Y264" s="7">
        <f t="shared" si="89"/>
        <v>4.6649471370053988</v>
      </c>
      <c r="Z264" s="7">
        <f t="shared" si="90"/>
        <v>4.9124404200028238</v>
      </c>
      <c r="AA264" s="4">
        <f t="shared" si="91"/>
        <v>5.0108752486233499</v>
      </c>
      <c r="AC264" t="s">
        <v>1069</v>
      </c>
    </row>
    <row r="265" spans="1:29">
      <c r="A265" t="s">
        <v>596</v>
      </c>
      <c r="B265">
        <v>-651.38708704800001</v>
      </c>
      <c r="C265">
        <v>126.087</v>
      </c>
      <c r="D265">
        <v>119.637</v>
      </c>
      <c r="E265">
        <v>116.568</v>
      </c>
      <c r="F265" s="3">
        <f t="shared" si="74"/>
        <v>7.8698524648188402</v>
      </c>
      <c r="G265" s="4">
        <f t="shared" si="75"/>
        <v>6.3923264571986351</v>
      </c>
      <c r="H265" s="4">
        <f t="shared" si="76"/>
        <v>6.0833264571986234</v>
      </c>
      <c r="I265">
        <v>-649.89424984951802</v>
      </c>
      <c r="J265">
        <v>-650.59707366642203</v>
      </c>
      <c r="K265">
        <v>-650.80612744170401</v>
      </c>
      <c r="L265">
        <f t="shared" si="77"/>
        <v>-650.9223806902462</v>
      </c>
      <c r="M265">
        <f t="shared" si="78"/>
        <v>-650.95116203918963</v>
      </c>
      <c r="N265" s="6">
        <f t="shared" si="79"/>
        <v>-650.96260916661015</v>
      </c>
      <c r="O265" s="7">
        <f t="shared" si="80"/>
        <v>6.5170161433878455</v>
      </c>
      <c r="P265" s="7">
        <f t="shared" si="81"/>
        <v>6.2533175414842734</v>
      </c>
      <c r="Q265" s="7">
        <f t="shared" si="82"/>
        <v>6.5403057769024935</v>
      </c>
      <c r="R265" s="3">
        <f t="shared" si="83"/>
        <v>6.6544488253193439</v>
      </c>
      <c r="S265" s="7">
        <f t="shared" si="84"/>
        <v>5.4320161433878411</v>
      </c>
      <c r="T265" s="7">
        <f t="shared" si="85"/>
        <v>5.1683175414842708</v>
      </c>
      <c r="U265" s="7">
        <f t="shared" si="86"/>
        <v>5.4553057769024917</v>
      </c>
      <c r="V265" s="4">
        <f t="shared" si="87"/>
        <v>5.5694488253193413</v>
      </c>
      <c r="X265" s="7">
        <f t="shared" si="88"/>
        <v>5.1230161433878436</v>
      </c>
      <c r="Y265" s="7">
        <f t="shared" si="89"/>
        <v>4.8593175414842733</v>
      </c>
      <c r="Z265" s="7">
        <f t="shared" si="90"/>
        <v>5.1463057769024942</v>
      </c>
      <c r="AA265" s="4">
        <f t="shared" si="91"/>
        <v>5.2604488253193438</v>
      </c>
      <c r="AC265" t="s">
        <v>1070</v>
      </c>
    </row>
    <row r="266" spans="1:29">
      <c r="A266" t="s">
        <v>597</v>
      </c>
      <c r="B266">
        <v>-651.38705938999999</v>
      </c>
      <c r="C266">
        <v>125.893</v>
      </c>
      <c r="D266">
        <v>119.438</v>
      </c>
      <c r="E266">
        <v>116.36799999999999</v>
      </c>
      <c r="F266" s="3">
        <f t="shared" si="74"/>
        <v>7.8872081221457089</v>
      </c>
      <c r="G266" s="4">
        <f t="shared" si="75"/>
        <v>6.2156821145254924</v>
      </c>
      <c r="H266" s="4">
        <f t="shared" si="76"/>
        <v>5.9006821145254946</v>
      </c>
      <c r="I266">
        <v>-649.894815502352</v>
      </c>
      <c r="J266">
        <v>-650.59705592542002</v>
      </c>
      <c r="K266">
        <v>-650.80583662965705</v>
      </c>
      <c r="L266">
        <f t="shared" si="77"/>
        <v>-650.92209292124005</v>
      </c>
      <c r="M266">
        <f t="shared" si="78"/>
        <v>-650.95068177948008</v>
      </c>
      <c r="N266" s="6">
        <f t="shared" si="79"/>
        <v>-650.96205234809827</v>
      </c>
      <c r="O266" s="7">
        <f t="shared" si="80"/>
        <v>6.6995034609635118</v>
      </c>
      <c r="P266" s="7">
        <f t="shared" si="81"/>
        <v>6.4338953220934538</v>
      </c>
      <c r="Q266" s="7">
        <f t="shared" si="82"/>
        <v>6.8416732995086376</v>
      </c>
      <c r="R266" s="3">
        <f t="shared" si="83"/>
        <v>7.0038577224869014</v>
      </c>
      <c r="S266" s="7">
        <f t="shared" si="84"/>
        <v>5.4205034609635163</v>
      </c>
      <c r="T266" s="7">
        <f t="shared" si="85"/>
        <v>5.1548953220934663</v>
      </c>
      <c r="U266" s="7">
        <f t="shared" si="86"/>
        <v>5.5626732995086456</v>
      </c>
      <c r="V266" s="4">
        <f t="shared" si="87"/>
        <v>5.7248577224869166</v>
      </c>
      <c r="X266" s="7">
        <f t="shared" si="88"/>
        <v>5.1055034609635044</v>
      </c>
      <c r="Y266" s="7">
        <f t="shared" si="89"/>
        <v>4.8398953220934402</v>
      </c>
      <c r="Z266" s="7">
        <f t="shared" si="90"/>
        <v>5.2476732995086337</v>
      </c>
      <c r="AA266" s="4">
        <f t="shared" si="91"/>
        <v>5.4098577224868905</v>
      </c>
      <c r="AC266" t="s">
        <v>1071</v>
      </c>
    </row>
    <row r="267" spans="1:29">
      <c r="A267" t="s">
        <v>598</v>
      </c>
      <c r="B267">
        <v>-651.38702880599999</v>
      </c>
      <c r="C267">
        <v>126.664</v>
      </c>
      <c r="D267">
        <v>120.35299999999999</v>
      </c>
      <c r="E267">
        <v>117.346</v>
      </c>
      <c r="F267" s="3">
        <f t="shared" si="74"/>
        <v>7.9063998722102076</v>
      </c>
      <c r="G267" s="4">
        <f t="shared" si="75"/>
        <v>7.0058738645900007</v>
      </c>
      <c r="H267" s="4">
        <f t="shared" si="76"/>
        <v>6.8978738645899966</v>
      </c>
      <c r="I267">
        <v>-649.89375266099296</v>
      </c>
      <c r="J267">
        <v>-650.59652192370004</v>
      </c>
      <c r="K267">
        <v>-650.80565962030903</v>
      </c>
      <c r="L267">
        <f t="shared" si="77"/>
        <v>-650.92180369672451</v>
      </c>
      <c r="M267">
        <f t="shared" si="78"/>
        <v>-650.95075243963674</v>
      </c>
      <c r="N267" s="6">
        <f t="shared" si="79"/>
        <v>-650.96226614420414</v>
      </c>
      <c r="O267" s="7">
        <f t="shared" si="80"/>
        <v>6.8105785056340196</v>
      </c>
      <c r="P267" s="7">
        <f t="shared" si="81"/>
        <v>6.6153864486499323</v>
      </c>
      <c r="Q267" s="7">
        <f t="shared" si="82"/>
        <v>6.7973333810476007</v>
      </c>
      <c r="R267" s="3">
        <f t="shared" si="83"/>
        <v>6.8696986383760636</v>
      </c>
      <c r="S267" s="7">
        <f t="shared" si="84"/>
        <v>6.3025785056340169</v>
      </c>
      <c r="T267" s="7">
        <f t="shared" si="85"/>
        <v>6.1073864486499474</v>
      </c>
      <c r="U267" s="7">
        <f t="shared" si="86"/>
        <v>6.2893333810476122</v>
      </c>
      <c r="V267" s="4">
        <f t="shared" si="87"/>
        <v>6.3616986383760548</v>
      </c>
      <c r="X267" s="7">
        <f t="shared" si="88"/>
        <v>6.194578505634027</v>
      </c>
      <c r="Y267" s="7">
        <f t="shared" si="89"/>
        <v>5.9993864486499291</v>
      </c>
      <c r="Z267" s="7">
        <f t="shared" si="90"/>
        <v>6.1813333810475939</v>
      </c>
      <c r="AA267" s="4">
        <f t="shared" si="91"/>
        <v>6.2536986383760649</v>
      </c>
      <c r="AC267" t="s">
        <v>1072</v>
      </c>
    </row>
    <row r="268" spans="1:29">
      <c r="A268" t="s">
        <v>599</v>
      </c>
      <c r="B268">
        <v>-651.38701573200001</v>
      </c>
      <c r="C268">
        <v>125.31399999999999</v>
      </c>
      <c r="D268">
        <v>118.69499999999999</v>
      </c>
      <c r="E268">
        <v>115.553</v>
      </c>
      <c r="F268" s="3">
        <f t="shared" si="74"/>
        <v>7.9146039311939571</v>
      </c>
      <c r="G268" s="4">
        <f t="shared" si="75"/>
        <v>5.6640779235737284</v>
      </c>
      <c r="H268" s="4">
        <f t="shared" si="76"/>
        <v>5.1130779235737407</v>
      </c>
      <c r="I268">
        <v>-649.89367316627795</v>
      </c>
      <c r="J268">
        <v>-650.59656706288297</v>
      </c>
      <c r="K268">
        <v>-650.80531406736804</v>
      </c>
      <c r="L268">
        <f t="shared" si="77"/>
        <v>-650.92190652359727</v>
      </c>
      <c r="M268">
        <f t="shared" si="78"/>
        <v>-650.95013583741729</v>
      </c>
      <c r="N268" s="6">
        <f t="shared" si="79"/>
        <v>-650.96136340541398</v>
      </c>
      <c r="O268" s="7">
        <f t="shared" si="80"/>
        <v>7.0274162533850051</v>
      </c>
      <c r="P268" s="7">
        <f t="shared" si="81"/>
        <v>6.5508616107639899</v>
      </c>
      <c r="Q268" s="7">
        <f t="shared" si="82"/>
        <v>7.1842571217143387</v>
      </c>
      <c r="R268" s="3">
        <f t="shared" si="83"/>
        <v>7.4361757909298705</v>
      </c>
      <c r="S268" s="7">
        <f t="shared" si="84"/>
        <v>5.169416253385009</v>
      </c>
      <c r="T268" s="7">
        <f t="shared" si="85"/>
        <v>4.6928616107639982</v>
      </c>
      <c r="U268" s="7">
        <f t="shared" si="86"/>
        <v>5.3262571217143488</v>
      </c>
      <c r="V268" s="4">
        <f t="shared" si="87"/>
        <v>5.5781757909298619</v>
      </c>
      <c r="X268" s="7">
        <f t="shared" si="88"/>
        <v>4.6184162533849928</v>
      </c>
      <c r="Y268" s="7">
        <f t="shared" si="89"/>
        <v>4.1418616107639821</v>
      </c>
      <c r="Z268" s="7">
        <f t="shared" si="90"/>
        <v>4.7752571217143327</v>
      </c>
      <c r="AA268" s="4">
        <f t="shared" si="91"/>
        <v>5.02717579092986</v>
      </c>
      <c r="AC268" t="s">
        <v>1073</v>
      </c>
    </row>
    <row r="269" spans="1:29">
      <c r="A269" t="s">
        <v>600</v>
      </c>
      <c r="B269">
        <v>-651.38699666800005</v>
      </c>
      <c r="C269">
        <v>126.64100000000001</v>
      </c>
      <c r="D269">
        <v>120.369</v>
      </c>
      <c r="E269">
        <v>117.379</v>
      </c>
      <c r="F269" s="3">
        <f t="shared" si="74"/>
        <v>7.9265667719734045</v>
      </c>
      <c r="G269" s="4">
        <f t="shared" si="75"/>
        <v>7.0030407643531873</v>
      </c>
      <c r="H269" s="4">
        <f t="shared" si="76"/>
        <v>6.9510407643531948</v>
      </c>
      <c r="I269">
        <v>-649.89134443715398</v>
      </c>
      <c r="J269">
        <v>-650.59545528235799</v>
      </c>
      <c r="K269">
        <v>-650.80481782619404</v>
      </c>
      <c r="L269">
        <f t="shared" si="77"/>
        <v>-650.92135801642382</v>
      </c>
      <c r="M269">
        <f t="shared" si="78"/>
        <v>-650.95006663709387</v>
      </c>
      <c r="N269" s="6">
        <f t="shared" si="79"/>
        <v>-650.96148483849674</v>
      </c>
      <c r="O269" s="7">
        <f t="shared" si="80"/>
        <v>7.3388122965092162</v>
      </c>
      <c r="P269" s="7">
        <f t="shared" si="81"/>
        <v>6.8950550642383845</v>
      </c>
      <c r="Q269" s="7">
        <f t="shared" si="82"/>
        <v>7.227680980970252</v>
      </c>
      <c r="R269" s="3">
        <f t="shared" si="83"/>
        <v>7.3599753798009457</v>
      </c>
      <c r="S269" s="7">
        <f t="shared" si="84"/>
        <v>6.807812296509212</v>
      </c>
      <c r="T269" s="7">
        <f t="shared" si="85"/>
        <v>6.3640550642383857</v>
      </c>
      <c r="U269" s="7">
        <f t="shared" si="86"/>
        <v>6.6966809809702568</v>
      </c>
      <c r="V269" s="4">
        <f t="shared" si="87"/>
        <v>6.8289753798009656</v>
      </c>
      <c r="X269" s="7">
        <f t="shared" si="88"/>
        <v>6.7558122965092195</v>
      </c>
      <c r="Y269" s="7">
        <f t="shared" si="89"/>
        <v>6.312055064238379</v>
      </c>
      <c r="Z269" s="7">
        <f t="shared" si="90"/>
        <v>6.6446809809702501</v>
      </c>
      <c r="AA269" s="4">
        <f t="shared" si="91"/>
        <v>6.7769753798009447</v>
      </c>
      <c r="AC269" t="s">
        <v>1074</v>
      </c>
    </row>
    <row r="270" spans="1:29">
      <c r="A270" t="s">
        <v>601</v>
      </c>
      <c r="B270">
        <v>-651.38695960400003</v>
      </c>
      <c r="C270">
        <v>125.04600000000001</v>
      </c>
      <c r="D270">
        <v>118.384</v>
      </c>
      <c r="E270">
        <v>115.221</v>
      </c>
      <c r="F270" s="3">
        <f t="shared" si="74"/>
        <v>7.9498247835107438</v>
      </c>
      <c r="G270" s="4">
        <f t="shared" si="75"/>
        <v>5.4312987758905535</v>
      </c>
      <c r="H270" s="4">
        <f t="shared" si="76"/>
        <v>4.8162987758905302</v>
      </c>
      <c r="I270">
        <v>-649.89223613535</v>
      </c>
      <c r="J270">
        <v>-650.59570194539003</v>
      </c>
      <c r="K270">
        <v>-650.80530157016904</v>
      </c>
      <c r="L270">
        <f t="shared" si="77"/>
        <v>-650.92130612032292</v>
      </c>
      <c r="M270">
        <f t="shared" si="78"/>
        <v>-650.95071485998869</v>
      </c>
      <c r="N270" s="6">
        <f t="shared" si="79"/>
        <v>-650.96241151781021</v>
      </c>
      <c r="O270" s="7">
        <f t="shared" si="80"/>
        <v>7.0352583642887039</v>
      </c>
      <c r="P270" s="7">
        <f t="shared" si="81"/>
        <v>6.9276203597441555</v>
      </c>
      <c r="Q270" s="7">
        <f t="shared" si="82"/>
        <v>6.8209149666115048</v>
      </c>
      <c r="R270" s="3">
        <f t="shared" si="83"/>
        <v>6.7784753218166127</v>
      </c>
      <c r="S270" s="7">
        <f t="shared" si="84"/>
        <v>4.9092583642887178</v>
      </c>
      <c r="T270" s="7">
        <f t="shared" si="85"/>
        <v>4.8016203597441631</v>
      </c>
      <c r="U270" s="7">
        <f t="shared" si="86"/>
        <v>4.6949149666115204</v>
      </c>
      <c r="V270" s="4">
        <f t="shared" si="87"/>
        <v>4.6524753218166097</v>
      </c>
      <c r="X270" s="7">
        <f t="shared" si="88"/>
        <v>4.2942583642887087</v>
      </c>
      <c r="Y270" s="7">
        <f t="shared" si="89"/>
        <v>4.186620359744154</v>
      </c>
      <c r="Z270" s="7">
        <f t="shared" si="90"/>
        <v>4.0799149666115113</v>
      </c>
      <c r="AA270" s="4">
        <f t="shared" si="91"/>
        <v>4.0374753218166148</v>
      </c>
      <c r="AC270" t="s">
        <v>1075</v>
      </c>
    </row>
    <row r="271" spans="1:29">
      <c r="A271" t="s">
        <v>602</v>
      </c>
      <c r="B271">
        <v>-651.38695792999999</v>
      </c>
      <c r="C271">
        <v>126.37</v>
      </c>
      <c r="D271">
        <v>119.986</v>
      </c>
      <c r="E271">
        <v>116.95</v>
      </c>
      <c r="F271" s="3">
        <f t="shared" si="74"/>
        <v>7.9508752344072793</v>
      </c>
      <c r="G271" s="4">
        <f t="shared" si="75"/>
        <v>6.7563492267870799</v>
      </c>
      <c r="H271" s="4">
        <f t="shared" si="76"/>
        <v>6.546349226787072</v>
      </c>
      <c r="I271">
        <v>-649.89251022748897</v>
      </c>
      <c r="J271">
        <v>-650.59561758694804</v>
      </c>
      <c r="K271">
        <v>-650.80469918527206</v>
      </c>
      <c r="L271">
        <f t="shared" si="77"/>
        <v>-650.92105585046909</v>
      </c>
      <c r="M271">
        <f t="shared" si="78"/>
        <v>-650.94975308546429</v>
      </c>
      <c r="N271" s="6">
        <f t="shared" si="79"/>
        <v>-650.96116675847395</v>
      </c>
      <c r="O271" s="7">
        <f t="shared" si="80"/>
        <v>7.4132606002640689</v>
      </c>
      <c r="P271" s="7">
        <f t="shared" si="81"/>
        <v>7.0846670666285085</v>
      </c>
      <c r="Q271" s="7">
        <f t="shared" si="82"/>
        <v>7.4244376023052121</v>
      </c>
      <c r="R271" s="3">
        <f t="shared" si="83"/>
        <v>7.5595736108292062</v>
      </c>
      <c r="S271" s="7">
        <f t="shared" si="84"/>
        <v>6.6112606002640746</v>
      </c>
      <c r="T271" s="7">
        <f t="shared" si="85"/>
        <v>6.2826670666285054</v>
      </c>
      <c r="U271" s="7">
        <f t="shared" si="86"/>
        <v>6.6224376023052116</v>
      </c>
      <c r="V271" s="4">
        <f t="shared" si="87"/>
        <v>6.7575736108292119</v>
      </c>
      <c r="X271" s="7">
        <f t="shared" si="88"/>
        <v>6.4012606002640666</v>
      </c>
      <c r="Y271" s="7">
        <f t="shared" si="89"/>
        <v>6.0726670666285116</v>
      </c>
      <c r="Z271" s="7">
        <f t="shared" si="90"/>
        <v>6.4124376023052179</v>
      </c>
      <c r="AA271" s="4">
        <f t="shared" si="91"/>
        <v>6.547573610829204</v>
      </c>
      <c r="AC271" t="s">
        <v>1076</v>
      </c>
    </row>
    <row r="272" spans="1:29">
      <c r="A272" t="s">
        <v>603</v>
      </c>
      <c r="B272">
        <v>-651.38694461700004</v>
      </c>
      <c r="C272">
        <v>125.05</v>
      </c>
      <c r="D272">
        <v>118.444</v>
      </c>
      <c r="E272">
        <v>115.30500000000001</v>
      </c>
      <c r="F272" s="3">
        <f t="shared" si="74"/>
        <v>7.9592292681411729</v>
      </c>
      <c r="G272" s="4">
        <f t="shared" si="75"/>
        <v>5.4447032605209529</v>
      </c>
      <c r="H272" s="4">
        <f t="shared" si="76"/>
        <v>4.9097032605209705</v>
      </c>
      <c r="I272">
        <v>-649.89007107570797</v>
      </c>
      <c r="J272">
        <v>-650.59536848744995</v>
      </c>
      <c r="K272">
        <v>-650.80550931322102</v>
      </c>
      <c r="L272">
        <f t="shared" si="77"/>
        <v>-650.92182043231344</v>
      </c>
      <c r="M272">
        <f t="shared" si="78"/>
        <v>-650.95129807039552</v>
      </c>
      <c r="N272" s="6">
        <f t="shared" si="79"/>
        <v>-650.96302213099636</v>
      </c>
      <c r="O272" s="7">
        <f t="shared" si="80"/>
        <v>6.9048976288959807</v>
      </c>
      <c r="P272" s="7">
        <f t="shared" si="81"/>
        <v>6.6048847078738717</v>
      </c>
      <c r="Q272" s="7">
        <f t="shared" si="82"/>
        <v>6.4549449050584853</v>
      </c>
      <c r="R272" s="3">
        <f t="shared" si="83"/>
        <v>6.3953097563452177</v>
      </c>
      <c r="S272" s="7">
        <f t="shared" si="84"/>
        <v>4.782897628895995</v>
      </c>
      <c r="T272" s="7">
        <f t="shared" si="85"/>
        <v>4.4828847078738647</v>
      </c>
      <c r="U272" s="7">
        <f t="shared" si="86"/>
        <v>4.3329449050584969</v>
      </c>
      <c r="V272" s="4">
        <f t="shared" si="87"/>
        <v>4.2733097563452134</v>
      </c>
      <c r="X272" s="7">
        <f t="shared" si="88"/>
        <v>4.2478976288959842</v>
      </c>
      <c r="Y272" s="7">
        <f t="shared" si="89"/>
        <v>3.9478847078738823</v>
      </c>
      <c r="Z272" s="7">
        <f t="shared" si="90"/>
        <v>3.7979449050584861</v>
      </c>
      <c r="AA272" s="4">
        <f t="shared" si="91"/>
        <v>3.7383097563452168</v>
      </c>
      <c r="AC272" t="s">
        <v>1077</v>
      </c>
    </row>
    <row r="273" spans="1:29">
      <c r="A273" t="s">
        <v>604</v>
      </c>
      <c r="B273">
        <v>-651.386927302</v>
      </c>
      <c r="C273">
        <v>125.197</v>
      </c>
      <c r="D273">
        <v>118.526</v>
      </c>
      <c r="E273">
        <v>115.35899999999999</v>
      </c>
      <c r="F273" s="3">
        <f t="shared" si="74"/>
        <v>7.9700945948824478</v>
      </c>
      <c r="G273" s="4">
        <f t="shared" si="75"/>
        <v>5.6025685872622546</v>
      </c>
      <c r="H273" s="4">
        <f t="shared" si="76"/>
        <v>4.9745685872622261</v>
      </c>
      <c r="I273">
        <v>-649.89172051699597</v>
      </c>
      <c r="J273">
        <v>-650.59588584080097</v>
      </c>
      <c r="K273">
        <v>-650.80570721436595</v>
      </c>
      <c r="L273">
        <f t="shared" si="77"/>
        <v>-650.92181379067642</v>
      </c>
      <c r="M273">
        <f t="shared" si="78"/>
        <v>-650.95127434616177</v>
      </c>
      <c r="N273" s="6">
        <f t="shared" si="79"/>
        <v>-650.96299161254797</v>
      </c>
      <c r="O273" s="7">
        <f t="shared" si="80"/>
        <v>6.7807127835246126</v>
      </c>
      <c r="P273" s="7">
        <f t="shared" si="81"/>
        <v>6.609052398090939</v>
      </c>
      <c r="Q273" s="7">
        <f t="shared" si="82"/>
        <v>6.4698320867451686</v>
      </c>
      <c r="R273" s="3">
        <f t="shared" si="83"/>
        <v>6.4144603721569702</v>
      </c>
      <c r="S273" s="7">
        <f t="shared" si="84"/>
        <v>4.8057127835246263</v>
      </c>
      <c r="T273" s="7">
        <f t="shared" si="85"/>
        <v>4.6340523980909438</v>
      </c>
      <c r="U273" s="7">
        <f t="shared" si="86"/>
        <v>4.4948320867451628</v>
      </c>
      <c r="V273" s="4">
        <f t="shared" si="87"/>
        <v>4.4394603721569865</v>
      </c>
      <c r="X273" s="7">
        <f t="shared" si="88"/>
        <v>4.1777127835245977</v>
      </c>
      <c r="Y273" s="7">
        <f t="shared" si="89"/>
        <v>4.0060523980909295</v>
      </c>
      <c r="Z273" s="7">
        <f t="shared" si="90"/>
        <v>3.8668320867451627</v>
      </c>
      <c r="AA273" s="4">
        <f t="shared" si="91"/>
        <v>3.811460372156958</v>
      </c>
      <c r="AC273" t="s">
        <v>1078</v>
      </c>
    </row>
    <row r="274" spans="1:29">
      <c r="A274" t="s">
        <v>605</v>
      </c>
      <c r="B274">
        <v>-651.38689597500002</v>
      </c>
      <c r="C274">
        <v>124.631</v>
      </c>
      <c r="D274">
        <v>117.92400000000001</v>
      </c>
      <c r="E274">
        <v>114.741</v>
      </c>
      <c r="F274" s="3">
        <f t="shared" si="74"/>
        <v>7.9897525844854442</v>
      </c>
      <c r="G274" s="4">
        <f t="shared" si="75"/>
        <v>5.0562265768652424</v>
      </c>
      <c r="H274" s="4">
        <f t="shared" si="76"/>
        <v>4.3762265768652213</v>
      </c>
      <c r="I274">
        <v>-649.890078261486</v>
      </c>
      <c r="J274">
        <v>-650.59544826143997</v>
      </c>
      <c r="K274">
        <v>-650.80497937211396</v>
      </c>
      <c r="L274">
        <f t="shared" si="77"/>
        <v>-650.9219338042758</v>
      </c>
      <c r="M274">
        <f t="shared" si="78"/>
        <v>-650.95034512911263</v>
      </c>
      <c r="N274" s="6">
        <f t="shared" si="79"/>
        <v>-650.96164508785466</v>
      </c>
      <c r="O274" s="7">
        <f t="shared" si="80"/>
        <v>7.2374406996285456</v>
      </c>
      <c r="P274" s="7">
        <f t="shared" si="81"/>
        <v>6.5337427262560057</v>
      </c>
      <c r="Q274" s="7">
        <f t="shared" si="82"/>
        <v>7.0529245979293833</v>
      </c>
      <c r="R274" s="3">
        <f t="shared" si="83"/>
        <v>7.2594173878748691</v>
      </c>
      <c r="S274" s="7">
        <f t="shared" si="84"/>
        <v>4.6964406996285391</v>
      </c>
      <c r="T274" s="7">
        <f t="shared" si="85"/>
        <v>3.9927427262560116</v>
      </c>
      <c r="U274" s="7">
        <f t="shared" si="86"/>
        <v>4.5119245979293794</v>
      </c>
      <c r="V274" s="4">
        <f t="shared" si="87"/>
        <v>4.7184173878748652</v>
      </c>
      <c r="X274" s="7">
        <f t="shared" si="88"/>
        <v>4.0164406996285464</v>
      </c>
      <c r="Y274" s="7">
        <f t="shared" si="89"/>
        <v>3.3127427262560047</v>
      </c>
      <c r="Z274" s="7">
        <f t="shared" si="90"/>
        <v>3.8319245979293868</v>
      </c>
      <c r="AA274" s="4">
        <f t="shared" si="91"/>
        <v>4.0384173878748726</v>
      </c>
      <c r="AC274" t="s">
        <v>1079</v>
      </c>
    </row>
    <row r="275" spans="1:29">
      <c r="A275" t="s">
        <v>606</v>
      </c>
      <c r="B275">
        <v>-651.386835593</v>
      </c>
      <c r="C275">
        <v>126.639</v>
      </c>
      <c r="D275">
        <v>120.337</v>
      </c>
      <c r="E275">
        <v>117.336</v>
      </c>
      <c r="F275" s="3">
        <f t="shared" si="74"/>
        <v>8.0276428621681184</v>
      </c>
      <c r="G275" s="4">
        <f t="shared" si="75"/>
        <v>7.1021168545479156</v>
      </c>
      <c r="H275" s="4">
        <f t="shared" si="76"/>
        <v>7.0091168545478979</v>
      </c>
    </row>
    <row r="276" spans="1:29">
      <c r="A276" t="s">
        <v>607</v>
      </c>
      <c r="B276">
        <v>-651.38679063400002</v>
      </c>
      <c r="C276">
        <v>127.586</v>
      </c>
      <c r="D276">
        <v>121.407</v>
      </c>
      <c r="E276">
        <v>118.465</v>
      </c>
      <c r="F276" s="3">
        <f t="shared" si="74"/>
        <v>8.0558550610537107</v>
      </c>
      <c r="G276" s="4">
        <f t="shared" si="75"/>
        <v>8.0773290534334876</v>
      </c>
      <c r="H276" s="4">
        <f t="shared" si="76"/>
        <v>8.1663290534335005</v>
      </c>
    </row>
    <row r="277" spans="1:29">
      <c r="A277" t="s">
        <v>608</v>
      </c>
      <c r="B277">
        <v>-651.38678354700005</v>
      </c>
      <c r="C277">
        <v>125.45699999999999</v>
      </c>
      <c r="D277">
        <v>118.92100000000001</v>
      </c>
      <c r="E277">
        <v>115.813</v>
      </c>
      <c r="F277" s="3">
        <f t="shared" si="74"/>
        <v>8.060302220750307</v>
      </c>
      <c r="G277" s="4">
        <f t="shared" si="75"/>
        <v>5.952776213130079</v>
      </c>
      <c r="H277" s="4">
        <f t="shared" si="76"/>
        <v>5.5187762131300957</v>
      </c>
    </row>
    <row r="278" spans="1:29">
      <c r="A278" t="s">
        <v>609</v>
      </c>
      <c r="B278">
        <v>-651.38676224400001</v>
      </c>
      <c r="C278">
        <v>127.57599999999999</v>
      </c>
      <c r="D278">
        <v>121.44</v>
      </c>
      <c r="E278">
        <v>118.51900000000001</v>
      </c>
      <c r="F278" s="3">
        <f t="shared" si="74"/>
        <v>8.0736700553164109</v>
      </c>
      <c r="G278" s="4">
        <f t="shared" si="75"/>
        <v>8.0851440476961898</v>
      </c>
      <c r="H278" s="4">
        <f t="shared" si="76"/>
        <v>8.2381440476961956</v>
      </c>
    </row>
    <row r="279" spans="1:29">
      <c r="A279" t="s">
        <v>610</v>
      </c>
      <c r="B279">
        <v>-651.38670753400004</v>
      </c>
      <c r="C279">
        <v>126.846</v>
      </c>
      <c r="D279">
        <v>120.62</v>
      </c>
      <c r="E279">
        <v>117.654</v>
      </c>
      <c r="F279" s="3">
        <f t="shared" si="74"/>
        <v>8.1080010991779012</v>
      </c>
      <c r="G279" s="4">
        <f t="shared" si="75"/>
        <v>7.3894750915576992</v>
      </c>
      <c r="H279" s="4">
        <f t="shared" si="76"/>
        <v>7.4074750915576857</v>
      </c>
    </row>
    <row r="280" spans="1:29">
      <c r="A280" t="s">
        <v>611</v>
      </c>
      <c r="B280">
        <v>-651.38669973499998</v>
      </c>
      <c r="C280">
        <v>125.51</v>
      </c>
      <c r="D280">
        <v>118.994</v>
      </c>
      <c r="E280">
        <v>115.896</v>
      </c>
      <c r="F280" s="3">
        <f t="shared" si="74"/>
        <v>8.1128950456820306</v>
      </c>
      <c r="G280" s="4">
        <f t="shared" si="75"/>
        <v>6.0583690380618407</v>
      </c>
      <c r="H280" s="4">
        <f t="shared" si="76"/>
        <v>5.6543690380618159</v>
      </c>
    </row>
    <row r="281" spans="1:29">
      <c r="A281" t="s">
        <v>612</v>
      </c>
      <c r="B281">
        <v>-651.38669764400004</v>
      </c>
      <c r="C281">
        <v>125.499</v>
      </c>
      <c r="D281">
        <v>118.92400000000001</v>
      </c>
      <c r="E281">
        <v>115.8</v>
      </c>
      <c r="F281" s="3">
        <f t="shared" si="74"/>
        <v>8.1142071679770869</v>
      </c>
      <c r="G281" s="4">
        <f t="shared" si="75"/>
        <v>6.048681160356864</v>
      </c>
      <c r="H281" s="4">
        <f t="shared" si="76"/>
        <v>5.5596811603568739</v>
      </c>
    </row>
    <row r="282" spans="1:29">
      <c r="A282" t="s">
        <v>613</v>
      </c>
      <c r="B282">
        <v>-651.38667406299999</v>
      </c>
      <c r="C282">
        <v>126.886</v>
      </c>
      <c r="D282">
        <v>120.66200000000001</v>
      </c>
      <c r="E282">
        <v>117.697</v>
      </c>
      <c r="F282" s="3">
        <f t="shared" si="74"/>
        <v>8.1290044691549372</v>
      </c>
      <c r="G282" s="4">
        <f t="shared" si="75"/>
        <v>7.4504784615347148</v>
      </c>
      <c r="H282" s="4">
        <f t="shared" si="76"/>
        <v>7.4714784615347298</v>
      </c>
    </row>
    <row r="283" spans="1:29">
      <c r="A283" t="s">
        <v>614</v>
      </c>
      <c r="B283">
        <v>-651.386665472</v>
      </c>
      <c r="C283">
        <v>124.91</v>
      </c>
      <c r="D283">
        <v>118.20699999999999</v>
      </c>
      <c r="E283">
        <v>115.02500000000001</v>
      </c>
      <c r="F283" s="3">
        <f t="shared" si="74"/>
        <v>8.1343954031224754</v>
      </c>
      <c r="G283" s="4">
        <f t="shared" si="75"/>
        <v>5.479869395502277</v>
      </c>
      <c r="H283" s="4">
        <f t="shared" si="76"/>
        <v>4.8048693955022657</v>
      </c>
    </row>
    <row r="284" spans="1:29">
      <c r="A284" t="s">
        <v>615</v>
      </c>
      <c r="B284">
        <v>-651.38666372900002</v>
      </c>
      <c r="C284">
        <v>124.636</v>
      </c>
      <c r="D284">
        <v>117.857</v>
      </c>
      <c r="E284">
        <v>114.643</v>
      </c>
      <c r="F284" s="3">
        <f t="shared" si="74"/>
        <v>8.1354891521435615</v>
      </c>
      <c r="G284" s="4">
        <f t="shared" si="75"/>
        <v>5.2069631445233426</v>
      </c>
      <c r="H284" s="4">
        <f t="shared" si="76"/>
        <v>4.4239631445233414</v>
      </c>
    </row>
    <row r="285" spans="1:29">
      <c r="A285" t="s">
        <v>616</v>
      </c>
      <c r="B285">
        <v>-651.38664245200005</v>
      </c>
      <c r="C285">
        <v>126.127</v>
      </c>
      <c r="D285">
        <v>119.712</v>
      </c>
      <c r="E285">
        <v>116.661</v>
      </c>
      <c r="F285" s="3">
        <f t="shared" si="74"/>
        <v>8.1488406714215973</v>
      </c>
      <c r="G285" s="4">
        <f t="shared" si="75"/>
        <v>6.7113146638013745</v>
      </c>
      <c r="H285" s="4">
        <f t="shared" si="76"/>
        <v>6.4553146638013885</v>
      </c>
    </row>
    <row r="286" spans="1:29">
      <c r="A286" t="s">
        <v>617</v>
      </c>
      <c r="B286">
        <v>-651.38664098599997</v>
      </c>
      <c r="C286">
        <v>125.364</v>
      </c>
      <c r="D286">
        <v>118.777</v>
      </c>
      <c r="E286">
        <v>115.648</v>
      </c>
      <c r="F286" s="3">
        <f t="shared" si="74"/>
        <v>8.1497606003702963</v>
      </c>
      <c r="G286" s="4">
        <f t="shared" si="75"/>
        <v>5.9492345927500878</v>
      </c>
      <c r="H286" s="4">
        <f t="shared" si="76"/>
        <v>5.4432345927500734</v>
      </c>
    </row>
    <row r="287" spans="1:29">
      <c r="A287" t="s">
        <v>618</v>
      </c>
      <c r="B287">
        <v>-651.38664042000005</v>
      </c>
      <c r="C287">
        <v>125.119</v>
      </c>
      <c r="D287">
        <v>118.462</v>
      </c>
      <c r="E287">
        <v>115.301</v>
      </c>
      <c r="F287" s="3">
        <f t="shared" si="74"/>
        <v>8.1501157706919241</v>
      </c>
      <c r="G287" s="4">
        <f t="shared" si="75"/>
        <v>5.7045897630717093</v>
      </c>
      <c r="H287" s="4">
        <f t="shared" si="76"/>
        <v>5.0965897630717052</v>
      </c>
    </row>
    <row r="288" spans="1:29">
      <c r="A288" t="s">
        <v>619</v>
      </c>
      <c r="B288">
        <v>-651.38655570399999</v>
      </c>
      <c r="C288">
        <v>125.54900000000001</v>
      </c>
      <c r="D288">
        <v>118.992</v>
      </c>
      <c r="E288">
        <v>115.877</v>
      </c>
      <c r="F288" s="3">
        <f t="shared" si="74"/>
        <v>8.2032758641907684</v>
      </c>
      <c r="G288" s="4">
        <f t="shared" si="75"/>
        <v>6.1877498565705764</v>
      </c>
      <c r="H288" s="4">
        <f t="shared" si="76"/>
        <v>5.7257498565705447</v>
      </c>
    </row>
    <row r="289" spans="1:8">
      <c r="A289" t="s">
        <v>620</v>
      </c>
      <c r="B289">
        <v>-651.38654486300004</v>
      </c>
      <c r="C289">
        <v>125.962</v>
      </c>
      <c r="D289">
        <v>119.55</v>
      </c>
      <c r="E289">
        <v>116.5</v>
      </c>
      <c r="F289" s="3">
        <f t="shared" si="74"/>
        <v>8.2100786944762909</v>
      </c>
      <c r="G289" s="4">
        <f t="shared" si="75"/>
        <v>6.6075526868560814</v>
      </c>
      <c r="H289" s="4">
        <f t="shared" si="76"/>
        <v>6.3555526868560719</v>
      </c>
    </row>
    <row r="290" spans="1:8">
      <c r="A290" t="s">
        <v>621</v>
      </c>
      <c r="B290">
        <v>-651.38653430099998</v>
      </c>
      <c r="C290">
        <v>127.251</v>
      </c>
      <c r="D290">
        <v>121.08499999999999</v>
      </c>
      <c r="E290">
        <v>118.145</v>
      </c>
      <c r="F290" s="3">
        <f t="shared" si="74"/>
        <v>8.2167064496837288</v>
      </c>
      <c r="G290" s="4">
        <f t="shared" si="75"/>
        <v>7.9031804420635297</v>
      </c>
      <c r="H290" s="4">
        <f t="shared" si="76"/>
        <v>8.0071804420635146</v>
      </c>
    </row>
    <row r="291" spans="1:8">
      <c r="A291" t="s">
        <v>622</v>
      </c>
      <c r="B291">
        <v>-651.38652086900004</v>
      </c>
      <c r="C291">
        <v>126.24</v>
      </c>
      <c r="D291">
        <v>119.843</v>
      </c>
      <c r="E291">
        <v>116.798</v>
      </c>
      <c r="F291" s="3">
        <f t="shared" si="74"/>
        <v>8.2251351570412705</v>
      </c>
      <c r="G291" s="4">
        <f t="shared" si="75"/>
        <v>6.900609149421058</v>
      </c>
      <c r="H291" s="4">
        <f t="shared" si="76"/>
        <v>6.6686091494210586</v>
      </c>
    </row>
    <row r="292" spans="1:8">
      <c r="A292" t="s">
        <v>623</v>
      </c>
      <c r="B292">
        <v>-651.38651474699998</v>
      </c>
      <c r="C292">
        <v>126.417</v>
      </c>
      <c r="D292">
        <v>120.066</v>
      </c>
      <c r="E292">
        <v>117.042</v>
      </c>
      <c r="F292" s="3">
        <f t="shared" si="74"/>
        <v>8.2289767701403189</v>
      </c>
      <c r="G292" s="4">
        <f t="shared" si="75"/>
        <v>7.0814507625201202</v>
      </c>
      <c r="H292" s="4">
        <f t="shared" si="76"/>
        <v>6.9164507625200997</v>
      </c>
    </row>
    <row r="293" spans="1:8">
      <c r="A293" t="s">
        <v>624</v>
      </c>
      <c r="B293">
        <v>-651.38651148400004</v>
      </c>
      <c r="C293">
        <v>125.032</v>
      </c>
      <c r="D293">
        <v>118.34099999999999</v>
      </c>
      <c r="E293">
        <v>115.166</v>
      </c>
      <c r="F293" s="3">
        <f t="shared" si="74"/>
        <v>8.2310243335492537</v>
      </c>
      <c r="G293" s="4">
        <f t="shared" si="75"/>
        <v>5.6984983259290516</v>
      </c>
      <c r="H293" s="4">
        <f t="shared" si="76"/>
        <v>5.0424983259290315</v>
      </c>
    </row>
    <row r="294" spans="1:8">
      <c r="A294" t="s">
        <v>625</v>
      </c>
      <c r="B294">
        <v>-651.38650440399999</v>
      </c>
      <c r="C294">
        <v>125.449</v>
      </c>
      <c r="D294">
        <v>118.896</v>
      </c>
      <c r="E294">
        <v>115.78100000000001</v>
      </c>
      <c r="F294" s="3">
        <f t="shared" si="74"/>
        <v>8.2354671007259146</v>
      </c>
      <c r="G294" s="4">
        <f t="shared" si="75"/>
        <v>6.1199410931056946</v>
      </c>
      <c r="H294" s="4">
        <f t="shared" si="76"/>
        <v>5.6619410931057104</v>
      </c>
    </row>
    <row r="295" spans="1:8">
      <c r="A295" t="s">
        <v>626</v>
      </c>
      <c r="B295">
        <v>-651.38644750200001</v>
      </c>
      <c r="C295">
        <v>124.54300000000001</v>
      </c>
      <c r="D295">
        <v>117.759</v>
      </c>
      <c r="E295">
        <v>114.542</v>
      </c>
      <c r="F295" s="3">
        <f t="shared" si="74"/>
        <v>8.2711736453835059</v>
      </c>
      <c r="G295" s="4">
        <f t="shared" si="75"/>
        <v>5.249647637763303</v>
      </c>
      <c r="H295" s="4">
        <f t="shared" si="76"/>
        <v>4.458647637763292</v>
      </c>
    </row>
    <row r="296" spans="1:8">
      <c r="A296" t="s">
        <v>627</v>
      </c>
      <c r="B296">
        <v>-651.38643256</v>
      </c>
      <c r="C296">
        <v>126.608</v>
      </c>
      <c r="D296">
        <v>120.32299999999999</v>
      </c>
      <c r="E296">
        <v>117.331</v>
      </c>
      <c r="F296" s="3">
        <f t="shared" si="74"/>
        <v>8.2805498921004173</v>
      </c>
      <c r="G296" s="4">
        <f t="shared" si="75"/>
        <v>7.3240238844802263</v>
      </c>
      <c r="H296" s="4">
        <f t="shared" si="76"/>
        <v>7.2570238844802049</v>
      </c>
    </row>
    <row r="297" spans="1:8">
      <c r="A297" t="s">
        <v>628</v>
      </c>
      <c r="B297">
        <v>-651.38642796299996</v>
      </c>
      <c r="C297">
        <v>126.38500000000001</v>
      </c>
      <c r="D297">
        <v>120.01900000000001</v>
      </c>
      <c r="E297">
        <v>116.988</v>
      </c>
      <c r="F297" s="3">
        <f t="shared" si="74"/>
        <v>8.2834345532260372</v>
      </c>
      <c r="G297" s="4">
        <f t="shared" si="75"/>
        <v>7.1039085456058331</v>
      </c>
      <c r="H297" s="4">
        <f t="shared" si="76"/>
        <v>6.9169085456058212</v>
      </c>
    </row>
    <row r="298" spans="1:8">
      <c r="A298" t="s">
        <v>629</v>
      </c>
      <c r="B298">
        <v>-651.38641812499998</v>
      </c>
      <c r="C298">
        <v>124.75</v>
      </c>
      <c r="D298">
        <v>118.008</v>
      </c>
      <c r="E298">
        <v>114.809</v>
      </c>
      <c r="F298" s="3">
        <f t="shared" si="74"/>
        <v>8.2896079915204286</v>
      </c>
      <c r="G298" s="4">
        <f t="shared" si="75"/>
        <v>5.4750819839002247</v>
      </c>
      <c r="H298" s="4">
        <f t="shared" si="76"/>
        <v>4.744081983900216</v>
      </c>
    </row>
    <row r="299" spans="1:8">
      <c r="A299" t="s">
        <v>630</v>
      </c>
      <c r="B299">
        <v>-651.38641079599995</v>
      </c>
      <c r="C299">
        <v>125.76300000000001</v>
      </c>
      <c r="D299">
        <v>119.282</v>
      </c>
      <c r="E299">
        <v>116.199</v>
      </c>
      <c r="F299" s="3">
        <f t="shared" si="74"/>
        <v>8.294207008547053</v>
      </c>
      <c r="G299" s="4">
        <f t="shared" si="75"/>
        <v>6.4926810009268365</v>
      </c>
      <c r="H299" s="4">
        <f t="shared" si="76"/>
        <v>6.1386810009268373</v>
      </c>
    </row>
    <row r="300" spans="1:8">
      <c r="A300" t="s">
        <v>631</v>
      </c>
      <c r="B300">
        <v>-651.38635116099999</v>
      </c>
      <c r="C300">
        <v>125.378</v>
      </c>
      <c r="D300">
        <v>118.76</v>
      </c>
      <c r="E300">
        <v>115.617</v>
      </c>
      <c r="F300" s="3">
        <f t="shared" si="74"/>
        <v>8.3316285366084966</v>
      </c>
      <c r="G300" s="4">
        <f t="shared" si="75"/>
        <v>6.145102528988275</v>
      </c>
      <c r="H300" s="4">
        <f t="shared" si="76"/>
        <v>5.5941025289882873</v>
      </c>
    </row>
    <row r="301" spans="1:8">
      <c r="A301" t="s">
        <v>632</v>
      </c>
      <c r="B301">
        <v>-651.38634781600001</v>
      </c>
      <c r="C301">
        <v>125.017</v>
      </c>
      <c r="D301">
        <v>118.315</v>
      </c>
      <c r="E301">
        <v>115.13500000000001</v>
      </c>
      <c r="F301" s="3">
        <f t="shared" si="74"/>
        <v>8.3337275558216835</v>
      </c>
      <c r="G301" s="4">
        <f t="shared" si="75"/>
        <v>5.7862015482014613</v>
      </c>
      <c r="H301" s="4">
        <f t="shared" si="76"/>
        <v>5.1142015482014784</v>
      </c>
    </row>
    <row r="302" spans="1:8">
      <c r="A302" t="s">
        <v>633</v>
      </c>
      <c r="B302">
        <v>-651.38627182100004</v>
      </c>
      <c r="C302">
        <v>125.681</v>
      </c>
      <c r="D302">
        <v>119.117</v>
      </c>
      <c r="E302">
        <v>115.998</v>
      </c>
      <c r="F302" s="3">
        <f t="shared" si="74"/>
        <v>8.3814151390553349</v>
      </c>
      <c r="G302" s="4">
        <f t="shared" si="75"/>
        <v>6.4978891314351301</v>
      </c>
      <c r="H302" s="4">
        <f t="shared" si="76"/>
        <v>6.0248891314351312</v>
      </c>
    </row>
    <row r="303" spans="1:8">
      <c r="A303" t="s">
        <v>634</v>
      </c>
      <c r="B303">
        <v>-651.38622054400003</v>
      </c>
      <c r="C303">
        <v>124.628</v>
      </c>
      <c r="D303">
        <v>117.85599999999999</v>
      </c>
      <c r="E303">
        <v>114.64400000000001</v>
      </c>
      <c r="F303" s="3">
        <f t="shared" si="74"/>
        <v>8.4135919428822969</v>
      </c>
      <c r="G303" s="4">
        <f t="shared" si="75"/>
        <v>5.4770659352620896</v>
      </c>
      <c r="H303" s="4">
        <f t="shared" si="76"/>
        <v>4.7030659352620887</v>
      </c>
    </row>
    <row r="304" spans="1:8">
      <c r="A304" t="s">
        <v>635</v>
      </c>
      <c r="B304">
        <v>-651.38620710500004</v>
      </c>
      <c r="C304">
        <v>126.988</v>
      </c>
      <c r="D304">
        <v>120.7</v>
      </c>
      <c r="E304">
        <v>117.706</v>
      </c>
      <c r="F304" s="3">
        <f t="shared" si="74"/>
        <v>8.4220250428311143</v>
      </c>
      <c r="G304" s="4">
        <f t="shared" si="75"/>
        <v>7.8454990352109064</v>
      </c>
      <c r="H304" s="4">
        <f t="shared" si="76"/>
        <v>7.7734990352109037</v>
      </c>
    </row>
    <row r="305" spans="1:8">
      <c r="A305" t="s">
        <v>636</v>
      </c>
      <c r="B305">
        <v>-651.38620667999999</v>
      </c>
      <c r="C305">
        <v>125.26900000000001</v>
      </c>
      <c r="D305">
        <v>118.649</v>
      </c>
      <c r="E305">
        <v>115.503</v>
      </c>
      <c r="F305" s="3">
        <f t="shared" si="74"/>
        <v>8.4222917343951007</v>
      </c>
      <c r="G305" s="4">
        <f t="shared" si="75"/>
        <v>6.1267657267748916</v>
      </c>
      <c r="H305" s="4">
        <f t="shared" si="76"/>
        <v>5.57076572677488</v>
      </c>
    </row>
    <row r="306" spans="1:8">
      <c r="A306" t="s">
        <v>637</v>
      </c>
      <c r="B306">
        <v>-651.38616896500002</v>
      </c>
      <c r="C306">
        <v>127.319</v>
      </c>
      <c r="D306">
        <v>121.093</v>
      </c>
      <c r="E306">
        <v>118.125</v>
      </c>
      <c r="F306" s="3">
        <f t="shared" si="74"/>
        <v>8.4459582545668663</v>
      </c>
      <c r="G306" s="4">
        <f t="shared" si="75"/>
        <v>8.2004322469466615</v>
      </c>
      <c r="H306" s="4">
        <f t="shared" si="76"/>
        <v>8.2164322469466526</v>
      </c>
    </row>
    <row r="307" spans="1:8">
      <c r="A307" t="s">
        <v>638</v>
      </c>
      <c r="B307">
        <v>-651.38607283199997</v>
      </c>
      <c r="C307">
        <v>126.10899999999999</v>
      </c>
      <c r="D307">
        <v>119.72799999999999</v>
      </c>
      <c r="E307">
        <v>116.691</v>
      </c>
      <c r="F307" s="3">
        <f t="shared" si="74"/>
        <v>8.5062826238440188</v>
      </c>
      <c r="G307" s="4">
        <f t="shared" si="75"/>
        <v>7.0507566162237936</v>
      </c>
      <c r="H307" s="4">
        <f t="shared" si="76"/>
        <v>6.8427566162238094</v>
      </c>
    </row>
    <row r="308" spans="1:8">
      <c r="A308" t="s">
        <v>639</v>
      </c>
      <c r="B308">
        <v>-651.38606985800004</v>
      </c>
      <c r="C308">
        <v>124.836</v>
      </c>
      <c r="D308">
        <v>118.18300000000001</v>
      </c>
      <c r="E308">
        <v>115.02200000000001</v>
      </c>
      <c r="F308" s="3">
        <f t="shared" si="74"/>
        <v>8.5081488370037111</v>
      </c>
      <c r="G308" s="4">
        <f t="shared" si="75"/>
        <v>5.7796228293834986</v>
      </c>
      <c r="H308" s="4">
        <f t="shared" si="76"/>
        <v>5.1756228293834994</v>
      </c>
    </row>
    <row r="309" spans="1:8">
      <c r="A309" t="s">
        <v>640</v>
      </c>
      <c r="B309">
        <v>-651.38606683499995</v>
      </c>
      <c r="C309">
        <v>126.955</v>
      </c>
      <c r="D309">
        <v>120.727</v>
      </c>
      <c r="E309">
        <v>117.758</v>
      </c>
      <c r="F309" s="3">
        <f t="shared" si="74"/>
        <v>8.5100457982309923</v>
      </c>
      <c r="G309" s="4">
        <f t="shared" si="75"/>
        <v>7.9005197906107867</v>
      </c>
      <c r="H309" s="4">
        <f t="shared" si="76"/>
        <v>7.9135197906107777</v>
      </c>
    </row>
    <row r="310" spans="1:8">
      <c r="A310" t="s">
        <v>641</v>
      </c>
      <c r="B310">
        <v>-651.38604124999995</v>
      </c>
      <c r="C310">
        <v>126.223</v>
      </c>
      <c r="D310">
        <v>119.79</v>
      </c>
      <c r="E310">
        <v>116.73</v>
      </c>
      <c r="F310" s="3">
        <f t="shared" si="74"/>
        <v>8.5261006283854073</v>
      </c>
      <c r="G310" s="4">
        <f t="shared" si="75"/>
        <v>7.1845746207652041</v>
      </c>
      <c r="H310" s="4">
        <f t="shared" si="76"/>
        <v>6.9015746207652029</v>
      </c>
    </row>
    <row r="311" spans="1:8">
      <c r="A311" t="s">
        <v>642</v>
      </c>
      <c r="B311">
        <v>-651.38602861899994</v>
      </c>
      <c r="C311">
        <v>125.416</v>
      </c>
      <c r="D311">
        <v>118.831</v>
      </c>
      <c r="E311">
        <v>115.7</v>
      </c>
      <c r="F311" s="3">
        <f t="shared" si="74"/>
        <v>8.5340267006825687</v>
      </c>
      <c r="G311" s="4">
        <f t="shared" si="75"/>
        <v>6.3855006930623688</v>
      </c>
      <c r="H311" s="4">
        <f t="shared" si="76"/>
        <v>5.8795006930623543</v>
      </c>
    </row>
    <row r="312" spans="1:8">
      <c r="A312" t="s">
        <v>643</v>
      </c>
      <c r="B312">
        <v>-651.38600721900002</v>
      </c>
      <c r="C312">
        <v>125.788</v>
      </c>
      <c r="D312">
        <v>119.282</v>
      </c>
      <c r="E312">
        <v>116.18899999999999</v>
      </c>
      <c r="F312" s="3">
        <f t="shared" si="74"/>
        <v>8.5474554035956452</v>
      </c>
      <c r="G312" s="4">
        <f t="shared" si="75"/>
        <v>6.7709293959754291</v>
      </c>
      <c r="H312" s="4">
        <f t="shared" si="76"/>
        <v>6.3819293959754191</v>
      </c>
    </row>
    <row r="313" spans="1:8">
      <c r="A313" t="s">
        <v>644</v>
      </c>
      <c r="B313">
        <v>-651.385978131</v>
      </c>
      <c r="C313">
        <v>125.18600000000001</v>
      </c>
      <c r="D313">
        <v>118.515</v>
      </c>
      <c r="E313">
        <v>115.35</v>
      </c>
      <c r="F313" s="3">
        <f t="shared" si="74"/>
        <v>8.5657083994833254</v>
      </c>
      <c r="G313" s="4">
        <f t="shared" si="75"/>
        <v>6.1871823918631321</v>
      </c>
      <c r="H313" s="4">
        <f t="shared" si="76"/>
        <v>5.5611823918630989</v>
      </c>
    </row>
    <row r="314" spans="1:8">
      <c r="A314" t="s">
        <v>645</v>
      </c>
      <c r="B314">
        <v>-651.38594249799996</v>
      </c>
      <c r="C314">
        <v>126.027</v>
      </c>
      <c r="D314">
        <v>119.58199999999999</v>
      </c>
      <c r="E314">
        <v>116.515</v>
      </c>
      <c r="F314" s="3">
        <f t="shared" si="74"/>
        <v>8.5880684449570044</v>
      </c>
      <c r="G314" s="4">
        <f t="shared" si="75"/>
        <v>7.0505424373367873</v>
      </c>
      <c r="H314" s="4">
        <f t="shared" si="76"/>
        <v>6.7485424373367948</v>
      </c>
    </row>
    <row r="315" spans="1:8">
      <c r="A315" t="s">
        <v>646</v>
      </c>
      <c r="B315">
        <v>-651.38593115100002</v>
      </c>
      <c r="C315">
        <v>125.39700000000001</v>
      </c>
      <c r="D315">
        <v>118.79900000000001</v>
      </c>
      <c r="E315">
        <v>115.66200000000001</v>
      </c>
      <c r="F315" s="3">
        <f t="shared" si="74"/>
        <v>8.5951887950365773</v>
      </c>
      <c r="G315" s="4">
        <f t="shared" si="75"/>
        <v>6.4276627874163808</v>
      </c>
      <c r="H315" s="4">
        <f t="shared" si="76"/>
        <v>5.9026627874163609</v>
      </c>
    </row>
    <row r="316" spans="1:8">
      <c r="A316" t="s">
        <v>647</v>
      </c>
      <c r="B316">
        <v>-651.38592320600003</v>
      </c>
      <c r="C316">
        <v>125.696</v>
      </c>
      <c r="D316">
        <v>119.17</v>
      </c>
      <c r="E316">
        <v>116.06699999999999</v>
      </c>
      <c r="F316" s="3">
        <f t="shared" si="74"/>
        <v>8.6001743578839296</v>
      </c>
      <c r="G316" s="4">
        <f t="shared" si="75"/>
        <v>6.7316483502637254</v>
      </c>
      <c r="H316" s="4">
        <f t="shared" si="76"/>
        <v>6.3126483502637001</v>
      </c>
    </row>
    <row r="317" spans="1:8">
      <c r="A317" t="s">
        <v>648</v>
      </c>
      <c r="B317">
        <v>-651.38589260100002</v>
      </c>
      <c r="C317">
        <v>126.081</v>
      </c>
      <c r="D317">
        <v>119.622</v>
      </c>
      <c r="E317">
        <v>116.551</v>
      </c>
      <c r="F317" s="3">
        <f t="shared" si="74"/>
        <v>8.6193792856509148</v>
      </c>
      <c r="G317" s="4">
        <f t="shared" si="75"/>
        <v>7.1358532780307087</v>
      </c>
      <c r="H317" s="4">
        <f t="shared" si="76"/>
        <v>6.8158532780307013</v>
      </c>
    </row>
    <row r="318" spans="1:8">
      <c r="A318" t="s">
        <v>649</v>
      </c>
      <c r="B318">
        <v>-651.38583205400005</v>
      </c>
      <c r="C318">
        <v>126.652</v>
      </c>
      <c r="D318">
        <v>120.30800000000001</v>
      </c>
      <c r="E318">
        <v>117.286</v>
      </c>
      <c r="F318" s="3">
        <f t="shared" si="74"/>
        <v>8.6573731023736027</v>
      </c>
      <c r="G318" s="4">
        <f t="shared" si="75"/>
        <v>7.7448470947533963</v>
      </c>
      <c r="H318" s="4">
        <f t="shared" si="76"/>
        <v>7.5888470947533904</v>
      </c>
    </row>
    <row r="319" spans="1:8">
      <c r="A319" t="s">
        <v>650</v>
      </c>
      <c r="B319">
        <v>-651.38582677399995</v>
      </c>
      <c r="C319">
        <v>126.52500000000001</v>
      </c>
      <c r="D319">
        <v>120.22</v>
      </c>
      <c r="E319">
        <v>117.218</v>
      </c>
      <c r="F319" s="3">
        <f t="shared" si="74"/>
        <v>8.6606863525101438</v>
      </c>
      <c r="G319" s="4">
        <f t="shared" si="75"/>
        <v>7.6211603448899439</v>
      </c>
      <c r="H319" s="4">
        <f t="shared" si="76"/>
        <v>7.5241603448899355</v>
      </c>
    </row>
    <row r="320" spans="1:8">
      <c r="A320" t="s">
        <v>651</v>
      </c>
      <c r="B320">
        <v>-651.38582460800001</v>
      </c>
      <c r="C320">
        <v>125.52200000000001</v>
      </c>
      <c r="D320">
        <v>118.931</v>
      </c>
      <c r="E320">
        <v>115.8</v>
      </c>
      <c r="F320" s="3">
        <f t="shared" si="74"/>
        <v>8.6620455380181784</v>
      </c>
      <c r="G320" s="4">
        <f t="shared" si="75"/>
        <v>6.6195195303979801</v>
      </c>
      <c r="H320" s="4">
        <f t="shared" si="76"/>
        <v>6.1075195303979655</v>
      </c>
    </row>
    <row r="321" spans="1:8">
      <c r="A321" t="s">
        <v>652</v>
      </c>
      <c r="B321">
        <v>-651.38582145800001</v>
      </c>
      <c r="C321">
        <v>125.69799999999999</v>
      </c>
      <c r="D321">
        <v>119.142</v>
      </c>
      <c r="E321">
        <v>116.027</v>
      </c>
      <c r="F321" s="3">
        <f t="shared" si="74"/>
        <v>8.6640221928918937</v>
      </c>
      <c r="G321" s="4">
        <f t="shared" si="75"/>
        <v>6.7974961852716831</v>
      </c>
      <c r="H321" s="4">
        <f t="shared" si="76"/>
        <v>6.3364961852716846</v>
      </c>
    </row>
    <row r="322" spans="1:8">
      <c r="A322" t="s">
        <v>653</v>
      </c>
      <c r="B322">
        <v>-651.38568583000006</v>
      </c>
      <c r="C322">
        <v>125.57299999999999</v>
      </c>
      <c r="D322">
        <v>119.08799999999999</v>
      </c>
      <c r="E322">
        <v>116.004</v>
      </c>
      <c r="F322" s="3">
        <f t="shared" si="74"/>
        <v>8.7491300491812911</v>
      </c>
      <c r="G322" s="4">
        <f t="shared" si="75"/>
        <v>6.7576040415610805</v>
      </c>
      <c r="H322" s="4">
        <f t="shared" si="76"/>
        <v>6.3986040415610859</v>
      </c>
    </row>
    <row r="323" spans="1:8">
      <c r="A323" t="s">
        <v>654</v>
      </c>
      <c r="B323">
        <v>-651.38567833000002</v>
      </c>
      <c r="C323">
        <v>126.571</v>
      </c>
      <c r="D323">
        <v>120.25</v>
      </c>
      <c r="E323">
        <v>117.24</v>
      </c>
      <c r="F323" s="3">
        <f t="shared" si="74"/>
        <v>8.7538363703363586</v>
      </c>
      <c r="G323" s="4">
        <f t="shared" si="75"/>
        <v>7.7603103627161545</v>
      </c>
      <c r="H323" s="4">
        <f t="shared" si="76"/>
        <v>7.639310362716131</v>
      </c>
    </row>
    <row r="324" spans="1:8">
      <c r="A324" t="s">
        <v>655</v>
      </c>
      <c r="B324">
        <v>-651.38567394899997</v>
      </c>
      <c r="C324">
        <v>126.497</v>
      </c>
      <c r="D324">
        <v>120.161</v>
      </c>
      <c r="E324">
        <v>117.145</v>
      </c>
      <c r="F324" s="3">
        <f t="shared" si="74"/>
        <v>8.7565854894200168</v>
      </c>
      <c r="G324" s="4">
        <f t="shared" si="75"/>
        <v>7.6890594817998021</v>
      </c>
      <c r="H324" s="4">
        <f t="shared" si="76"/>
        <v>7.547059481799792</v>
      </c>
    </row>
    <row r="325" spans="1:8">
      <c r="A325" t="s">
        <v>656</v>
      </c>
      <c r="B325">
        <v>-651.38559743999997</v>
      </c>
      <c r="C325">
        <v>124.76</v>
      </c>
      <c r="D325">
        <v>117.992</v>
      </c>
      <c r="E325">
        <v>114.782</v>
      </c>
      <c r="F325" s="3">
        <f t="shared" si="74"/>
        <v>8.8045956125418439</v>
      </c>
      <c r="G325" s="4">
        <f t="shared" si="75"/>
        <v>6.0000696049216344</v>
      </c>
      <c r="H325" s="4">
        <f t="shared" si="76"/>
        <v>5.2320696049216195</v>
      </c>
    </row>
    <row r="326" spans="1:8">
      <c r="A326" t="s">
        <v>657</v>
      </c>
      <c r="B326">
        <v>-651.38557076699999</v>
      </c>
      <c r="C326">
        <v>126.721</v>
      </c>
      <c r="D326">
        <v>120.411</v>
      </c>
      <c r="E326">
        <v>117.408</v>
      </c>
      <c r="F326" s="3">
        <f t="shared" si="74"/>
        <v>8.8213331730001858</v>
      </c>
      <c r="G326" s="4">
        <f t="shared" si="75"/>
        <v>7.9778071653799714</v>
      </c>
      <c r="H326" s="4">
        <f t="shared" si="76"/>
        <v>7.8748071653799769</v>
      </c>
    </row>
    <row r="327" spans="1:8">
      <c r="A327" t="s">
        <v>658</v>
      </c>
      <c r="B327">
        <v>-651.38556935500003</v>
      </c>
      <c r="C327">
        <v>125.51</v>
      </c>
      <c r="D327">
        <v>118.90600000000001</v>
      </c>
      <c r="E327">
        <v>115.77</v>
      </c>
      <c r="F327" s="3">
        <f t="shared" ref="F327:F390" si="92">(B327-$B$6)*$P$3</f>
        <v>8.8222192163670545</v>
      </c>
      <c r="G327" s="4">
        <f t="shared" ref="G327:G390" si="93">F327-$F$8+C327-$C$8</f>
        <v>6.7676932087468629</v>
      </c>
      <c r="H327" s="4">
        <f t="shared" ref="H327:H390" si="94">F327-$F$8+E327-$E$8</f>
        <v>6.2376932087468333</v>
      </c>
    </row>
    <row r="328" spans="1:8">
      <c r="A328" t="s">
        <v>659</v>
      </c>
      <c r="B328">
        <v>-651.38554928899998</v>
      </c>
      <c r="C328">
        <v>124.492</v>
      </c>
      <c r="D328">
        <v>117.69499999999999</v>
      </c>
      <c r="E328">
        <v>114.47199999999999</v>
      </c>
      <c r="F328" s="3">
        <f t="shared" si="92"/>
        <v>8.8348108217061228</v>
      </c>
      <c r="G328" s="4">
        <f t="shared" si="93"/>
        <v>5.7622848140859162</v>
      </c>
      <c r="H328" s="4">
        <f t="shared" si="94"/>
        <v>4.9522848140858997</v>
      </c>
    </row>
    <row r="329" spans="1:8">
      <c r="A329" t="s">
        <v>660</v>
      </c>
      <c r="B329">
        <v>-651.38553341399995</v>
      </c>
      <c r="C329">
        <v>126.209</v>
      </c>
      <c r="D329">
        <v>119.855</v>
      </c>
      <c r="E329">
        <v>116.83</v>
      </c>
      <c r="F329" s="3">
        <f t="shared" si="92"/>
        <v>8.8447725347867667</v>
      </c>
      <c r="G329" s="4">
        <f t="shared" si="93"/>
        <v>7.4892465271665571</v>
      </c>
      <c r="H329" s="4">
        <f t="shared" si="94"/>
        <v>7.320246527166546</v>
      </c>
    </row>
    <row r="330" spans="1:8">
      <c r="A330" t="s">
        <v>661</v>
      </c>
      <c r="B330">
        <v>-651.38553048400001</v>
      </c>
      <c r="C330">
        <v>126.05200000000001</v>
      </c>
      <c r="D330">
        <v>119.676</v>
      </c>
      <c r="E330">
        <v>116.64100000000001</v>
      </c>
      <c r="F330" s="3">
        <f t="shared" si="92"/>
        <v>8.8466111375357883</v>
      </c>
      <c r="G330" s="4">
        <f t="shared" si="93"/>
        <v>7.3340851299155929</v>
      </c>
      <c r="H330" s="4">
        <f t="shared" si="94"/>
        <v>7.1330851299155853</v>
      </c>
    </row>
    <row r="331" spans="1:8">
      <c r="A331" t="s">
        <v>662</v>
      </c>
      <c r="B331">
        <v>-651.38550698699999</v>
      </c>
      <c r="C331">
        <v>124.298</v>
      </c>
      <c r="D331">
        <v>117.50700000000001</v>
      </c>
      <c r="E331">
        <v>114.282</v>
      </c>
      <c r="F331" s="3">
        <f t="shared" si="92"/>
        <v>8.861355727903689</v>
      </c>
      <c r="G331" s="4">
        <f t="shared" si="93"/>
        <v>5.5948297202834851</v>
      </c>
      <c r="H331" s="4">
        <f t="shared" si="94"/>
        <v>4.7888297202834735</v>
      </c>
    </row>
    <row r="332" spans="1:8">
      <c r="A332" t="s">
        <v>663</v>
      </c>
      <c r="B332">
        <v>-651.38549729700003</v>
      </c>
      <c r="C332">
        <v>124.68600000000001</v>
      </c>
      <c r="D332">
        <v>117.94</v>
      </c>
      <c r="E332">
        <v>114.739</v>
      </c>
      <c r="F332" s="3">
        <f t="shared" si="92"/>
        <v>8.8674362947778214</v>
      </c>
      <c r="G332" s="4">
        <f t="shared" si="93"/>
        <v>5.9889102871576085</v>
      </c>
      <c r="H332" s="4">
        <f t="shared" si="94"/>
        <v>5.2519102871576138</v>
      </c>
    </row>
    <row r="333" spans="1:8">
      <c r="A333" t="s">
        <v>664</v>
      </c>
      <c r="B333">
        <v>-651.38547563700001</v>
      </c>
      <c r="C333">
        <v>124.651</v>
      </c>
      <c r="D333">
        <v>117.95099999999999</v>
      </c>
      <c r="E333">
        <v>114.767</v>
      </c>
      <c r="F333" s="3">
        <f t="shared" si="92"/>
        <v>8.8810281502148687</v>
      </c>
      <c r="G333" s="4">
        <f t="shared" si="93"/>
        <v>5.9675021425946682</v>
      </c>
      <c r="H333" s="4">
        <f t="shared" si="94"/>
        <v>5.2935021425946474</v>
      </c>
    </row>
    <row r="334" spans="1:8">
      <c r="A334" t="s">
        <v>665</v>
      </c>
      <c r="B334">
        <v>-651.38545105799994</v>
      </c>
      <c r="C334">
        <v>125.657</v>
      </c>
      <c r="D334">
        <v>119.173</v>
      </c>
      <c r="E334">
        <v>116.09</v>
      </c>
      <c r="F334" s="3">
        <f t="shared" si="92"/>
        <v>8.8964517058696106</v>
      </c>
      <c r="G334" s="4">
        <f t="shared" si="93"/>
        <v>6.9889256982494032</v>
      </c>
      <c r="H334" s="4">
        <f t="shared" si="94"/>
        <v>6.6319256982494039</v>
      </c>
    </row>
    <row r="335" spans="1:8">
      <c r="A335" t="s">
        <v>666</v>
      </c>
      <c r="B335">
        <v>-651.38538085699997</v>
      </c>
      <c r="C335">
        <v>126.986</v>
      </c>
      <c r="D335">
        <v>120.75</v>
      </c>
      <c r="E335">
        <v>117.779</v>
      </c>
      <c r="F335" s="3">
        <f t="shared" si="92"/>
        <v>8.9405034991498855</v>
      </c>
      <c r="G335" s="4">
        <f t="shared" si="93"/>
        <v>8.3619774915296716</v>
      </c>
      <c r="H335" s="4">
        <f t="shared" si="94"/>
        <v>8.3649774915296717</v>
      </c>
    </row>
    <row r="336" spans="1:8">
      <c r="A336" t="s">
        <v>667</v>
      </c>
      <c r="B336">
        <v>-651.38535945299998</v>
      </c>
      <c r="C336">
        <v>125.82299999999999</v>
      </c>
      <c r="D336">
        <v>119.396</v>
      </c>
      <c r="E336">
        <v>116.336</v>
      </c>
      <c r="F336" s="3">
        <f t="shared" si="92"/>
        <v>8.9539347121456938</v>
      </c>
      <c r="G336" s="4">
        <f t="shared" si="93"/>
        <v>7.2124087045254726</v>
      </c>
      <c r="H336" s="4">
        <f t="shared" si="94"/>
        <v>6.9354087045254715</v>
      </c>
    </row>
    <row r="337" spans="1:8">
      <c r="A337" t="s">
        <v>668</v>
      </c>
      <c r="B337">
        <v>-651.38535158499997</v>
      </c>
      <c r="C337">
        <v>126.128</v>
      </c>
      <c r="D337">
        <v>119.712</v>
      </c>
      <c r="E337">
        <v>116.65900000000001</v>
      </c>
      <c r="F337" s="3">
        <f t="shared" si="92"/>
        <v>8.9588719567743702</v>
      </c>
      <c r="G337" s="4">
        <f t="shared" si="93"/>
        <v>7.5223459491541576</v>
      </c>
      <c r="H337" s="4">
        <f t="shared" si="94"/>
        <v>7.2633459491541572</v>
      </c>
    </row>
    <row r="338" spans="1:8">
      <c r="A338" t="s">
        <v>669</v>
      </c>
      <c r="B338">
        <v>-651.38531403800005</v>
      </c>
      <c r="C338">
        <v>126.15900000000001</v>
      </c>
      <c r="D338">
        <v>119.79300000000001</v>
      </c>
      <c r="E338">
        <v>116.761</v>
      </c>
      <c r="F338" s="3">
        <f t="shared" si="92"/>
        <v>8.9824330553262381</v>
      </c>
      <c r="G338" s="4">
        <f t="shared" si="93"/>
        <v>7.5769070477060438</v>
      </c>
      <c r="H338" s="4">
        <f t="shared" si="94"/>
        <v>7.388907047706013</v>
      </c>
    </row>
    <row r="339" spans="1:8">
      <c r="A339" t="s">
        <v>670</v>
      </c>
      <c r="B339">
        <v>-651.38529902100004</v>
      </c>
      <c r="C339">
        <v>125.944</v>
      </c>
      <c r="D339">
        <v>119.5</v>
      </c>
      <c r="E339">
        <v>116.43300000000001</v>
      </c>
      <c r="F339" s="3">
        <f t="shared" si="92"/>
        <v>8.9918563652561261</v>
      </c>
      <c r="G339" s="4">
        <f t="shared" si="93"/>
        <v>7.3713303576359124</v>
      </c>
      <c r="H339" s="4">
        <f t="shared" si="94"/>
        <v>7.0703303576359104</v>
      </c>
    </row>
    <row r="340" spans="1:8">
      <c r="A340" t="s">
        <v>671</v>
      </c>
      <c r="B340">
        <v>-651.38526740899999</v>
      </c>
      <c r="C340">
        <v>124.82899999999999</v>
      </c>
      <c r="D340">
        <v>118.1</v>
      </c>
      <c r="E340">
        <v>114.90600000000001</v>
      </c>
      <c r="F340" s="3">
        <f t="shared" si="92"/>
        <v>9.0116931950969725</v>
      </c>
      <c r="G340" s="4">
        <f t="shared" si="93"/>
        <v>6.2761671874767444</v>
      </c>
      <c r="H340" s="4">
        <f t="shared" si="94"/>
        <v>5.5631671874767648</v>
      </c>
    </row>
    <row r="341" spans="1:8">
      <c r="A341" t="s">
        <v>672</v>
      </c>
      <c r="B341">
        <v>-651.38525423999999</v>
      </c>
      <c r="C341">
        <v>125.121</v>
      </c>
      <c r="D341">
        <v>118.524</v>
      </c>
      <c r="E341">
        <v>115.387</v>
      </c>
      <c r="F341" s="3">
        <f t="shared" si="92"/>
        <v>9.0199568674933399</v>
      </c>
      <c r="G341" s="4">
        <f t="shared" si="93"/>
        <v>6.5764308598731134</v>
      </c>
      <c r="H341" s="4">
        <f t="shared" si="94"/>
        <v>6.0524308598731267</v>
      </c>
    </row>
    <row r="342" spans="1:8">
      <c r="A342" t="s">
        <v>673</v>
      </c>
      <c r="B342">
        <v>-651.38521935899996</v>
      </c>
      <c r="C342">
        <v>126.26</v>
      </c>
      <c r="D342">
        <v>119.834</v>
      </c>
      <c r="E342">
        <v>116.777</v>
      </c>
      <c r="F342" s="3">
        <f t="shared" si="92"/>
        <v>9.0418450258315488</v>
      </c>
      <c r="G342" s="4">
        <f t="shared" si="93"/>
        <v>7.7373190182113376</v>
      </c>
      <c r="H342" s="4">
        <f t="shared" si="94"/>
        <v>7.4643190182113273</v>
      </c>
    </row>
    <row r="343" spans="1:8">
      <c r="A343" t="s">
        <v>674</v>
      </c>
      <c r="B343">
        <v>-651.38518411500002</v>
      </c>
      <c r="C343">
        <v>127.04900000000001</v>
      </c>
      <c r="D343">
        <v>120.82299999999999</v>
      </c>
      <c r="E343">
        <v>117.858</v>
      </c>
      <c r="F343" s="3">
        <f t="shared" si="92"/>
        <v>9.0639609700577886</v>
      </c>
      <c r="G343" s="4">
        <f t="shared" si="93"/>
        <v>8.5484349624375966</v>
      </c>
      <c r="H343" s="4">
        <f t="shared" si="94"/>
        <v>8.5674349624375736</v>
      </c>
    </row>
    <row r="344" spans="1:8">
      <c r="A344" t="s">
        <v>675</v>
      </c>
      <c r="B344">
        <v>-651.38515170599999</v>
      </c>
      <c r="C344">
        <v>125.764</v>
      </c>
      <c r="D344">
        <v>119.253</v>
      </c>
      <c r="E344">
        <v>116.15600000000001</v>
      </c>
      <c r="F344" s="3">
        <f t="shared" si="92"/>
        <v>9.0842979249476254</v>
      </c>
      <c r="G344" s="4">
        <f t="shared" si="93"/>
        <v>7.2837719173274138</v>
      </c>
      <c r="H344" s="4">
        <f t="shared" si="94"/>
        <v>6.8857719173274177</v>
      </c>
    </row>
    <row r="345" spans="1:8">
      <c r="A345" t="s">
        <v>676</v>
      </c>
      <c r="B345">
        <v>-651.38514519299997</v>
      </c>
      <c r="C345">
        <v>126.128</v>
      </c>
      <c r="D345">
        <v>119.708</v>
      </c>
      <c r="E345">
        <v>116.652</v>
      </c>
      <c r="F345" s="3">
        <f t="shared" si="92"/>
        <v>9.0883848942284686</v>
      </c>
      <c r="G345" s="4">
        <f t="shared" si="93"/>
        <v>7.6518588866082666</v>
      </c>
      <c r="H345" s="4">
        <f t="shared" si="94"/>
        <v>7.3858588866082613</v>
      </c>
    </row>
    <row r="346" spans="1:8">
      <c r="A346" t="s">
        <v>677</v>
      </c>
      <c r="B346">
        <v>-651.38512561899995</v>
      </c>
      <c r="C346">
        <v>126.075</v>
      </c>
      <c r="D346">
        <v>119.648</v>
      </c>
      <c r="E346">
        <v>116.592</v>
      </c>
      <c r="F346" s="3">
        <f t="shared" si="92"/>
        <v>9.1006677648846992</v>
      </c>
      <c r="G346" s="4">
        <f t="shared" si="93"/>
        <v>7.6111417572645053</v>
      </c>
      <c r="H346" s="4">
        <f t="shared" si="94"/>
        <v>7.3381417572644807</v>
      </c>
    </row>
    <row r="347" spans="1:8">
      <c r="A347" t="s">
        <v>678</v>
      </c>
      <c r="B347">
        <v>-651.38512210500005</v>
      </c>
      <c r="C347">
        <v>126.625</v>
      </c>
      <c r="D347">
        <v>120.381</v>
      </c>
      <c r="E347">
        <v>117.405</v>
      </c>
      <c r="F347" s="3">
        <f t="shared" si="92"/>
        <v>9.1028728331492932</v>
      </c>
      <c r="G347" s="4">
        <f t="shared" si="93"/>
        <v>8.1633468255290893</v>
      </c>
      <c r="H347" s="4">
        <f t="shared" si="94"/>
        <v>8.1533468255290842</v>
      </c>
    </row>
    <row r="348" spans="1:8">
      <c r="A348" t="s">
        <v>679</v>
      </c>
      <c r="B348">
        <v>-651.38511700100003</v>
      </c>
      <c r="C348">
        <v>126.13800000000001</v>
      </c>
      <c r="D348">
        <v>119.742</v>
      </c>
      <c r="E348">
        <v>116.697</v>
      </c>
      <c r="F348" s="3">
        <f t="shared" si="92"/>
        <v>9.1060756415718132</v>
      </c>
      <c r="G348" s="4">
        <f t="shared" si="93"/>
        <v>7.6795496339516092</v>
      </c>
      <c r="H348" s="4">
        <f t="shared" si="94"/>
        <v>7.4485496339516004</v>
      </c>
    </row>
    <row r="349" spans="1:8">
      <c r="A349" t="s">
        <v>680</v>
      </c>
      <c r="B349">
        <v>-651.385095439</v>
      </c>
      <c r="C349">
        <v>125.605</v>
      </c>
      <c r="D349">
        <v>119.122</v>
      </c>
      <c r="E349">
        <v>116.039</v>
      </c>
      <c r="F349" s="3">
        <f t="shared" si="92"/>
        <v>9.1196060010876998</v>
      </c>
      <c r="G349" s="4">
        <f t="shared" si="93"/>
        <v>7.160079993467491</v>
      </c>
      <c r="H349" s="4">
        <f t="shared" si="94"/>
        <v>6.8040799934674823</v>
      </c>
    </row>
    <row r="350" spans="1:8">
      <c r="A350" t="s">
        <v>681</v>
      </c>
      <c r="B350">
        <v>-651.38507509999999</v>
      </c>
      <c r="C350">
        <v>125.66</v>
      </c>
      <c r="D350">
        <v>119.19499999999999</v>
      </c>
      <c r="E350">
        <v>116.12</v>
      </c>
      <c r="F350" s="3">
        <f t="shared" si="92"/>
        <v>9.1323689164877635</v>
      </c>
      <c r="G350" s="4">
        <f t="shared" si="93"/>
        <v>7.227842908867558</v>
      </c>
      <c r="H350" s="4">
        <f t="shared" si="94"/>
        <v>6.8978429088675597</v>
      </c>
    </row>
    <row r="351" spans="1:8">
      <c r="A351" t="s">
        <v>682</v>
      </c>
      <c r="B351">
        <v>-651.38506698599997</v>
      </c>
      <c r="C351">
        <v>126.23699999999999</v>
      </c>
      <c r="D351">
        <v>119.854</v>
      </c>
      <c r="E351">
        <v>116.815</v>
      </c>
      <c r="F351" s="3">
        <f t="shared" si="92"/>
        <v>9.1374605284578614</v>
      </c>
      <c r="G351" s="4">
        <f t="shared" si="93"/>
        <v>7.8099345208376576</v>
      </c>
      <c r="H351" s="4">
        <f t="shared" si="94"/>
        <v>7.5979345208376401</v>
      </c>
    </row>
    <row r="352" spans="1:8">
      <c r="A352" t="s">
        <v>683</v>
      </c>
      <c r="B352">
        <v>-651.38503194500004</v>
      </c>
      <c r="C352">
        <v>126.126</v>
      </c>
      <c r="D352">
        <v>119.711</v>
      </c>
      <c r="E352">
        <v>116.658</v>
      </c>
      <c r="F352" s="3">
        <f t="shared" si="92"/>
        <v>9.1594490882505042</v>
      </c>
      <c r="G352" s="4">
        <f t="shared" si="93"/>
        <v>7.7209230806302855</v>
      </c>
      <c r="H352" s="4">
        <f t="shared" si="94"/>
        <v>7.46292308063029</v>
      </c>
    </row>
    <row r="353" spans="1:8">
      <c r="A353" t="s">
        <v>684</v>
      </c>
      <c r="B353">
        <v>-651.38490470399995</v>
      </c>
      <c r="C353">
        <v>126.64</v>
      </c>
      <c r="D353">
        <v>120.334</v>
      </c>
      <c r="E353">
        <v>117.33</v>
      </c>
      <c r="F353" s="3">
        <f t="shared" si="92"/>
        <v>9.2392940225801503</v>
      </c>
      <c r="G353" s="4">
        <f t="shared" si="93"/>
        <v>8.3147680149599523</v>
      </c>
      <c r="H353" s="4">
        <f t="shared" si="94"/>
        <v>8.2147680149599296</v>
      </c>
    </row>
    <row r="354" spans="1:8">
      <c r="A354" t="s">
        <v>685</v>
      </c>
      <c r="B354">
        <v>-651.384901421</v>
      </c>
      <c r="C354">
        <v>125.839</v>
      </c>
      <c r="D354">
        <v>119.38</v>
      </c>
      <c r="E354">
        <v>116.307</v>
      </c>
      <c r="F354" s="3">
        <f t="shared" si="92"/>
        <v>9.2413541361887237</v>
      </c>
      <c r="G354" s="4">
        <f t="shared" si="93"/>
        <v>7.5158281285685007</v>
      </c>
      <c r="H354" s="4">
        <f t="shared" si="94"/>
        <v>7.1938281285685122</v>
      </c>
    </row>
    <row r="355" spans="1:8">
      <c r="A355" t="s">
        <v>686</v>
      </c>
      <c r="B355">
        <v>-651.38485784199997</v>
      </c>
      <c r="C355">
        <v>126.28400000000001</v>
      </c>
      <c r="D355">
        <v>119.867</v>
      </c>
      <c r="E355">
        <v>116.813</v>
      </c>
      <c r="F355" s="3">
        <f t="shared" si="92"/>
        <v>9.2687003720126029</v>
      </c>
      <c r="G355" s="4">
        <f t="shared" si="93"/>
        <v>7.9881743643923926</v>
      </c>
      <c r="H355" s="4">
        <f t="shared" si="94"/>
        <v>7.7271743643923827</v>
      </c>
    </row>
    <row r="356" spans="1:8">
      <c r="A356" t="s">
        <v>687</v>
      </c>
      <c r="B356">
        <v>-651.38484664700002</v>
      </c>
      <c r="C356">
        <v>126.68600000000001</v>
      </c>
      <c r="D356">
        <v>120.369</v>
      </c>
      <c r="E356">
        <v>117.361</v>
      </c>
      <c r="F356" s="3">
        <f t="shared" si="92"/>
        <v>9.2757253406605233</v>
      </c>
      <c r="G356" s="4">
        <f t="shared" si="93"/>
        <v>8.3971993330403336</v>
      </c>
      <c r="H356" s="4">
        <f t="shared" si="94"/>
        <v>8.2821993330403103</v>
      </c>
    </row>
    <row r="357" spans="1:8">
      <c r="A357" t="s">
        <v>688</v>
      </c>
      <c r="B357">
        <v>-651.38484354499997</v>
      </c>
      <c r="C357">
        <v>125.331</v>
      </c>
      <c r="D357">
        <v>118.77</v>
      </c>
      <c r="E357">
        <v>115.649</v>
      </c>
      <c r="F357" s="3">
        <f t="shared" si="92"/>
        <v>9.2776718751121745</v>
      </c>
      <c r="G357" s="4">
        <f t="shared" si="93"/>
        <v>7.0441458674919772</v>
      </c>
      <c r="H357" s="4">
        <f t="shared" si="94"/>
        <v>6.5721458674919546</v>
      </c>
    </row>
    <row r="358" spans="1:8">
      <c r="A358" t="s">
        <v>689</v>
      </c>
      <c r="B358">
        <v>-651.38482314099997</v>
      </c>
      <c r="C358">
        <v>126.21899999999999</v>
      </c>
      <c r="D358">
        <v>119.825</v>
      </c>
      <c r="E358">
        <v>116.783</v>
      </c>
      <c r="F358" s="3">
        <f t="shared" si="92"/>
        <v>9.2904755786253972</v>
      </c>
      <c r="G358" s="4">
        <f t="shared" si="93"/>
        <v>7.9449495710051963</v>
      </c>
      <c r="H358" s="4">
        <f t="shared" si="94"/>
        <v>7.718949571005183</v>
      </c>
    </row>
    <row r="359" spans="1:8">
      <c r="A359" t="s">
        <v>690</v>
      </c>
      <c r="B359">
        <v>-651.38480668700004</v>
      </c>
      <c r="C359">
        <v>124.99299999999999</v>
      </c>
      <c r="D359">
        <v>118.36</v>
      </c>
      <c r="E359">
        <v>115.206</v>
      </c>
      <c r="F359" s="3">
        <f t="shared" si="92"/>
        <v>9.3008006196360338</v>
      </c>
      <c r="G359" s="4">
        <f t="shared" si="93"/>
        <v>6.7292746120158142</v>
      </c>
      <c r="H359" s="4">
        <f t="shared" si="94"/>
        <v>6.152274612015816</v>
      </c>
    </row>
    <row r="360" spans="1:8">
      <c r="A360" t="s">
        <v>691</v>
      </c>
      <c r="B360">
        <v>-651.384804616</v>
      </c>
      <c r="C360">
        <v>126.46299999999999</v>
      </c>
      <c r="D360">
        <v>120.101</v>
      </c>
      <c r="E360">
        <v>117.074</v>
      </c>
      <c r="F360" s="3">
        <f t="shared" si="92"/>
        <v>9.3021001918027917</v>
      </c>
      <c r="G360" s="4">
        <f t="shared" si="93"/>
        <v>8.2005741841825852</v>
      </c>
      <c r="H360" s="4">
        <f t="shared" si="94"/>
        <v>8.021574184182569</v>
      </c>
    </row>
    <row r="361" spans="1:8">
      <c r="A361" t="s">
        <v>692</v>
      </c>
      <c r="B361">
        <v>-651.38478827899996</v>
      </c>
      <c r="C361">
        <v>126.221</v>
      </c>
      <c r="D361">
        <v>119.803</v>
      </c>
      <c r="E361">
        <v>116.75</v>
      </c>
      <c r="F361" s="3">
        <f t="shared" si="92"/>
        <v>9.3123518142668154</v>
      </c>
      <c r="G361" s="4">
        <f t="shared" si="93"/>
        <v>7.9688258066466062</v>
      </c>
      <c r="H361" s="4">
        <f t="shared" si="94"/>
        <v>7.7078258066465963</v>
      </c>
    </row>
    <row r="362" spans="1:8">
      <c r="A362" t="s">
        <v>693</v>
      </c>
      <c r="B362">
        <v>-651.38478574099997</v>
      </c>
      <c r="C362">
        <v>124.873</v>
      </c>
      <c r="D362">
        <v>118.161</v>
      </c>
      <c r="E362">
        <v>114.976</v>
      </c>
      <c r="F362" s="3">
        <f t="shared" si="92"/>
        <v>9.3139444333311925</v>
      </c>
      <c r="G362" s="4">
        <f t="shared" si="93"/>
        <v>6.6224184257109755</v>
      </c>
      <c r="H362" s="4">
        <f t="shared" si="94"/>
        <v>5.9354184257109779</v>
      </c>
    </row>
    <row r="363" spans="1:8">
      <c r="A363" t="s">
        <v>694</v>
      </c>
      <c r="B363">
        <v>-651.38476934799996</v>
      </c>
      <c r="C363">
        <v>126.289</v>
      </c>
      <c r="D363">
        <v>119.893</v>
      </c>
      <c r="E363">
        <v>116.849</v>
      </c>
      <c r="F363" s="3">
        <f t="shared" si="92"/>
        <v>9.324231196311402</v>
      </c>
      <c r="G363" s="4">
        <f t="shared" si="93"/>
        <v>8.0487051886912013</v>
      </c>
      <c r="H363" s="4">
        <f t="shared" si="94"/>
        <v>7.8187051886911973</v>
      </c>
    </row>
    <row r="364" spans="1:8">
      <c r="A364" t="s">
        <v>695</v>
      </c>
      <c r="B364">
        <v>-651.38474999100004</v>
      </c>
      <c r="C364">
        <v>125.666</v>
      </c>
      <c r="D364">
        <v>119.182</v>
      </c>
      <c r="E364">
        <v>116.099</v>
      </c>
      <c r="F364" s="3">
        <f t="shared" si="92"/>
        <v>9.3363778973514844</v>
      </c>
      <c r="G364" s="4">
        <f t="shared" si="93"/>
        <v>7.4378518897312631</v>
      </c>
      <c r="H364" s="4">
        <f t="shared" si="94"/>
        <v>7.080851889731278</v>
      </c>
    </row>
    <row r="365" spans="1:8">
      <c r="A365" t="s">
        <v>696</v>
      </c>
      <c r="B365">
        <v>-651.38471943000002</v>
      </c>
      <c r="C365">
        <v>125.871</v>
      </c>
      <c r="D365">
        <v>119.402</v>
      </c>
      <c r="E365">
        <v>116.32299999999999</v>
      </c>
      <c r="F365" s="3">
        <f t="shared" si="92"/>
        <v>9.3555552147077989</v>
      </c>
      <c r="G365" s="4">
        <f t="shared" si="93"/>
        <v>7.6620292070875848</v>
      </c>
      <c r="H365" s="4">
        <f t="shared" si="94"/>
        <v>7.3240292070875768</v>
      </c>
    </row>
    <row r="366" spans="1:8">
      <c r="A366" t="s">
        <v>697</v>
      </c>
      <c r="B366">
        <v>-651.38469747900001</v>
      </c>
      <c r="C366">
        <v>124.953</v>
      </c>
      <c r="D366">
        <v>118.22499999999999</v>
      </c>
      <c r="E366">
        <v>115.03400000000001</v>
      </c>
      <c r="F366" s="3">
        <f t="shared" si="92"/>
        <v>9.3693296753997846</v>
      </c>
      <c r="G366" s="4">
        <f t="shared" si="93"/>
        <v>6.7578036677795694</v>
      </c>
      <c r="H366" s="4">
        <f t="shared" si="94"/>
        <v>6.0488036677795805</v>
      </c>
    </row>
    <row r="367" spans="1:8">
      <c r="A367" t="s">
        <v>698</v>
      </c>
      <c r="B367">
        <v>-651.38467697199997</v>
      </c>
      <c r="C367">
        <v>127.248</v>
      </c>
      <c r="D367">
        <v>121.077</v>
      </c>
      <c r="E367">
        <v>118.134</v>
      </c>
      <c r="F367" s="3">
        <f t="shared" si="92"/>
        <v>9.3821980124197477</v>
      </c>
      <c r="G367" s="4">
        <f t="shared" si="93"/>
        <v>9.065672004799552</v>
      </c>
      <c r="H367" s="4">
        <f t="shared" si="94"/>
        <v>9.1616720047995273</v>
      </c>
    </row>
    <row r="368" spans="1:8">
      <c r="A368" t="s">
        <v>699</v>
      </c>
      <c r="B368">
        <v>-651.38467283499995</v>
      </c>
      <c r="C368">
        <v>126.163</v>
      </c>
      <c r="D368">
        <v>119.755</v>
      </c>
      <c r="E368">
        <v>116.705</v>
      </c>
      <c r="F368" s="3">
        <f t="shared" si="92"/>
        <v>9.3847940191676837</v>
      </c>
      <c r="G368" s="4">
        <f t="shared" si="93"/>
        <v>7.9832680115474659</v>
      </c>
      <c r="H368" s="4">
        <f t="shared" si="94"/>
        <v>7.7352680115474612</v>
      </c>
    </row>
    <row r="369" spans="1:8">
      <c r="A369" t="s">
        <v>700</v>
      </c>
      <c r="B369">
        <v>-651.38466998599995</v>
      </c>
      <c r="C369">
        <v>126.22</v>
      </c>
      <c r="D369">
        <v>119.836</v>
      </c>
      <c r="E369">
        <v>116.797</v>
      </c>
      <c r="F369" s="3">
        <f t="shared" si="92"/>
        <v>9.3865817936866396</v>
      </c>
      <c r="G369" s="4">
        <f t="shared" si="93"/>
        <v>8.0420557860664417</v>
      </c>
      <c r="H369" s="4">
        <f t="shared" si="94"/>
        <v>7.8290557860664194</v>
      </c>
    </row>
    <row r="370" spans="1:8">
      <c r="A370" t="s">
        <v>701</v>
      </c>
      <c r="B370">
        <v>-651.38464705000001</v>
      </c>
      <c r="C370">
        <v>125.318</v>
      </c>
      <c r="D370">
        <v>118.726</v>
      </c>
      <c r="E370">
        <v>115.59399999999999</v>
      </c>
      <c r="F370" s="3">
        <f t="shared" si="92"/>
        <v>9.4009743511758117</v>
      </c>
      <c r="G370" s="4">
        <f t="shared" si="93"/>
        <v>7.1544483435556003</v>
      </c>
      <c r="H370" s="4">
        <f t="shared" si="94"/>
        <v>6.6404483435555903</v>
      </c>
    </row>
    <row r="371" spans="1:8">
      <c r="A371" t="s">
        <v>702</v>
      </c>
      <c r="B371">
        <v>-651.38462913900003</v>
      </c>
      <c r="C371">
        <v>126.283</v>
      </c>
      <c r="D371">
        <v>119.922</v>
      </c>
      <c r="E371">
        <v>116.893</v>
      </c>
      <c r="F371" s="3">
        <f t="shared" si="92"/>
        <v>9.4122136735381741</v>
      </c>
      <c r="G371" s="4">
        <f t="shared" si="93"/>
        <v>8.130687665917975</v>
      </c>
      <c r="H371" s="4">
        <f t="shared" si="94"/>
        <v>7.950687665917954</v>
      </c>
    </row>
    <row r="372" spans="1:8">
      <c r="A372" t="s">
        <v>703</v>
      </c>
      <c r="B372">
        <v>-651.38462898299997</v>
      </c>
      <c r="C372">
        <v>127.42400000000001</v>
      </c>
      <c r="D372">
        <v>121.273</v>
      </c>
      <c r="E372">
        <v>118.343</v>
      </c>
      <c r="F372" s="3">
        <f t="shared" si="92"/>
        <v>9.4123115650525566</v>
      </c>
      <c r="G372" s="4">
        <f t="shared" si="93"/>
        <v>9.2717855574323664</v>
      </c>
      <c r="H372" s="4">
        <f t="shared" si="94"/>
        <v>9.4007855574323429</v>
      </c>
    </row>
    <row r="373" spans="1:8">
      <c r="A373" t="s">
        <v>704</v>
      </c>
      <c r="B373">
        <v>-651.38462032200005</v>
      </c>
      <c r="C373">
        <v>125.21899999999999</v>
      </c>
      <c r="D373">
        <v>118.619</v>
      </c>
      <c r="E373">
        <v>115.483</v>
      </c>
      <c r="F373" s="3">
        <f t="shared" si="92"/>
        <v>9.4177464246474933</v>
      </c>
      <c r="G373" s="4">
        <f t="shared" si="93"/>
        <v>7.0722204170272676</v>
      </c>
      <c r="H373" s="4">
        <f t="shared" si="94"/>
        <v>6.5462204170272855</v>
      </c>
    </row>
    <row r="374" spans="1:8">
      <c r="A374" t="s">
        <v>705</v>
      </c>
      <c r="B374">
        <v>-651.38461255799996</v>
      </c>
      <c r="C374">
        <v>126.354</v>
      </c>
      <c r="D374">
        <v>119.937</v>
      </c>
      <c r="E374">
        <v>116.88500000000001</v>
      </c>
      <c r="F374" s="3">
        <f t="shared" si="92"/>
        <v>9.4226184083379216</v>
      </c>
      <c r="G374" s="4">
        <f t="shared" si="93"/>
        <v>8.2120924007177223</v>
      </c>
      <c r="H374" s="4">
        <f t="shared" si="94"/>
        <v>7.9530924007177077</v>
      </c>
    </row>
    <row r="375" spans="1:8">
      <c r="A375" t="s">
        <v>706</v>
      </c>
      <c r="B375">
        <v>-651.38459581200004</v>
      </c>
      <c r="C375">
        <v>125.696</v>
      </c>
      <c r="D375">
        <v>119.18300000000001</v>
      </c>
      <c r="E375">
        <v>116.083</v>
      </c>
      <c r="F375" s="3">
        <f t="shared" si="92"/>
        <v>9.4331266821063444</v>
      </c>
      <c r="G375" s="4">
        <f t="shared" si="93"/>
        <v>7.5646006744861438</v>
      </c>
      <c r="H375" s="4">
        <f t="shared" si="94"/>
        <v>7.1616006744861238</v>
      </c>
    </row>
    <row r="376" spans="1:8">
      <c r="A376" t="s">
        <v>707</v>
      </c>
      <c r="B376">
        <v>-651.38459522799997</v>
      </c>
      <c r="C376">
        <v>125.913</v>
      </c>
      <c r="D376">
        <v>119.422</v>
      </c>
      <c r="E376">
        <v>116.336</v>
      </c>
      <c r="F376" s="3">
        <f t="shared" si="92"/>
        <v>9.4334931476932553</v>
      </c>
      <c r="G376" s="4">
        <f t="shared" si="93"/>
        <v>7.7819671400730499</v>
      </c>
      <c r="H376" s="4">
        <f t="shared" si="94"/>
        <v>7.4149671400730455</v>
      </c>
    </row>
    <row r="377" spans="1:8">
      <c r="A377" t="s">
        <v>708</v>
      </c>
      <c r="B377">
        <v>-651.38450844900001</v>
      </c>
      <c r="C377">
        <v>125.825</v>
      </c>
      <c r="D377">
        <v>119.339</v>
      </c>
      <c r="E377">
        <v>116.253</v>
      </c>
      <c r="F377" s="3">
        <f t="shared" si="92"/>
        <v>9.4879477931933938</v>
      </c>
      <c r="G377" s="4">
        <f t="shared" si="93"/>
        <v>7.7484217855731856</v>
      </c>
      <c r="H377" s="4">
        <f t="shared" si="94"/>
        <v>7.3864217855731766</v>
      </c>
    </row>
    <row r="378" spans="1:8">
      <c r="A378" t="s">
        <v>709</v>
      </c>
      <c r="B378">
        <v>-651.384484509</v>
      </c>
      <c r="C378">
        <v>126.023</v>
      </c>
      <c r="D378">
        <v>119.58499999999999</v>
      </c>
      <c r="E378">
        <v>116.52200000000001</v>
      </c>
      <c r="F378" s="3">
        <f t="shared" si="92"/>
        <v>9.5029703702478852</v>
      </c>
      <c r="G378" s="4">
        <f t="shared" si="93"/>
        <v>7.9614443626276739</v>
      </c>
      <c r="H378" s="4">
        <f t="shared" si="94"/>
        <v>7.670444362627677</v>
      </c>
    </row>
    <row r="379" spans="1:8">
      <c r="A379" t="s">
        <v>710</v>
      </c>
      <c r="B379">
        <v>-651.38447157600001</v>
      </c>
      <c r="C379">
        <v>125.947</v>
      </c>
      <c r="D379">
        <v>119.504</v>
      </c>
      <c r="E379">
        <v>116.438</v>
      </c>
      <c r="F379" s="3">
        <f t="shared" si="92"/>
        <v>9.5110859504026521</v>
      </c>
      <c r="G379" s="4">
        <f t="shared" si="93"/>
        <v>7.8935599427824457</v>
      </c>
      <c r="H379" s="4">
        <f t="shared" si="94"/>
        <v>7.5945599427824391</v>
      </c>
    </row>
    <row r="380" spans="1:8">
      <c r="A380" t="s">
        <v>711</v>
      </c>
      <c r="B380">
        <v>-651.38445570299996</v>
      </c>
      <c r="C380">
        <v>125.072</v>
      </c>
      <c r="D380">
        <v>118.435</v>
      </c>
      <c r="E380">
        <v>115.28</v>
      </c>
      <c r="F380" s="3">
        <f t="shared" si="92"/>
        <v>9.5210464084775985</v>
      </c>
      <c r="G380" s="4">
        <f t="shared" si="93"/>
        <v>7.0285204008573885</v>
      </c>
      <c r="H380" s="4">
        <f t="shared" si="94"/>
        <v>6.4465204008573807</v>
      </c>
    </row>
    <row r="381" spans="1:8">
      <c r="A381" t="s">
        <v>712</v>
      </c>
      <c r="B381">
        <v>-651.38442998300002</v>
      </c>
      <c r="C381">
        <v>126.108</v>
      </c>
      <c r="D381">
        <v>119.702</v>
      </c>
      <c r="E381">
        <v>116.651</v>
      </c>
      <c r="F381" s="3">
        <f t="shared" si="92"/>
        <v>9.5371859523725693</v>
      </c>
      <c r="G381" s="4">
        <f t="shared" si="93"/>
        <v>8.0806599447523695</v>
      </c>
      <c r="H381" s="4">
        <f t="shared" si="94"/>
        <v>7.8336599447523554</v>
      </c>
    </row>
    <row r="382" spans="1:8">
      <c r="A382" t="s">
        <v>713</v>
      </c>
      <c r="B382">
        <v>-651.38441618000002</v>
      </c>
      <c r="C382">
        <v>125.931</v>
      </c>
      <c r="D382">
        <v>119.494</v>
      </c>
      <c r="E382">
        <v>116.432</v>
      </c>
      <c r="F382" s="3">
        <f t="shared" si="92"/>
        <v>9.5458474657836074</v>
      </c>
      <c r="G382" s="4">
        <f t="shared" si="93"/>
        <v>7.9123214581634045</v>
      </c>
      <c r="H382" s="4">
        <f t="shared" si="94"/>
        <v>7.6233214581633888</v>
      </c>
    </row>
    <row r="383" spans="1:8">
      <c r="A383" t="s">
        <v>714</v>
      </c>
      <c r="B383">
        <v>-651.384392886</v>
      </c>
      <c r="C383">
        <v>126.185</v>
      </c>
      <c r="D383">
        <v>119.75</v>
      </c>
      <c r="E383">
        <v>116.68899999999999</v>
      </c>
      <c r="F383" s="3">
        <f t="shared" si="92"/>
        <v>9.5604646717179111</v>
      </c>
      <c r="G383" s="4">
        <f t="shared" si="93"/>
        <v>8.1809386640977095</v>
      </c>
      <c r="H383" s="4">
        <f t="shared" si="94"/>
        <v>7.894938664097694</v>
      </c>
    </row>
    <row r="384" spans="1:8">
      <c r="A384" t="s">
        <v>715</v>
      </c>
      <c r="B384">
        <v>-651.38438330500003</v>
      </c>
      <c r="C384">
        <v>124.44</v>
      </c>
      <c r="D384">
        <v>117.63800000000001</v>
      </c>
      <c r="E384">
        <v>114.41200000000001</v>
      </c>
      <c r="F384" s="3">
        <f t="shared" si="92"/>
        <v>9.5664768400682156</v>
      </c>
      <c r="G384" s="4">
        <f t="shared" si="93"/>
        <v>6.4419508324480148</v>
      </c>
      <c r="H384" s="4">
        <f t="shared" si="94"/>
        <v>5.6239508324480028</v>
      </c>
    </row>
    <row r="385" spans="1:8">
      <c r="A385" t="s">
        <v>716</v>
      </c>
      <c r="B385">
        <v>-651.38437725200004</v>
      </c>
      <c r="C385">
        <v>125.666</v>
      </c>
      <c r="D385">
        <v>119.14</v>
      </c>
      <c r="E385">
        <v>116.038</v>
      </c>
      <c r="F385" s="3">
        <f t="shared" si="92"/>
        <v>9.5702751549713749</v>
      </c>
      <c r="G385" s="4">
        <f t="shared" si="93"/>
        <v>7.6717491473511643</v>
      </c>
      <c r="H385" s="4">
        <f t="shared" si="94"/>
        <v>7.2537491473511579</v>
      </c>
    </row>
    <row r="386" spans="1:8">
      <c r="A386" t="s">
        <v>717</v>
      </c>
      <c r="B386">
        <v>-651.38437551699997</v>
      </c>
      <c r="C386">
        <v>125.58499999999999</v>
      </c>
      <c r="D386">
        <v>119.104</v>
      </c>
      <c r="E386">
        <v>116.02</v>
      </c>
      <c r="F386" s="3">
        <f t="shared" si="92"/>
        <v>9.571363883969676</v>
      </c>
      <c r="G386" s="4">
        <f t="shared" si="93"/>
        <v>7.5918378763494729</v>
      </c>
      <c r="H386" s="4">
        <f t="shared" si="94"/>
        <v>7.2368378763494547</v>
      </c>
    </row>
    <row r="387" spans="1:8">
      <c r="A387" t="s">
        <v>718</v>
      </c>
      <c r="B387">
        <v>-651.38428875399995</v>
      </c>
      <c r="C387">
        <v>126.307</v>
      </c>
      <c r="D387">
        <v>119.999</v>
      </c>
      <c r="E387">
        <v>116.99299999999999</v>
      </c>
      <c r="F387" s="3">
        <f t="shared" si="92"/>
        <v>9.6258084893529059</v>
      </c>
      <c r="G387" s="4">
        <f t="shared" si="93"/>
        <v>8.3682824817327059</v>
      </c>
      <c r="H387" s="4">
        <f t="shared" si="94"/>
        <v>8.2642824817326783</v>
      </c>
    </row>
    <row r="388" spans="1:8">
      <c r="A388" t="s">
        <v>719</v>
      </c>
      <c r="B388">
        <v>-651.38428114700002</v>
      </c>
      <c r="C388">
        <v>126.595</v>
      </c>
      <c r="D388">
        <v>120.291</v>
      </c>
      <c r="E388">
        <v>117.286</v>
      </c>
      <c r="F388" s="3">
        <f t="shared" si="92"/>
        <v>9.6305819539547652</v>
      </c>
      <c r="G388" s="4">
        <f t="shared" si="93"/>
        <v>8.6610559463345567</v>
      </c>
      <c r="H388" s="4">
        <f t="shared" si="94"/>
        <v>8.5620559463345529</v>
      </c>
    </row>
    <row r="389" spans="1:8">
      <c r="A389" t="s">
        <v>720</v>
      </c>
      <c r="B389">
        <v>-651.38427829600005</v>
      </c>
      <c r="C389">
        <v>124.755</v>
      </c>
      <c r="D389">
        <v>118.084</v>
      </c>
      <c r="E389">
        <v>114.914</v>
      </c>
      <c r="F389" s="3">
        <f t="shared" si="92"/>
        <v>9.6323709834794169</v>
      </c>
      <c r="G389" s="4">
        <f t="shared" si="93"/>
        <v>6.8228449758591978</v>
      </c>
      <c r="H389" s="4">
        <f t="shared" si="94"/>
        <v>6.1918449758591976</v>
      </c>
    </row>
    <row r="390" spans="1:8">
      <c r="A390" t="s">
        <v>721</v>
      </c>
      <c r="B390">
        <v>-651.38414602700004</v>
      </c>
      <c r="C390">
        <v>125.056</v>
      </c>
      <c r="D390">
        <v>118.42400000000001</v>
      </c>
      <c r="E390">
        <v>115.271</v>
      </c>
      <c r="F390" s="3">
        <f t="shared" si="92"/>
        <v>9.7153710354444183</v>
      </c>
      <c r="G390" s="4">
        <f t="shared" si="93"/>
        <v>7.2068450278242153</v>
      </c>
      <c r="H390" s="4">
        <f t="shared" si="94"/>
        <v>6.6318450278241983</v>
      </c>
    </row>
    <row r="391" spans="1:8">
      <c r="A391" t="s">
        <v>722</v>
      </c>
      <c r="B391">
        <v>-651.38413953300005</v>
      </c>
      <c r="C391">
        <v>124.81</v>
      </c>
      <c r="D391">
        <v>118.09099999999999</v>
      </c>
      <c r="E391">
        <v>114.90300000000001</v>
      </c>
      <c r="F391" s="3">
        <f t="shared" ref="F391:F454" si="95">(B391-$B$6)*$P$3</f>
        <v>9.7194460820284707</v>
      </c>
      <c r="G391" s="4">
        <f t="shared" ref="G391:G454" si="96">F391-$F$8+C391-$C$8</f>
        <v>6.9649200744082691</v>
      </c>
      <c r="H391" s="4">
        <f t="shared" ref="H391:H454" si="97">F391-$F$8+E391-$E$8</f>
        <v>6.2679200744082664</v>
      </c>
    </row>
    <row r="392" spans="1:8">
      <c r="A392" t="s">
        <v>723</v>
      </c>
      <c r="B392">
        <v>-651.38412883900003</v>
      </c>
      <c r="C392">
        <v>124.589</v>
      </c>
      <c r="D392">
        <v>117.822</v>
      </c>
      <c r="E392">
        <v>114.613</v>
      </c>
      <c r="F392" s="3">
        <f t="shared" si="95"/>
        <v>9.7261566684679206</v>
      </c>
      <c r="G392" s="4">
        <f t="shared" si="96"/>
        <v>6.7506306608477189</v>
      </c>
      <c r="H392" s="4">
        <f t="shared" si="97"/>
        <v>5.9846306608476993</v>
      </c>
    </row>
    <row r="393" spans="1:8">
      <c r="A393" t="s">
        <v>724</v>
      </c>
      <c r="B393">
        <v>-651.38404014699995</v>
      </c>
      <c r="C393">
        <v>125.286</v>
      </c>
      <c r="D393">
        <v>118.687</v>
      </c>
      <c r="E393">
        <v>115.551</v>
      </c>
      <c r="F393" s="3">
        <f t="shared" si="95"/>
        <v>9.7818117396860771</v>
      </c>
      <c r="G393" s="4">
        <f t="shared" si="96"/>
        <v>7.5032857320658763</v>
      </c>
      <c r="H393" s="4">
        <f t="shared" si="97"/>
        <v>6.9782857320658565</v>
      </c>
    </row>
    <row r="394" spans="1:8">
      <c r="A394" t="s">
        <v>725</v>
      </c>
      <c r="B394">
        <v>-651.38402105299997</v>
      </c>
      <c r="C394">
        <v>125.322</v>
      </c>
      <c r="D394">
        <v>118.71</v>
      </c>
      <c r="E394">
        <v>115.569</v>
      </c>
      <c r="F394" s="3">
        <f t="shared" si="95"/>
        <v>9.7937934057649834</v>
      </c>
      <c r="G394" s="4">
        <f t="shared" si="96"/>
        <v>7.5512673981447733</v>
      </c>
      <c r="H394" s="4">
        <f t="shared" si="97"/>
        <v>7.008267398144767</v>
      </c>
    </row>
    <row r="395" spans="1:8">
      <c r="A395" t="s">
        <v>726</v>
      </c>
      <c r="B395">
        <v>-651.38401780900006</v>
      </c>
      <c r="C395">
        <v>125.34</v>
      </c>
      <c r="D395">
        <v>118.753</v>
      </c>
      <c r="E395">
        <v>115.621</v>
      </c>
      <c r="F395" s="3">
        <f t="shared" si="95"/>
        <v>9.7958290464771274</v>
      </c>
      <c r="G395" s="4">
        <f t="shared" si="96"/>
        <v>7.5713030388569109</v>
      </c>
      <c r="H395" s="4">
        <f t="shared" si="97"/>
        <v>7.0623030388569106</v>
      </c>
    </row>
    <row r="396" spans="1:8">
      <c r="A396" t="s">
        <v>727</v>
      </c>
      <c r="B396">
        <v>-651.38401507100002</v>
      </c>
      <c r="C396">
        <v>125.639</v>
      </c>
      <c r="D396">
        <v>119.151</v>
      </c>
      <c r="E396">
        <v>116.06399999999999</v>
      </c>
      <c r="F396" s="3">
        <f t="shared" si="95"/>
        <v>9.7975471674665577</v>
      </c>
      <c r="G396" s="4">
        <f t="shared" si="96"/>
        <v>7.872021159846355</v>
      </c>
      <c r="H396" s="4">
        <f t="shared" si="97"/>
        <v>7.5070211598463317</v>
      </c>
    </row>
    <row r="397" spans="1:8">
      <c r="A397" t="s">
        <v>728</v>
      </c>
      <c r="B397">
        <v>-651.38400729499995</v>
      </c>
      <c r="C397">
        <v>126.65300000000001</v>
      </c>
      <c r="D397">
        <v>120.342</v>
      </c>
      <c r="E397">
        <v>117.336</v>
      </c>
      <c r="F397" s="3">
        <f t="shared" si="95"/>
        <v>9.8024266812625029</v>
      </c>
      <c r="G397" s="4">
        <f t="shared" si="96"/>
        <v>8.8909006736423066</v>
      </c>
      <c r="H397" s="4">
        <f t="shared" si="97"/>
        <v>8.7839006736422931</v>
      </c>
    </row>
    <row r="398" spans="1:8">
      <c r="A398" t="s">
        <v>729</v>
      </c>
      <c r="B398">
        <v>-651.38395565500002</v>
      </c>
      <c r="C398">
        <v>126.43899999999999</v>
      </c>
      <c r="D398">
        <v>120.178</v>
      </c>
      <c r="E398">
        <v>117.193</v>
      </c>
      <c r="F398" s="3">
        <f t="shared" si="95"/>
        <v>9.8348312709774977</v>
      </c>
      <c r="G398" s="4">
        <f t="shared" si="96"/>
        <v>8.7093052633572938</v>
      </c>
      <c r="H398" s="4">
        <f t="shared" si="97"/>
        <v>8.6733052633572782</v>
      </c>
    </row>
    <row r="399" spans="1:8">
      <c r="A399" t="s">
        <v>730</v>
      </c>
      <c r="B399">
        <v>-651.38395455800003</v>
      </c>
      <c r="C399">
        <v>125.32599999999999</v>
      </c>
      <c r="D399">
        <v>118.684</v>
      </c>
      <c r="E399">
        <v>115.532</v>
      </c>
      <c r="F399" s="3">
        <f t="shared" si="95"/>
        <v>9.835519648878396</v>
      </c>
      <c r="G399" s="4">
        <f t="shared" si="96"/>
        <v>7.5969936412581944</v>
      </c>
      <c r="H399" s="4">
        <f t="shared" si="97"/>
        <v>7.012993641258177</v>
      </c>
    </row>
    <row r="400" spans="1:8">
      <c r="A400" t="s">
        <v>731</v>
      </c>
      <c r="B400">
        <v>-651.38385148700002</v>
      </c>
      <c r="C400">
        <v>125.45</v>
      </c>
      <c r="D400">
        <v>118.871</v>
      </c>
      <c r="E400">
        <v>115.744</v>
      </c>
      <c r="F400" s="3">
        <f t="shared" si="95"/>
        <v>9.9001976789290396</v>
      </c>
      <c r="G400" s="4">
        <f t="shared" si="96"/>
        <v>7.7856716713088474</v>
      </c>
      <c r="H400" s="4">
        <f t="shared" si="97"/>
        <v>7.2896716713088239</v>
      </c>
    </row>
    <row r="401" spans="1:8">
      <c r="A401" t="s">
        <v>732</v>
      </c>
      <c r="B401">
        <v>-651.38372685000002</v>
      </c>
      <c r="C401">
        <v>126.15900000000001</v>
      </c>
      <c r="D401">
        <v>119.833</v>
      </c>
      <c r="E401">
        <v>116.82</v>
      </c>
      <c r="F401" s="3">
        <f t="shared" si="95"/>
        <v>9.9784085785069614</v>
      </c>
      <c r="G401" s="4">
        <f t="shared" si="96"/>
        <v>8.5728825708867475</v>
      </c>
      <c r="H401" s="4">
        <f t="shared" si="97"/>
        <v>8.4438825708867427</v>
      </c>
    </row>
    <row r="402" spans="1:8">
      <c r="A402" t="s">
        <v>733</v>
      </c>
      <c r="B402">
        <v>-651.38370915099995</v>
      </c>
      <c r="C402">
        <v>126.432</v>
      </c>
      <c r="D402">
        <v>120.124</v>
      </c>
      <c r="E402">
        <v>117.119</v>
      </c>
      <c r="F402" s="3">
        <f t="shared" si="95"/>
        <v>9.9895148689100957</v>
      </c>
      <c r="G402" s="4">
        <f t="shared" si="96"/>
        <v>8.8569888612898922</v>
      </c>
      <c r="H402" s="4">
        <f t="shared" si="97"/>
        <v>8.7539888612898835</v>
      </c>
    </row>
    <row r="403" spans="1:8">
      <c r="A403" t="s">
        <v>734</v>
      </c>
      <c r="B403">
        <v>-651.38368354500005</v>
      </c>
      <c r="C403">
        <v>125.33199999999999</v>
      </c>
      <c r="D403">
        <v>118.68899999999999</v>
      </c>
      <c r="E403">
        <v>115.536</v>
      </c>
      <c r="F403" s="3">
        <f t="shared" si="95"/>
        <v>10.005582876695657</v>
      </c>
      <c r="G403" s="4">
        <f t="shared" si="96"/>
        <v>7.7730568690754467</v>
      </c>
      <c r="H403" s="4">
        <f t="shared" si="97"/>
        <v>7.1870568690754482</v>
      </c>
    </row>
    <row r="404" spans="1:8">
      <c r="A404" t="s">
        <v>735</v>
      </c>
      <c r="B404">
        <v>-651.38364442600005</v>
      </c>
      <c r="C404">
        <v>125.495</v>
      </c>
      <c r="D404">
        <v>118.999</v>
      </c>
      <c r="E404">
        <v>115.91</v>
      </c>
      <c r="F404" s="3">
        <f t="shared" si="95"/>
        <v>10.030130420211508</v>
      </c>
      <c r="G404" s="4">
        <f t="shared" si="96"/>
        <v>7.9606044125912945</v>
      </c>
      <c r="H404" s="4">
        <f t="shared" si="97"/>
        <v>7.5856044125912945</v>
      </c>
    </row>
    <row r="405" spans="1:8">
      <c r="A405" t="s">
        <v>736</v>
      </c>
      <c r="B405">
        <v>-651.38362758999995</v>
      </c>
      <c r="C405">
        <v>126.654</v>
      </c>
      <c r="D405">
        <v>120.31</v>
      </c>
      <c r="E405">
        <v>117.291</v>
      </c>
      <c r="F405" s="3">
        <f t="shared" si="95"/>
        <v>10.040695169949645</v>
      </c>
      <c r="G405" s="4">
        <f t="shared" si="96"/>
        <v>9.1301691623294232</v>
      </c>
      <c r="H405" s="4">
        <f t="shared" si="97"/>
        <v>8.9771691623294316</v>
      </c>
    </row>
    <row r="406" spans="1:8">
      <c r="A406" t="s">
        <v>737</v>
      </c>
      <c r="B406">
        <v>-651.383624478</v>
      </c>
      <c r="C406">
        <v>125.211</v>
      </c>
      <c r="D406">
        <v>118.65900000000001</v>
      </c>
      <c r="E406">
        <v>115.544</v>
      </c>
      <c r="F406" s="3">
        <f t="shared" si="95"/>
        <v>10.042647979429777</v>
      </c>
      <c r="G406" s="4">
        <f t="shared" si="96"/>
        <v>7.6891219718095556</v>
      </c>
      <c r="H406" s="4">
        <f t="shared" si="97"/>
        <v>7.232121971809562</v>
      </c>
    </row>
    <row r="407" spans="1:8">
      <c r="A407" t="s">
        <v>738</v>
      </c>
      <c r="B407">
        <v>-651.38354942800004</v>
      </c>
      <c r="C407">
        <v>125.791</v>
      </c>
      <c r="D407">
        <v>119.334</v>
      </c>
      <c r="E407">
        <v>116.261</v>
      </c>
      <c r="F407" s="3">
        <f t="shared" si="95"/>
        <v>10.089742566194179</v>
      </c>
      <c r="G407" s="4">
        <f t="shared" si="96"/>
        <v>8.3162165585739558</v>
      </c>
      <c r="H407" s="4">
        <f t="shared" si="97"/>
        <v>7.9962165585739626</v>
      </c>
    </row>
    <row r="408" spans="1:8">
      <c r="A408" t="s">
        <v>739</v>
      </c>
      <c r="B408">
        <v>-651.38354438800002</v>
      </c>
      <c r="C408">
        <v>125.98399999999999</v>
      </c>
      <c r="D408">
        <v>119.55</v>
      </c>
      <c r="E408">
        <v>116.48699999999999</v>
      </c>
      <c r="F408" s="3">
        <f t="shared" si="95"/>
        <v>10.09290521400639</v>
      </c>
      <c r="G408" s="4">
        <f t="shared" si="96"/>
        <v>8.5123792063861856</v>
      </c>
      <c r="H408" s="4">
        <f t="shared" si="97"/>
        <v>8.2253792063861653</v>
      </c>
    </row>
    <row r="409" spans="1:8">
      <c r="A409" t="s">
        <v>740</v>
      </c>
      <c r="B409">
        <v>-651.38352910200001</v>
      </c>
      <c r="C409">
        <v>125.678</v>
      </c>
      <c r="D409">
        <v>119.164</v>
      </c>
      <c r="E409">
        <v>116.066</v>
      </c>
      <c r="F409" s="3">
        <f t="shared" si="95"/>
        <v>10.10249732398588</v>
      </c>
      <c r="G409" s="4">
        <f t="shared" si="96"/>
        <v>8.2159713163656818</v>
      </c>
      <c r="H409" s="4">
        <f t="shared" si="97"/>
        <v>7.8139713163656666</v>
      </c>
    </row>
    <row r="410" spans="1:8">
      <c r="A410" t="s">
        <v>741</v>
      </c>
      <c r="B410">
        <v>-651.38347599899998</v>
      </c>
      <c r="C410">
        <v>126.849</v>
      </c>
      <c r="D410">
        <v>120.538</v>
      </c>
      <c r="E410">
        <v>117.53400000000001</v>
      </c>
      <c r="F410" s="3">
        <f t="shared" si="95"/>
        <v>10.135819960141029</v>
      </c>
      <c r="G410" s="4">
        <f t="shared" si="96"/>
        <v>9.4202939525208365</v>
      </c>
      <c r="H410" s="4">
        <f t="shared" si="97"/>
        <v>9.3152939525208183</v>
      </c>
    </row>
    <row r="411" spans="1:8">
      <c r="A411" t="s">
        <v>742</v>
      </c>
      <c r="B411">
        <v>-651.38344302300004</v>
      </c>
      <c r="C411">
        <v>126.678</v>
      </c>
      <c r="D411">
        <v>120.422</v>
      </c>
      <c r="E411">
        <v>117.441</v>
      </c>
      <c r="F411" s="3">
        <f t="shared" si="95"/>
        <v>10.156512712855342</v>
      </c>
      <c r="G411" s="4">
        <f t="shared" si="96"/>
        <v>9.2699867052351408</v>
      </c>
      <c r="H411" s="4">
        <f t="shared" si="97"/>
        <v>9.2429867052351256</v>
      </c>
    </row>
    <row r="412" spans="1:8">
      <c r="A412" t="s">
        <v>743</v>
      </c>
      <c r="B412">
        <v>-651.38338919399996</v>
      </c>
      <c r="C412">
        <v>125.121</v>
      </c>
      <c r="D412">
        <v>118.53100000000001</v>
      </c>
      <c r="E412">
        <v>115.398</v>
      </c>
      <c r="F412" s="3">
        <f t="shared" si="95"/>
        <v>10.190290920929234</v>
      </c>
      <c r="G412" s="4">
        <f t="shared" si="96"/>
        <v>7.7467649133090219</v>
      </c>
      <c r="H412" s="4">
        <f t="shared" si="97"/>
        <v>7.2337649133090167</v>
      </c>
    </row>
    <row r="413" spans="1:8">
      <c r="A413" t="s">
        <v>744</v>
      </c>
      <c r="B413">
        <v>-651.38336084100001</v>
      </c>
      <c r="C413">
        <v>125.572</v>
      </c>
      <c r="D413">
        <v>119.086</v>
      </c>
      <c r="E413">
        <v>116</v>
      </c>
      <c r="F413" s="3">
        <f t="shared" si="95"/>
        <v>10.208082697301199</v>
      </c>
      <c r="G413" s="4">
        <f t="shared" si="96"/>
        <v>8.2155566896809944</v>
      </c>
      <c r="H413" s="4">
        <f t="shared" si="97"/>
        <v>7.8535566896809854</v>
      </c>
    </row>
    <row r="414" spans="1:8">
      <c r="A414" t="s">
        <v>745</v>
      </c>
      <c r="B414">
        <v>-651.38330376800002</v>
      </c>
      <c r="C414">
        <v>125.267</v>
      </c>
      <c r="D414">
        <v>118.66</v>
      </c>
      <c r="E414">
        <v>115.51900000000001</v>
      </c>
      <c r="F414" s="3">
        <f t="shared" si="95"/>
        <v>10.243896546087234</v>
      </c>
      <c r="G414" s="4">
        <f t="shared" si="96"/>
        <v>7.946370538467022</v>
      </c>
      <c r="H414" s="4">
        <f t="shared" si="97"/>
        <v>7.4083705384670253</v>
      </c>
    </row>
    <row r="415" spans="1:8">
      <c r="A415" t="s">
        <v>746</v>
      </c>
      <c r="B415">
        <v>-651.38329412400003</v>
      </c>
      <c r="C415">
        <v>125.161</v>
      </c>
      <c r="D415">
        <v>118.54300000000001</v>
      </c>
      <c r="E415">
        <v>115.396</v>
      </c>
      <c r="F415" s="3">
        <f t="shared" si="95"/>
        <v>10.249948247544999</v>
      </c>
      <c r="G415" s="4">
        <f t="shared" si="96"/>
        <v>7.8464222399248058</v>
      </c>
      <c r="H415" s="4">
        <f t="shared" si="97"/>
        <v>7.2914222399247848</v>
      </c>
    </row>
    <row r="416" spans="1:8">
      <c r="A416" t="s">
        <v>747</v>
      </c>
      <c r="B416">
        <v>-651.38326459200005</v>
      </c>
      <c r="C416">
        <v>125.851</v>
      </c>
      <c r="D416">
        <v>119.49299999999999</v>
      </c>
      <c r="E416">
        <v>116.464</v>
      </c>
      <c r="F416" s="3">
        <f t="shared" si="95"/>
        <v>10.268479857622118</v>
      </c>
      <c r="G416" s="4">
        <f t="shared" si="96"/>
        <v>8.5549538500019082</v>
      </c>
      <c r="H416" s="4">
        <f t="shared" si="97"/>
        <v>8.3779538500019015</v>
      </c>
    </row>
    <row r="417" spans="1:8">
      <c r="A417" t="s">
        <v>748</v>
      </c>
      <c r="B417">
        <v>-651.38326329400002</v>
      </c>
      <c r="C417">
        <v>125.473</v>
      </c>
      <c r="D417">
        <v>118.91200000000001</v>
      </c>
      <c r="E417">
        <v>115.792</v>
      </c>
      <c r="F417" s="3">
        <f t="shared" si="95"/>
        <v>10.269294364950918</v>
      </c>
      <c r="G417" s="4">
        <f t="shared" si="96"/>
        <v>8.1777683573307058</v>
      </c>
      <c r="H417" s="4">
        <f t="shared" si="97"/>
        <v>7.7067683573307022</v>
      </c>
    </row>
    <row r="418" spans="1:8">
      <c r="A418" t="s">
        <v>749</v>
      </c>
      <c r="B418">
        <v>-651.38321580800005</v>
      </c>
      <c r="C418">
        <v>124.77800000000001</v>
      </c>
      <c r="D418">
        <v>118.009</v>
      </c>
      <c r="E418">
        <v>114.797</v>
      </c>
      <c r="F418" s="3">
        <f t="shared" si="95"/>
        <v>10.29909228029822</v>
      </c>
      <c r="G418" s="4">
        <f t="shared" si="96"/>
        <v>7.5125662726780149</v>
      </c>
      <c r="H418" s="4">
        <f t="shared" si="97"/>
        <v>6.7415662726779999</v>
      </c>
    </row>
    <row r="419" spans="1:8">
      <c r="A419" t="s">
        <v>750</v>
      </c>
      <c r="B419">
        <v>-651.38321374600002</v>
      </c>
      <c r="C419">
        <v>123.593</v>
      </c>
      <c r="D419">
        <v>116.602</v>
      </c>
      <c r="E419">
        <v>113.289</v>
      </c>
      <c r="F419" s="3">
        <f t="shared" si="95"/>
        <v>10.300386204868007</v>
      </c>
      <c r="G419" s="4">
        <f t="shared" si="96"/>
        <v>6.328860197247792</v>
      </c>
      <c r="H419" s="4">
        <f t="shared" si="97"/>
        <v>5.2348601972477979</v>
      </c>
    </row>
    <row r="420" spans="1:8">
      <c r="A420" t="s">
        <v>751</v>
      </c>
      <c r="B420">
        <v>-651.38320756600001</v>
      </c>
      <c r="C420">
        <v>125.899</v>
      </c>
      <c r="D420">
        <v>119.41800000000001</v>
      </c>
      <c r="E420">
        <v>116.337</v>
      </c>
      <c r="F420" s="3">
        <f t="shared" si="95"/>
        <v>10.304264213488938</v>
      </c>
      <c r="G420" s="4">
        <f t="shared" si="96"/>
        <v>8.6387382058687194</v>
      </c>
      <c r="H420" s="4">
        <f t="shared" si="97"/>
        <v>8.2867382058687298</v>
      </c>
    </row>
    <row r="421" spans="1:8">
      <c r="A421" t="s">
        <v>752</v>
      </c>
      <c r="B421">
        <v>-651.38314619699997</v>
      </c>
      <c r="C421">
        <v>125.554</v>
      </c>
      <c r="D421">
        <v>118.989</v>
      </c>
      <c r="E421">
        <v>115.86799999999999</v>
      </c>
      <c r="F421" s="3">
        <f t="shared" si="95"/>
        <v>10.342773843045835</v>
      </c>
      <c r="G421" s="4">
        <f t="shared" si="96"/>
        <v>8.3322478354256191</v>
      </c>
      <c r="H421" s="4">
        <f t="shared" si="97"/>
        <v>7.85624783542562</v>
      </c>
    </row>
    <row r="422" spans="1:8">
      <c r="A422" t="s">
        <v>753</v>
      </c>
      <c r="B422">
        <v>-651.38309956700004</v>
      </c>
      <c r="C422">
        <v>125.873</v>
      </c>
      <c r="D422">
        <v>119.407</v>
      </c>
      <c r="E422">
        <v>116.33</v>
      </c>
      <c r="F422" s="3">
        <f t="shared" si="95"/>
        <v>10.372034610248079</v>
      </c>
      <c r="G422" s="4">
        <f t="shared" si="96"/>
        <v>8.6805086026278673</v>
      </c>
      <c r="H422" s="4">
        <f t="shared" si="97"/>
        <v>8.3475086026278547</v>
      </c>
    </row>
    <row r="423" spans="1:8">
      <c r="A423" t="s">
        <v>754</v>
      </c>
      <c r="B423">
        <v>-651.38308755399999</v>
      </c>
      <c r="C423">
        <v>125.223</v>
      </c>
      <c r="D423">
        <v>118.63200000000001</v>
      </c>
      <c r="E423">
        <v>115.498</v>
      </c>
      <c r="F423" s="3">
        <f t="shared" si="95"/>
        <v>10.379572881718817</v>
      </c>
      <c r="G423" s="4">
        <f t="shared" si="96"/>
        <v>8.0380468740985975</v>
      </c>
      <c r="H423" s="4">
        <f t="shared" si="97"/>
        <v>7.5230468740986112</v>
      </c>
    </row>
    <row r="424" spans="1:8">
      <c r="A424" t="s">
        <v>755</v>
      </c>
      <c r="B424">
        <v>-651.38308687100005</v>
      </c>
      <c r="C424">
        <v>125.181</v>
      </c>
      <c r="D424">
        <v>118.589</v>
      </c>
      <c r="E424">
        <v>115.453</v>
      </c>
      <c r="F424" s="3">
        <f t="shared" si="95"/>
        <v>10.380001470658398</v>
      </c>
      <c r="G424" s="4">
        <f t="shared" si="96"/>
        <v>7.9964754630381947</v>
      </c>
      <c r="H424" s="4">
        <f t="shared" si="97"/>
        <v>7.4784754630381798</v>
      </c>
    </row>
    <row r="425" spans="1:8">
      <c r="A425" t="s">
        <v>756</v>
      </c>
      <c r="B425">
        <v>-651.38301200000001</v>
      </c>
      <c r="C425">
        <v>125.568</v>
      </c>
      <c r="D425">
        <v>118.98099999999999</v>
      </c>
      <c r="E425">
        <v>115.85</v>
      </c>
      <c r="F425" s="3">
        <f t="shared" si="95"/>
        <v>10.426983733271573</v>
      </c>
      <c r="G425" s="4">
        <f t="shared" si="96"/>
        <v>8.4304577256513653</v>
      </c>
      <c r="H425" s="4">
        <f t="shared" si="97"/>
        <v>7.9224577256513555</v>
      </c>
    </row>
    <row r="426" spans="1:8">
      <c r="A426" t="s">
        <v>757</v>
      </c>
      <c r="B426">
        <v>-651.38299260600002</v>
      </c>
      <c r="C426">
        <v>125.855</v>
      </c>
      <c r="D426">
        <v>119.377</v>
      </c>
      <c r="E426">
        <v>116.295</v>
      </c>
      <c r="F426" s="3">
        <f t="shared" si="95"/>
        <v>10.439153652202391</v>
      </c>
      <c r="G426" s="4">
        <f t="shared" si="96"/>
        <v>8.7296276445821945</v>
      </c>
      <c r="H426" s="4">
        <f t="shared" si="97"/>
        <v>8.3796276445821718</v>
      </c>
    </row>
    <row r="427" spans="1:8">
      <c r="A427" t="s">
        <v>758</v>
      </c>
      <c r="B427">
        <v>-651.38297573399996</v>
      </c>
      <c r="C427">
        <v>125.968</v>
      </c>
      <c r="D427">
        <v>119.51</v>
      </c>
      <c r="E427">
        <v>116.43899999999999</v>
      </c>
      <c r="F427" s="3">
        <f t="shared" si="95"/>
        <v>10.449740992257075</v>
      </c>
      <c r="G427" s="4">
        <f t="shared" si="96"/>
        <v>8.8532149846368782</v>
      </c>
      <c r="H427" s="4">
        <f t="shared" si="97"/>
        <v>8.5342149846368471</v>
      </c>
    </row>
    <row r="428" spans="1:8">
      <c r="A428" t="s">
        <v>759</v>
      </c>
      <c r="B428">
        <v>-651.38296033899996</v>
      </c>
      <c r="C428">
        <v>125.777</v>
      </c>
      <c r="D428">
        <v>119.274</v>
      </c>
      <c r="E428">
        <v>116.18300000000001</v>
      </c>
      <c r="F428" s="3">
        <f t="shared" si="95"/>
        <v>10.459401500760395</v>
      </c>
      <c r="G428" s="4">
        <f t="shared" si="96"/>
        <v>8.6718754931401918</v>
      </c>
      <c r="H428" s="4">
        <f t="shared" si="97"/>
        <v>8.2878754931401915</v>
      </c>
    </row>
    <row r="429" spans="1:8">
      <c r="A429" t="s">
        <v>760</v>
      </c>
      <c r="B429">
        <v>-651.38295521199996</v>
      </c>
      <c r="C429">
        <v>125.917</v>
      </c>
      <c r="D429">
        <v>119.419</v>
      </c>
      <c r="E429">
        <v>116.328</v>
      </c>
      <c r="F429" s="3">
        <f t="shared" si="95"/>
        <v>10.462618741891097</v>
      </c>
      <c r="G429" s="4">
        <f t="shared" si="96"/>
        <v>8.8150927342708769</v>
      </c>
      <c r="H429" s="4">
        <f t="shared" si="97"/>
        <v>8.4360927342708862</v>
      </c>
    </row>
    <row r="430" spans="1:8">
      <c r="A430" t="s">
        <v>761</v>
      </c>
      <c r="B430">
        <v>-651.38287668999999</v>
      </c>
      <c r="C430">
        <v>125.604</v>
      </c>
      <c r="D430">
        <v>119.128</v>
      </c>
      <c r="E430">
        <v>116.044</v>
      </c>
      <c r="F430" s="3">
        <f t="shared" si="95"/>
        <v>10.511892041586458</v>
      </c>
      <c r="G430" s="4">
        <f t="shared" si="96"/>
        <v>8.5513660339662465</v>
      </c>
      <c r="H430" s="4">
        <f t="shared" si="97"/>
        <v>8.201366033966238</v>
      </c>
    </row>
    <row r="431" spans="1:8">
      <c r="A431" t="s">
        <v>762</v>
      </c>
      <c r="B431">
        <v>-651.38286547999996</v>
      </c>
      <c r="C431">
        <v>126.928</v>
      </c>
      <c r="D431">
        <v>120.67400000000001</v>
      </c>
      <c r="E431">
        <v>117.69499999999999</v>
      </c>
      <c r="F431" s="3">
        <f t="shared" si="95"/>
        <v>10.51892642291978</v>
      </c>
      <c r="G431" s="4">
        <f t="shared" si="96"/>
        <v>9.8824004152995713</v>
      </c>
      <c r="H431" s="4">
        <f t="shared" si="97"/>
        <v>9.8594004152995609</v>
      </c>
    </row>
    <row r="432" spans="1:8">
      <c r="A432" t="s">
        <v>763</v>
      </c>
      <c r="B432">
        <v>-651.38285666399997</v>
      </c>
      <c r="C432">
        <v>124.758</v>
      </c>
      <c r="D432">
        <v>118.068</v>
      </c>
      <c r="E432">
        <v>114.88800000000001</v>
      </c>
      <c r="F432" s="3">
        <f t="shared" si="95"/>
        <v>10.524458546526249</v>
      </c>
      <c r="G432" s="4">
        <f t="shared" si="96"/>
        <v>7.7179325389060409</v>
      </c>
      <c r="H432" s="4">
        <f t="shared" si="97"/>
        <v>7.0579325389060443</v>
      </c>
    </row>
    <row r="433" spans="1:8">
      <c r="A433" t="s">
        <v>764</v>
      </c>
      <c r="B433">
        <v>-651.38285184599999</v>
      </c>
      <c r="C433">
        <v>125.545</v>
      </c>
      <c r="D433">
        <v>119.02200000000001</v>
      </c>
      <c r="E433">
        <v>115.91800000000001</v>
      </c>
      <c r="F433" s="3">
        <f t="shared" si="95"/>
        <v>10.52748188720807</v>
      </c>
      <c r="G433" s="4">
        <f t="shared" si="96"/>
        <v>8.507955879587854</v>
      </c>
      <c r="H433" s="4">
        <f t="shared" si="97"/>
        <v>8.0909558795878667</v>
      </c>
    </row>
    <row r="434" spans="1:8">
      <c r="A434" t="s">
        <v>765</v>
      </c>
      <c r="B434">
        <v>-651.38271475099998</v>
      </c>
      <c r="C434">
        <v>125.53100000000001</v>
      </c>
      <c r="D434">
        <v>118.98099999999999</v>
      </c>
      <c r="E434">
        <v>115.86799999999999</v>
      </c>
      <c r="F434" s="3">
        <f t="shared" si="95"/>
        <v>10.613510299949017</v>
      </c>
      <c r="G434" s="4">
        <f t="shared" si="96"/>
        <v>8.5799842923288168</v>
      </c>
      <c r="H434" s="4">
        <f t="shared" si="97"/>
        <v>8.1269842923287996</v>
      </c>
    </row>
    <row r="435" spans="1:8">
      <c r="A435" t="s">
        <v>766</v>
      </c>
      <c r="B435">
        <v>-651.38269815000001</v>
      </c>
      <c r="C435">
        <v>125.179</v>
      </c>
      <c r="D435">
        <v>118.605</v>
      </c>
      <c r="E435">
        <v>115.479</v>
      </c>
      <c r="F435" s="3">
        <f t="shared" si="95"/>
        <v>10.623927584877062</v>
      </c>
      <c r="G435" s="4">
        <f t="shared" si="96"/>
        <v>8.2384015772568659</v>
      </c>
      <c r="H435" s="4">
        <f t="shared" si="97"/>
        <v>7.7484015772568426</v>
      </c>
    </row>
    <row r="436" spans="1:8">
      <c r="A436" t="s">
        <v>767</v>
      </c>
      <c r="B436">
        <v>-651.38260818699996</v>
      </c>
      <c r="C436">
        <v>125.91800000000001</v>
      </c>
      <c r="D436">
        <v>119.453</v>
      </c>
      <c r="E436">
        <v>116.378</v>
      </c>
      <c r="F436" s="3">
        <f t="shared" si="95"/>
        <v>10.680380220633106</v>
      </c>
      <c r="G436" s="4">
        <f t="shared" si="96"/>
        <v>9.0338542130129156</v>
      </c>
      <c r="H436" s="4">
        <f t="shared" si="97"/>
        <v>8.7038542130128889</v>
      </c>
    </row>
    <row r="437" spans="1:8">
      <c r="A437" t="s">
        <v>768</v>
      </c>
      <c r="B437">
        <v>-651.38254429599999</v>
      </c>
      <c r="C437">
        <v>124.48</v>
      </c>
      <c r="D437">
        <v>117.64400000000001</v>
      </c>
      <c r="E437">
        <v>114.402</v>
      </c>
      <c r="F437" s="3">
        <f t="shared" si="95"/>
        <v>10.720472429066133</v>
      </c>
      <c r="G437" s="4">
        <f t="shared" si="96"/>
        <v>7.6359464214459365</v>
      </c>
      <c r="H437" s="4">
        <f t="shared" si="97"/>
        <v>6.7679464214459131</v>
      </c>
    </row>
    <row r="438" spans="1:8">
      <c r="A438" t="s">
        <v>769</v>
      </c>
      <c r="B438">
        <v>-651.38245793700003</v>
      </c>
      <c r="C438">
        <v>125.036</v>
      </c>
      <c r="D438">
        <v>118.398</v>
      </c>
      <c r="E438">
        <v>115.244</v>
      </c>
      <c r="F438" s="3">
        <f t="shared" si="95"/>
        <v>10.774663520587866</v>
      </c>
      <c r="G438" s="4">
        <f t="shared" si="96"/>
        <v>8.246137512967664</v>
      </c>
      <c r="H438" s="4">
        <f t="shared" si="97"/>
        <v>7.6641375129676561</v>
      </c>
    </row>
    <row r="439" spans="1:8">
      <c r="A439" t="s">
        <v>770</v>
      </c>
      <c r="B439">
        <v>-651.38244251499998</v>
      </c>
      <c r="C439">
        <v>125.84699999999999</v>
      </c>
      <c r="D439">
        <v>119.357</v>
      </c>
      <c r="E439">
        <v>116.268</v>
      </c>
      <c r="F439" s="3">
        <f t="shared" si="95"/>
        <v>10.7843409718821</v>
      </c>
      <c r="G439" s="4">
        <f t="shared" si="96"/>
        <v>9.06681496426188</v>
      </c>
      <c r="H439" s="4">
        <f t="shared" si="97"/>
        <v>8.6978149642618803</v>
      </c>
    </row>
    <row r="440" spans="1:8">
      <c r="A440" t="s">
        <v>771</v>
      </c>
      <c r="B440">
        <v>-651.38237666400005</v>
      </c>
      <c r="C440">
        <v>124.518</v>
      </c>
      <c r="D440">
        <v>117.788</v>
      </c>
      <c r="E440">
        <v>114.59</v>
      </c>
      <c r="F440" s="3">
        <f t="shared" si="95"/>
        <v>10.825663098881023</v>
      </c>
      <c r="G440" s="4">
        <f t="shared" si="96"/>
        <v>7.7791370912608215</v>
      </c>
      <c r="H440" s="4">
        <f t="shared" si="97"/>
        <v>7.061137091260818</v>
      </c>
    </row>
    <row r="441" spans="1:8">
      <c r="A441" t="s">
        <v>772</v>
      </c>
      <c r="B441">
        <v>-651.38237462500001</v>
      </c>
      <c r="C441">
        <v>125.25700000000001</v>
      </c>
      <c r="D441">
        <v>118.669</v>
      </c>
      <c r="E441">
        <v>115.53700000000001</v>
      </c>
      <c r="F441" s="3">
        <f t="shared" si="95"/>
        <v>10.826942590742625</v>
      </c>
      <c r="G441" s="4">
        <f t="shared" si="96"/>
        <v>8.5194165831224211</v>
      </c>
      <c r="H441" s="4">
        <f t="shared" si="97"/>
        <v>8.009416583122416</v>
      </c>
    </row>
    <row r="442" spans="1:8">
      <c r="A442" t="s">
        <v>773</v>
      </c>
      <c r="B442">
        <v>-651.38236676199995</v>
      </c>
      <c r="C442">
        <v>125.31699999999999</v>
      </c>
      <c r="D442">
        <v>118.761</v>
      </c>
      <c r="E442">
        <v>115.642</v>
      </c>
      <c r="F442" s="3">
        <f t="shared" si="95"/>
        <v>10.831876697857064</v>
      </c>
      <c r="G442" s="4">
        <f t="shared" si="96"/>
        <v>8.584350690236846</v>
      </c>
      <c r="H442" s="4">
        <f t="shared" si="97"/>
        <v>8.1193506902368426</v>
      </c>
    </row>
    <row r="443" spans="1:8">
      <c r="A443" t="s">
        <v>774</v>
      </c>
      <c r="B443">
        <v>-651.38236313599998</v>
      </c>
      <c r="C443">
        <v>125.268</v>
      </c>
      <c r="D443">
        <v>118.669</v>
      </c>
      <c r="E443">
        <v>115.53100000000001</v>
      </c>
      <c r="F443" s="3">
        <f t="shared" si="95"/>
        <v>10.834152047225368</v>
      </c>
      <c r="G443" s="4">
        <f t="shared" si="96"/>
        <v>8.5376260396051578</v>
      </c>
      <c r="H443" s="4">
        <f t="shared" si="97"/>
        <v>8.0106260396051567</v>
      </c>
    </row>
    <row r="444" spans="1:8">
      <c r="A444" t="s">
        <v>775</v>
      </c>
      <c r="B444">
        <v>-651.38234527999998</v>
      </c>
      <c r="C444">
        <v>126.377</v>
      </c>
      <c r="D444">
        <v>119.974</v>
      </c>
      <c r="E444">
        <v>116.926</v>
      </c>
      <c r="F444" s="3">
        <f t="shared" si="95"/>
        <v>10.845356856574393</v>
      </c>
      <c r="G444" s="4">
        <f t="shared" si="96"/>
        <v>9.6578308489541769</v>
      </c>
      <c r="H444" s="4">
        <f t="shared" si="97"/>
        <v>9.4168308489541772</v>
      </c>
    </row>
    <row r="445" spans="1:8">
      <c r="A445" t="s">
        <v>776</v>
      </c>
      <c r="B445">
        <v>-651.38232787899994</v>
      </c>
      <c r="C445">
        <v>126.2</v>
      </c>
      <c r="D445">
        <v>119.774</v>
      </c>
      <c r="E445">
        <v>116.71599999999999</v>
      </c>
      <c r="F445" s="3">
        <f t="shared" si="95"/>
        <v>10.856276149131313</v>
      </c>
      <c r="G445" s="4">
        <f t="shared" si="96"/>
        <v>9.491750141511119</v>
      </c>
      <c r="H445" s="4">
        <f t="shared" si="97"/>
        <v>9.2177501415110896</v>
      </c>
    </row>
    <row r="446" spans="1:8">
      <c r="A446" t="s">
        <v>777</v>
      </c>
      <c r="B446">
        <v>-651.38232139199999</v>
      </c>
      <c r="C446">
        <v>126.28</v>
      </c>
      <c r="D446">
        <v>119.84699999999999</v>
      </c>
      <c r="E446">
        <v>116.789</v>
      </c>
      <c r="F446" s="3">
        <f t="shared" si="95"/>
        <v>10.86034680312409</v>
      </c>
      <c r="G446" s="4">
        <f t="shared" si="96"/>
        <v>9.575820795503887</v>
      </c>
      <c r="H446" s="4">
        <f t="shared" si="97"/>
        <v>9.2948207955038811</v>
      </c>
    </row>
    <row r="447" spans="1:8">
      <c r="A447" t="s">
        <v>778</v>
      </c>
      <c r="B447">
        <v>-651.38227612100002</v>
      </c>
      <c r="C447">
        <v>126.423</v>
      </c>
      <c r="D447">
        <v>120.004</v>
      </c>
      <c r="E447">
        <v>116.952</v>
      </c>
      <c r="F447" s="3">
        <f t="shared" si="95"/>
        <v>10.888754784967107</v>
      </c>
      <c r="G447" s="4">
        <f t="shared" si="96"/>
        <v>9.7472287773468906</v>
      </c>
      <c r="H447" s="4">
        <f t="shared" si="97"/>
        <v>9.486228777346895</v>
      </c>
    </row>
    <row r="448" spans="1:8">
      <c r="A448" t="s">
        <v>779</v>
      </c>
      <c r="B448">
        <v>-651.38226513799998</v>
      </c>
      <c r="C448">
        <v>126.288</v>
      </c>
      <c r="D448">
        <v>119.821</v>
      </c>
      <c r="E448">
        <v>116.749</v>
      </c>
      <c r="F448" s="3">
        <f t="shared" si="95"/>
        <v>10.895646721655799</v>
      </c>
      <c r="G448" s="4">
        <f t="shared" si="96"/>
        <v>9.6191207140355743</v>
      </c>
      <c r="H448" s="4">
        <f t="shared" si="97"/>
        <v>9.2901207140355808</v>
      </c>
    </row>
    <row r="449" spans="1:8">
      <c r="A449" t="s">
        <v>780</v>
      </c>
      <c r="B449">
        <v>-651.38219802599997</v>
      </c>
      <c r="C449">
        <v>127.099</v>
      </c>
      <c r="D449">
        <v>120.864</v>
      </c>
      <c r="E449">
        <v>117.892</v>
      </c>
      <c r="F449" s="3">
        <f t="shared" si="95"/>
        <v>10.937760138164126</v>
      </c>
      <c r="G449" s="4">
        <f t="shared" si="96"/>
        <v>10.47223413054391</v>
      </c>
      <c r="H449" s="4">
        <f t="shared" si="97"/>
        <v>10.47523413054391</v>
      </c>
    </row>
    <row r="450" spans="1:8">
      <c r="A450" t="s">
        <v>781</v>
      </c>
      <c r="B450">
        <v>-651.38195883399999</v>
      </c>
      <c r="C450">
        <v>125.539</v>
      </c>
      <c r="D450">
        <v>118.991</v>
      </c>
      <c r="E450">
        <v>115.876</v>
      </c>
      <c r="F450" s="3">
        <f t="shared" si="95"/>
        <v>11.087855386689856</v>
      </c>
      <c r="G450" s="4">
        <f t="shared" si="96"/>
        <v>9.062329379069638</v>
      </c>
      <c r="H450" s="4">
        <f t="shared" si="97"/>
        <v>8.6093293790696492</v>
      </c>
    </row>
    <row r="451" spans="1:8">
      <c r="A451" t="s">
        <v>782</v>
      </c>
      <c r="B451">
        <v>-651.38185246900002</v>
      </c>
      <c r="C451">
        <v>126.224</v>
      </c>
      <c r="D451">
        <v>119.81100000000001</v>
      </c>
      <c r="E451">
        <v>116.76</v>
      </c>
      <c r="F451" s="3">
        <f t="shared" si="95"/>
        <v>11.154600432951741</v>
      </c>
      <c r="G451" s="4">
        <f t="shared" si="96"/>
        <v>9.8140744253315404</v>
      </c>
      <c r="H451" s="4">
        <f t="shared" si="97"/>
        <v>9.5600744253315355</v>
      </c>
    </row>
    <row r="452" spans="1:8">
      <c r="A452" t="s">
        <v>783</v>
      </c>
      <c r="B452">
        <v>-651.38183563699999</v>
      </c>
      <c r="C452">
        <v>125.773</v>
      </c>
      <c r="D452">
        <v>119.261</v>
      </c>
      <c r="E452">
        <v>116.163</v>
      </c>
      <c r="F452" s="3">
        <f t="shared" si="95"/>
        <v>11.165162672607147</v>
      </c>
      <c r="G452" s="4">
        <f t="shared" si="96"/>
        <v>9.3736366649869467</v>
      </c>
      <c r="H452" s="4">
        <f t="shared" si="97"/>
        <v>8.9736366649869268</v>
      </c>
    </row>
    <row r="453" spans="1:8">
      <c r="A453" t="s">
        <v>784</v>
      </c>
      <c r="B453">
        <v>-651.38172367799996</v>
      </c>
      <c r="C453">
        <v>125.02200000000001</v>
      </c>
      <c r="D453">
        <v>118.36499999999999</v>
      </c>
      <c r="E453">
        <v>115.20099999999999</v>
      </c>
      <c r="F453" s="3">
        <f t="shared" si="95"/>
        <v>11.235418006968693</v>
      </c>
      <c r="G453" s="4">
        <f t="shared" si="96"/>
        <v>8.6928919993484897</v>
      </c>
      <c r="H453" s="4">
        <f t="shared" si="97"/>
        <v>8.0818919993484712</v>
      </c>
    </row>
    <row r="454" spans="1:8">
      <c r="A454" t="s">
        <v>785</v>
      </c>
      <c r="B454">
        <v>-651.38148224400004</v>
      </c>
      <c r="C454">
        <v>124.961</v>
      </c>
      <c r="D454">
        <v>118.25700000000001</v>
      </c>
      <c r="E454">
        <v>115.072</v>
      </c>
      <c r="F454" s="3">
        <f t="shared" si="95"/>
        <v>11.386920131718284</v>
      </c>
      <c r="G454" s="4">
        <f t="shared" si="96"/>
        <v>8.7833941240980664</v>
      </c>
      <c r="H454" s="4">
        <f t="shared" si="97"/>
        <v>8.1043941240980786</v>
      </c>
    </row>
    <row r="455" spans="1:8">
      <c r="A455" t="s">
        <v>786</v>
      </c>
      <c r="B455">
        <v>-651.38144745399995</v>
      </c>
      <c r="C455">
        <v>126.185</v>
      </c>
      <c r="D455">
        <v>119.753</v>
      </c>
      <c r="E455">
        <v>116.693</v>
      </c>
      <c r="F455" s="3">
        <f t="shared" ref="F455:F479" si="98">(B455-$B$6)*$P$3</f>
        <v>11.408751186726606</v>
      </c>
      <c r="G455" s="4">
        <f t="shared" ref="G455:G479" si="99">F455-$F$8+C455-$C$8</f>
        <v>10.02922517910639</v>
      </c>
      <c r="H455" s="4">
        <f t="shared" ref="H455:H479" si="100">F455-$F$8+E455-$E$8</f>
        <v>9.747225179106394</v>
      </c>
    </row>
    <row r="456" spans="1:8">
      <c r="A456" t="s">
        <v>787</v>
      </c>
      <c r="B456">
        <v>-651.38140104399997</v>
      </c>
      <c r="C456">
        <v>126.08</v>
      </c>
      <c r="D456">
        <v>119.59099999999999</v>
      </c>
      <c r="E456">
        <v>116.505</v>
      </c>
      <c r="F456" s="3">
        <f t="shared" si="98"/>
        <v>11.437873901875498</v>
      </c>
      <c r="G456" s="4">
        <f t="shared" si="99"/>
        <v>9.9533478942553018</v>
      </c>
      <c r="H456" s="4">
        <f t="shared" si="100"/>
        <v>9.5883478942552784</v>
      </c>
    </row>
    <row r="457" spans="1:8">
      <c r="A457" t="s">
        <v>788</v>
      </c>
      <c r="B457">
        <v>-651.38138868700003</v>
      </c>
      <c r="C457">
        <v>126.21899999999999</v>
      </c>
      <c r="D457">
        <v>119.822</v>
      </c>
      <c r="E457">
        <v>116.777</v>
      </c>
      <c r="F457" s="3">
        <f t="shared" si="98"/>
        <v>11.445628036537476</v>
      </c>
      <c r="G457" s="4">
        <f t="shared" si="99"/>
        <v>10.100102028917263</v>
      </c>
      <c r="H457" s="4">
        <f t="shared" si="100"/>
        <v>9.8681020289172636</v>
      </c>
    </row>
    <row r="458" spans="1:8">
      <c r="A458" t="s">
        <v>789</v>
      </c>
      <c r="B458">
        <v>-651.38136850399997</v>
      </c>
      <c r="C458">
        <v>126.343</v>
      </c>
      <c r="D458">
        <v>119.90600000000001</v>
      </c>
      <c r="E458">
        <v>116.84699999999999</v>
      </c>
      <c r="F458" s="3">
        <f t="shared" si="98"/>
        <v>11.458293060494498</v>
      </c>
      <c r="G458" s="4">
        <f t="shared" si="99"/>
        <v>10.236767052874285</v>
      </c>
      <c r="H458" s="4">
        <f t="shared" si="100"/>
        <v>9.9507670528742693</v>
      </c>
    </row>
    <row r="459" spans="1:8">
      <c r="A459" t="s">
        <v>790</v>
      </c>
      <c r="B459">
        <v>-651.38125652300005</v>
      </c>
      <c r="C459">
        <v>125.907</v>
      </c>
      <c r="D459">
        <v>119.473</v>
      </c>
      <c r="E459">
        <v>116.408</v>
      </c>
      <c r="F459" s="3">
        <f t="shared" si="98"/>
        <v>11.52856219999004</v>
      </c>
      <c r="G459" s="4">
        <f t="shared" si="99"/>
        <v>9.8710361923698144</v>
      </c>
      <c r="H459" s="4">
        <f t="shared" si="100"/>
        <v>9.5820361923698272</v>
      </c>
    </row>
    <row r="460" spans="1:8">
      <c r="A460" t="s">
        <v>791</v>
      </c>
      <c r="B460">
        <v>-651.38121984700001</v>
      </c>
      <c r="C460">
        <v>126.336</v>
      </c>
      <c r="D460">
        <v>119.97</v>
      </c>
      <c r="E460">
        <v>116.938</v>
      </c>
      <c r="F460" s="3">
        <f t="shared" si="98"/>
        <v>11.551576737854129</v>
      </c>
      <c r="G460" s="4">
        <f t="shared" si="99"/>
        <v>10.323050730233916</v>
      </c>
      <c r="H460" s="4">
        <f t="shared" si="100"/>
        <v>10.135050730233914</v>
      </c>
    </row>
    <row r="461" spans="1:8">
      <c r="A461" t="s">
        <v>792</v>
      </c>
      <c r="B461">
        <v>-651.38108472099998</v>
      </c>
      <c r="C461">
        <v>125.273</v>
      </c>
      <c r="D461">
        <v>118.61</v>
      </c>
      <c r="E461">
        <v>115.44499999999999</v>
      </c>
      <c r="F461" s="3">
        <f t="shared" si="98"/>
        <v>11.636369584432208</v>
      </c>
      <c r="G461" s="4">
        <f t="shared" si="99"/>
        <v>9.3448435768119964</v>
      </c>
      <c r="H461" s="4">
        <f t="shared" si="100"/>
        <v>8.7268435768119872</v>
      </c>
    </row>
    <row r="462" spans="1:8">
      <c r="A462" t="s">
        <v>793</v>
      </c>
      <c r="B462">
        <v>-651.38101901599998</v>
      </c>
      <c r="C462">
        <v>125.699</v>
      </c>
      <c r="D462">
        <v>119.158</v>
      </c>
      <c r="E462">
        <v>116.047</v>
      </c>
      <c r="F462" s="3">
        <f t="shared" si="98"/>
        <v>11.677600095087906</v>
      </c>
      <c r="G462" s="4">
        <f t="shared" si="99"/>
        <v>9.8120740874676926</v>
      </c>
      <c r="H462" s="4">
        <f t="shared" si="100"/>
        <v>9.3700740874676853</v>
      </c>
    </row>
    <row r="463" spans="1:8">
      <c r="A463" t="s">
        <v>794</v>
      </c>
      <c r="B463">
        <v>-651.38100831600002</v>
      </c>
      <c r="C463">
        <v>125.161</v>
      </c>
      <c r="D463">
        <v>118.541</v>
      </c>
      <c r="E463">
        <v>115.39400000000001</v>
      </c>
      <c r="F463" s="3">
        <f t="shared" si="98"/>
        <v>11.684314446544445</v>
      </c>
      <c r="G463" s="4">
        <f t="shared" si="99"/>
        <v>9.2807884389242474</v>
      </c>
      <c r="H463" s="4">
        <f t="shared" si="100"/>
        <v>8.7237884389242311</v>
      </c>
    </row>
    <row r="464" spans="1:8">
      <c r="A464" t="s">
        <v>795</v>
      </c>
      <c r="B464">
        <v>-651.38098773599995</v>
      </c>
      <c r="C464">
        <v>126.581</v>
      </c>
      <c r="D464">
        <v>120.22799999999999</v>
      </c>
      <c r="E464">
        <v>117.205</v>
      </c>
      <c r="F464" s="3">
        <f t="shared" si="98"/>
        <v>11.697228591771688</v>
      </c>
      <c r="G464" s="4">
        <f t="shared" si="99"/>
        <v>10.713702584151491</v>
      </c>
      <c r="H464" s="4">
        <f t="shared" si="100"/>
        <v>10.54770258415148</v>
      </c>
    </row>
    <row r="465" spans="1:8">
      <c r="A465" t="s">
        <v>796</v>
      </c>
      <c r="B465">
        <v>-651.38097630599998</v>
      </c>
      <c r="C465">
        <v>125.06</v>
      </c>
      <c r="D465">
        <v>118.485</v>
      </c>
      <c r="E465">
        <v>115.35599999999999</v>
      </c>
      <c r="F465" s="3">
        <f t="shared" si="98"/>
        <v>11.704401025158361</v>
      </c>
      <c r="G465" s="4">
        <f t="shared" si="99"/>
        <v>9.1998750175381474</v>
      </c>
      <c r="H465" s="4">
        <f t="shared" si="100"/>
        <v>8.7058750175381334</v>
      </c>
    </row>
    <row r="466" spans="1:8">
      <c r="A466" t="s">
        <v>797</v>
      </c>
      <c r="B466">
        <v>-651.38085134699998</v>
      </c>
      <c r="C466">
        <v>124.878</v>
      </c>
      <c r="D466">
        <v>118.218</v>
      </c>
      <c r="E466">
        <v>115.05200000000001</v>
      </c>
      <c r="F466" s="3">
        <f t="shared" si="98"/>
        <v>11.782813982793529</v>
      </c>
      <c r="G466" s="4">
        <f t="shared" si="99"/>
        <v>9.0962879751733112</v>
      </c>
      <c r="H466" s="4">
        <f t="shared" si="100"/>
        <v>8.4802879751733258</v>
      </c>
    </row>
    <row r="467" spans="1:8">
      <c r="A467" t="s">
        <v>798</v>
      </c>
      <c r="B467">
        <v>-651.38082828699999</v>
      </c>
      <c r="C467">
        <v>125.404</v>
      </c>
      <c r="D467">
        <v>118.852</v>
      </c>
      <c r="E467">
        <v>115.736</v>
      </c>
      <c r="F467" s="3">
        <f t="shared" si="98"/>
        <v>11.79728435149193</v>
      </c>
      <c r="G467" s="4">
        <f t="shared" si="99"/>
        <v>9.636758343871719</v>
      </c>
      <c r="H467" s="4">
        <f t="shared" si="100"/>
        <v>9.1787583438717206</v>
      </c>
    </row>
    <row r="468" spans="1:8">
      <c r="A468" t="s">
        <v>799</v>
      </c>
      <c r="B468">
        <v>-651.38072192000004</v>
      </c>
      <c r="C468">
        <v>124.336</v>
      </c>
      <c r="D468">
        <v>117.56</v>
      </c>
      <c r="E468">
        <v>114.342</v>
      </c>
      <c r="F468" s="3">
        <f t="shared" si="98"/>
        <v>11.86403065275951</v>
      </c>
      <c r="G468" s="4">
        <f t="shared" si="99"/>
        <v>8.6355046451392923</v>
      </c>
      <c r="H468" s="4">
        <f t="shared" si="100"/>
        <v>7.8515046451392863</v>
      </c>
    </row>
    <row r="469" spans="1:8">
      <c r="A469" t="s">
        <v>800</v>
      </c>
      <c r="B469">
        <v>-651.38067060799995</v>
      </c>
      <c r="C469">
        <v>124.587</v>
      </c>
      <c r="D469">
        <v>117.855</v>
      </c>
      <c r="E469">
        <v>114.657</v>
      </c>
      <c r="F469" s="3">
        <f t="shared" si="98"/>
        <v>11.896229419471512</v>
      </c>
      <c r="G469" s="4">
        <f t="shared" si="99"/>
        <v>8.9187034118513111</v>
      </c>
      <c r="H469" s="4">
        <f t="shared" si="100"/>
        <v>8.198703411851298</v>
      </c>
    </row>
    <row r="470" spans="1:8">
      <c r="A470" t="s">
        <v>801</v>
      </c>
      <c r="B470">
        <v>-651.38055802600002</v>
      </c>
      <c r="C470">
        <v>122.779</v>
      </c>
      <c r="D470">
        <v>115.607</v>
      </c>
      <c r="E470">
        <v>112.21</v>
      </c>
      <c r="F470" s="3">
        <f t="shared" si="98"/>
        <v>11.966875692173721</v>
      </c>
      <c r="G470" s="4">
        <f t="shared" si="99"/>
        <v>7.1813496845535099</v>
      </c>
      <c r="H470" s="4">
        <f t="shared" si="100"/>
        <v>5.822349684553501</v>
      </c>
    </row>
    <row r="471" spans="1:8">
      <c r="A471" t="s">
        <v>802</v>
      </c>
      <c r="B471">
        <v>-651.38054880300001</v>
      </c>
      <c r="C471">
        <v>126.946</v>
      </c>
      <c r="D471">
        <v>120.667</v>
      </c>
      <c r="E471">
        <v>117.67700000000001</v>
      </c>
      <c r="F471" s="3">
        <f t="shared" si="98"/>
        <v>11.972663212150234</v>
      </c>
      <c r="G471" s="4">
        <f t="shared" si="99"/>
        <v>11.354137204530019</v>
      </c>
      <c r="H471" s="4">
        <f t="shared" si="100"/>
        <v>11.295137204530036</v>
      </c>
    </row>
    <row r="472" spans="1:8">
      <c r="A472" t="s">
        <v>803</v>
      </c>
      <c r="B472">
        <v>-651.38033728400001</v>
      </c>
      <c r="C472">
        <v>125.8</v>
      </c>
      <c r="D472">
        <v>119.349</v>
      </c>
      <c r="E472">
        <v>116.279</v>
      </c>
      <c r="F472" s="3">
        <f t="shared" si="98"/>
        <v>12.105393390735035</v>
      </c>
      <c r="G472" s="4">
        <f t="shared" si="99"/>
        <v>10.340867383114812</v>
      </c>
      <c r="H472" s="4">
        <f t="shared" si="100"/>
        <v>10.029867383114819</v>
      </c>
    </row>
    <row r="473" spans="1:8">
      <c r="A473" t="s">
        <v>804</v>
      </c>
      <c r="B473">
        <v>-651.37993386599999</v>
      </c>
      <c r="C473">
        <v>124.64400000000001</v>
      </c>
      <c r="D473">
        <v>117.88500000000001</v>
      </c>
      <c r="E473">
        <v>114.676</v>
      </c>
      <c r="F473" s="3">
        <f t="shared" si="98"/>
        <v>12.358542011832039</v>
      </c>
      <c r="G473" s="4">
        <f t="shared" si="99"/>
        <v>9.4380160042118462</v>
      </c>
      <c r="H473" s="4">
        <f t="shared" si="100"/>
        <v>8.6800160042118222</v>
      </c>
    </row>
    <row r="474" spans="1:8">
      <c r="A474" t="s">
        <v>805</v>
      </c>
      <c r="B474">
        <v>-651.37992730400003</v>
      </c>
      <c r="C474">
        <v>125.13500000000001</v>
      </c>
      <c r="D474">
        <v>118.547</v>
      </c>
      <c r="E474">
        <v>115.411</v>
      </c>
      <c r="F474" s="3">
        <f t="shared" si="98"/>
        <v>12.362659729037793</v>
      </c>
      <c r="G474" s="4">
        <f t="shared" si="99"/>
        <v>9.9331337214175903</v>
      </c>
      <c r="H474" s="4">
        <f t="shared" si="100"/>
        <v>9.4191337214175803</v>
      </c>
    </row>
    <row r="475" spans="1:8">
      <c r="A475" t="s">
        <v>806</v>
      </c>
      <c r="B475">
        <v>-651.37991258500006</v>
      </c>
      <c r="C475">
        <v>126.73</v>
      </c>
      <c r="D475">
        <v>120.41</v>
      </c>
      <c r="E475">
        <v>117.402</v>
      </c>
      <c r="F475" s="3">
        <f t="shared" si="98"/>
        <v>12.371896041121468</v>
      </c>
      <c r="G475" s="4">
        <f t="shared" si="99"/>
        <v>11.537370033501276</v>
      </c>
      <c r="H475" s="4">
        <f t="shared" si="100"/>
        <v>11.419370033501266</v>
      </c>
    </row>
    <row r="476" spans="1:8">
      <c r="A476" t="s">
        <v>807</v>
      </c>
      <c r="B476">
        <v>-651.379441638</v>
      </c>
      <c r="C476">
        <v>126.057</v>
      </c>
      <c r="D476">
        <v>119.58799999999999</v>
      </c>
      <c r="E476">
        <v>116.51</v>
      </c>
      <c r="F476" s="3">
        <f t="shared" si="98"/>
        <v>12.667419750196661</v>
      </c>
      <c r="G476" s="4">
        <f t="shared" si="99"/>
        <v>11.159893742576457</v>
      </c>
      <c r="H476" s="4">
        <f t="shared" si="100"/>
        <v>10.822893742576454</v>
      </c>
    </row>
    <row r="477" spans="1:8">
      <c r="A477" t="s">
        <v>808</v>
      </c>
      <c r="B477">
        <v>-651.37931094999999</v>
      </c>
      <c r="C477">
        <v>125.53100000000001</v>
      </c>
      <c r="D477">
        <v>118.989</v>
      </c>
      <c r="E477">
        <v>115.876</v>
      </c>
      <c r="F477" s="3">
        <f t="shared" si="98"/>
        <v>12.749427709672048</v>
      </c>
      <c r="G477" s="4">
        <f t="shared" si="99"/>
        <v>10.715901702051838</v>
      </c>
      <c r="H477" s="4">
        <f t="shared" si="100"/>
        <v>10.27090170205183</v>
      </c>
    </row>
    <row r="478" spans="1:8">
      <c r="A478" t="s">
        <v>809</v>
      </c>
      <c r="B478">
        <v>-651.37896361200001</v>
      </c>
      <c r="C478">
        <v>125.61499999999999</v>
      </c>
      <c r="D478">
        <v>119.11199999999999</v>
      </c>
      <c r="E478">
        <v>116.01600000000001</v>
      </c>
      <c r="F478" s="3">
        <f t="shared" si="98"/>
        <v>12.967385598874328</v>
      </c>
      <c r="G478" s="4">
        <f t="shared" si="99"/>
        <v>11.017859591254108</v>
      </c>
      <c r="H478" s="4">
        <f t="shared" si="100"/>
        <v>10.628859591254113</v>
      </c>
    </row>
    <row r="479" spans="1:8">
      <c r="A479" t="s">
        <v>810</v>
      </c>
      <c r="B479">
        <v>-651.37683452299996</v>
      </c>
      <c r="C479">
        <v>124.318</v>
      </c>
      <c r="D479">
        <v>117.51900000000001</v>
      </c>
      <c r="E479">
        <v>114.288</v>
      </c>
      <c r="F479" s="3">
        <f t="shared" si="98"/>
        <v>14.30340913904884</v>
      </c>
      <c r="G479" s="4">
        <f t="shared" si="99"/>
        <v>11.056883131428634</v>
      </c>
      <c r="H479" s="4">
        <f t="shared" si="100"/>
        <v>10.236883131428627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2AB94-0857-0B49-9650-BD8AF671B20B}">
  <dimension ref="A1:AJ784"/>
  <sheetViews>
    <sheetView topLeftCell="U12" zoomScale="150" zoomScaleNormal="150" workbookViewId="0">
      <selection activeCell="AC25" sqref="AC25"/>
    </sheetView>
  </sheetViews>
  <sheetFormatPr baseColWidth="10" defaultRowHeight="16"/>
  <sheetData>
    <row r="1" spans="1:36">
      <c r="A1" s="8" t="s">
        <v>335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 t="s">
        <v>131</v>
      </c>
      <c r="N1" s="8"/>
      <c r="O1" s="8"/>
      <c r="P1" s="8"/>
      <c r="Q1" s="8"/>
      <c r="R1" s="8" t="s">
        <v>132</v>
      </c>
      <c r="S1" s="8"/>
      <c r="T1" s="8"/>
      <c r="U1" s="8"/>
      <c r="V1" s="8"/>
      <c r="W1" s="8"/>
      <c r="X1" s="8"/>
      <c r="Y1" s="8"/>
      <c r="Z1" s="8"/>
      <c r="AA1" s="8"/>
    </row>
    <row r="2" spans="1:36">
      <c r="A2" s="8"/>
      <c r="B2" s="8" t="s">
        <v>6899</v>
      </c>
      <c r="C2" s="8"/>
      <c r="D2" s="8"/>
      <c r="E2" s="8"/>
      <c r="F2" s="8"/>
      <c r="G2" s="8"/>
      <c r="H2" s="8"/>
      <c r="I2" s="8"/>
      <c r="J2" s="8"/>
      <c r="K2" s="8"/>
      <c r="L2" s="8"/>
      <c r="M2" s="8" t="s">
        <v>133</v>
      </c>
      <c r="N2" s="9">
        <v>4.3599999999999999E-18</v>
      </c>
      <c r="O2" s="8"/>
      <c r="P2" s="8" t="s">
        <v>134</v>
      </c>
      <c r="Q2" s="8"/>
      <c r="R2" s="8" t="s">
        <v>333</v>
      </c>
      <c r="S2" s="8"/>
      <c r="T2" s="8"/>
      <c r="U2" s="8"/>
      <c r="V2" s="8"/>
      <c r="W2" s="8"/>
      <c r="X2" s="8"/>
      <c r="Y2" s="8"/>
      <c r="Z2" s="8"/>
      <c r="AA2" s="8"/>
    </row>
    <row r="3" spans="1:36">
      <c r="A3" s="8"/>
      <c r="B3" s="8" t="s">
        <v>6900</v>
      </c>
      <c r="C3" s="8"/>
      <c r="D3" s="8" t="s">
        <v>6901</v>
      </c>
      <c r="E3" s="8"/>
      <c r="F3" s="8" t="s">
        <v>6902</v>
      </c>
      <c r="G3" s="8"/>
      <c r="H3" s="8"/>
      <c r="I3" s="8"/>
      <c r="J3" s="8"/>
      <c r="K3" s="8"/>
      <c r="L3" s="8"/>
      <c r="M3" s="8" t="s">
        <v>136</v>
      </c>
      <c r="N3" s="9">
        <v>6.02E+23</v>
      </c>
      <c r="O3" s="9">
        <v>628</v>
      </c>
      <c r="P3" s="10">
        <v>627.5095</v>
      </c>
      <c r="Q3" s="8"/>
      <c r="R3" s="8" t="s">
        <v>334</v>
      </c>
      <c r="S3" s="8"/>
      <c r="T3" s="8"/>
      <c r="U3" s="8"/>
      <c r="V3" s="8"/>
      <c r="W3" s="8"/>
      <c r="X3" s="8"/>
      <c r="Y3" s="8"/>
      <c r="Z3" s="8"/>
      <c r="AA3" s="8"/>
    </row>
    <row r="4" spans="1:36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5" t="s">
        <v>181</v>
      </c>
      <c r="Q4" s="8"/>
      <c r="R4" s="8"/>
      <c r="S4" s="8"/>
      <c r="T4" s="5" t="s">
        <v>182</v>
      </c>
      <c r="U4" s="5"/>
      <c r="V4" s="8"/>
      <c r="W4" s="8"/>
      <c r="X4" s="8"/>
      <c r="Y4" s="5" t="s">
        <v>183</v>
      </c>
      <c r="Z4" s="5"/>
      <c r="AA4" s="8"/>
    </row>
    <row r="5" spans="1:36">
      <c r="A5" s="8" t="s">
        <v>2</v>
      </c>
      <c r="B5" s="8" t="s">
        <v>116</v>
      </c>
      <c r="C5" s="8" t="s">
        <v>117</v>
      </c>
      <c r="D5" s="8" t="s">
        <v>118</v>
      </c>
      <c r="E5" s="8" t="s">
        <v>119</v>
      </c>
      <c r="F5" s="8" t="s">
        <v>120</v>
      </c>
      <c r="G5" s="8" t="s">
        <v>121</v>
      </c>
      <c r="H5" s="8" t="s">
        <v>122</v>
      </c>
      <c r="I5" s="8" t="s">
        <v>123</v>
      </c>
      <c r="J5" s="8" t="s">
        <v>124</v>
      </c>
      <c r="K5" s="8" t="s">
        <v>125</v>
      </c>
      <c r="L5" s="8" t="s">
        <v>126</v>
      </c>
      <c r="M5" s="8" t="s">
        <v>127</v>
      </c>
      <c r="N5" s="8" t="s">
        <v>128</v>
      </c>
      <c r="O5" s="8" t="s">
        <v>129</v>
      </c>
      <c r="P5" s="8" t="s">
        <v>126</v>
      </c>
      <c r="Q5" s="8" t="s">
        <v>127</v>
      </c>
      <c r="R5" s="8" t="s">
        <v>130</v>
      </c>
      <c r="S5" s="8" t="s">
        <v>129</v>
      </c>
      <c r="T5" s="8" t="s">
        <v>126</v>
      </c>
      <c r="U5" s="8" t="s">
        <v>127</v>
      </c>
      <c r="V5" s="8" t="s">
        <v>130</v>
      </c>
      <c r="W5" s="8"/>
      <c r="X5" s="8" t="s">
        <v>129</v>
      </c>
      <c r="Y5" s="8" t="s">
        <v>126</v>
      </c>
      <c r="Z5" s="8" t="s">
        <v>127</v>
      </c>
      <c r="AA5" s="8" t="s">
        <v>130</v>
      </c>
      <c r="AD5" s="8"/>
      <c r="AE5" s="8"/>
      <c r="AF5" s="8"/>
      <c r="AG5" s="8"/>
      <c r="AH5" s="8"/>
      <c r="AI5" s="8"/>
      <c r="AJ5" s="8"/>
    </row>
    <row r="6" spans="1:36">
      <c r="A6" t="s">
        <v>1080</v>
      </c>
      <c r="B6">
        <v>-727.83089126699997</v>
      </c>
      <c r="C6">
        <v>142.86099999999999</v>
      </c>
      <c r="D6">
        <v>136.244</v>
      </c>
      <c r="E6">
        <v>133.08199999999999</v>
      </c>
      <c r="F6" s="3">
        <f>(B6-$B$6)*$P$3</f>
        <v>0</v>
      </c>
      <c r="G6" s="4">
        <f>F6-$F$6+C6-$C$6</f>
        <v>0</v>
      </c>
      <c r="H6" s="4">
        <f>F6-$F$8+E6-$E$8</f>
        <v>-3.7931804112645295E-4</v>
      </c>
      <c r="I6">
        <v>-726.17097008394501</v>
      </c>
      <c r="J6">
        <v>-726.95905629683296</v>
      </c>
      <c r="K6">
        <v>-727.19335486843102</v>
      </c>
      <c r="L6">
        <f>(81*I6-256*J6)/-175</f>
        <v>-727.3238276296554</v>
      </c>
      <c r="M6">
        <f t="shared" ref="M6:M69" si="0">(256*J6-625*K6)/-369</f>
        <v>-727.35590347094899</v>
      </c>
      <c r="N6" s="6">
        <f t="shared" ref="N6:N69" si="1">(243*I6-2048*J6+3125*K6)/1320</f>
        <v>-727.36866090782689</v>
      </c>
      <c r="O6" s="7">
        <f>(K6-$K$7)*$P$3</f>
        <v>0.45468056869526835</v>
      </c>
      <c r="P6" s="7">
        <f>(L6-$L$7)*$P$3</f>
        <v>0.6946930073528037</v>
      </c>
      <c r="Q6" s="7">
        <f>(M6-$M$7)*$P$3</f>
        <v>0.48264325108141426</v>
      </c>
      <c r="R6" s="3">
        <f>(N6-$N$7)*$P$3</f>
        <v>0.39830527987521347</v>
      </c>
      <c r="S6" s="7">
        <f>O6-$O$7+C6-$C$7</f>
        <v>0.27468056869525981</v>
      </c>
      <c r="T6" s="7">
        <f>P6-$P$7+C6-$C$7</f>
        <v>0.51469300735280399</v>
      </c>
      <c r="U6" s="7">
        <f>Q6-$Q$45+C6-$C$45</f>
        <v>0.55459290100461089</v>
      </c>
      <c r="V6" s="4">
        <f>R6-$R$45+C6-$C$45</f>
        <v>0.73506944846963052</v>
      </c>
      <c r="X6" s="7">
        <f>O6-$O$45+E6-$E$45</f>
        <v>0.53277009664847697</v>
      </c>
      <c r="Y6" s="7">
        <f>P6-$P$45+E6-$E$45</f>
        <v>0.5608232961800752</v>
      </c>
      <c r="Z6" s="7">
        <f>Q6-$Q$45+E6-$E$45</f>
        <v>1.0145929010045904</v>
      </c>
      <c r="AA6" s="4">
        <f>R6-$R$45+E6-$E$45</f>
        <v>1.1950694484696101</v>
      </c>
      <c r="AC6" t="s">
        <v>1858</v>
      </c>
    </row>
    <row r="7" spans="1:36">
      <c r="A7" t="s">
        <v>1081</v>
      </c>
      <c r="B7">
        <v>-727.83072275500001</v>
      </c>
      <c r="C7">
        <v>143.041</v>
      </c>
      <c r="D7">
        <v>136.459</v>
      </c>
      <c r="E7">
        <v>133.31200000000001</v>
      </c>
      <c r="F7" s="3">
        <f t="shared" ref="F7:F70" si="2">(B7-$B$6)*$P$3</f>
        <v>0.105742880838438</v>
      </c>
      <c r="G7" s="4">
        <f t="shared" ref="G7:G70" si="3">F7-$F$6+C7-$C$6</f>
        <v>0.28574288083845545</v>
      </c>
      <c r="H7" s="4">
        <f t="shared" ref="H7:H70" si="4">F7-$F$8+E7-$E$8</f>
        <v>0.33536356279731194</v>
      </c>
      <c r="I7">
        <v>-726.170665307082</v>
      </c>
      <c r="J7">
        <v>-726.95971664537501</v>
      </c>
      <c r="K7">
        <v>-727.19407944800901</v>
      </c>
      <c r="L7">
        <f t="shared" ref="L7:L70" si="5">(81*I7-256*J7)/-175</f>
        <v>-727.32493469338488</v>
      </c>
      <c r="M7">
        <f t="shared" si="0"/>
        <v>-727.35667261189599</v>
      </c>
      <c r="N7" s="6">
        <f t="shared" si="1"/>
        <v>-727.36929564766729</v>
      </c>
      <c r="O7" s="7">
        <f t="shared" ref="O7:O70" si="6">(K7-$K$7)*$P$3</f>
        <v>0</v>
      </c>
      <c r="P7" s="7">
        <f t="shared" ref="P7:P70" si="7">(L7-$L$7)*$P$3</f>
        <v>0</v>
      </c>
      <c r="Q7" s="7">
        <f t="shared" ref="Q7:Q70" si="8">(M7-$M$7)*$P$3</f>
        <v>0</v>
      </c>
      <c r="R7" s="3">
        <f t="shared" ref="R7:R70" si="9">(N7-$N$7)*$P$3</f>
        <v>0</v>
      </c>
      <c r="S7" s="7">
        <f t="shared" ref="S7:S70" si="10">O7-$O$7+C7-$C$7</f>
        <v>0</v>
      </c>
      <c r="T7" s="7">
        <f t="shared" ref="T7:T70" si="11">P7-$P$7+C7-$C$7</f>
        <v>0</v>
      </c>
      <c r="U7" s="7">
        <f t="shared" ref="U7:U70" si="12">Q7-$Q$45+C7-$C$45</f>
        <v>0.25194964992320479</v>
      </c>
      <c r="V7" s="4">
        <f t="shared" ref="V7:V70" si="13">R7-$R$45+C7-$C$45</f>
        <v>0.51676416859442043</v>
      </c>
      <c r="X7" s="7">
        <f t="shared" ref="X7:X70" si="14">O7-$O$45+E7-$E$45</f>
        <v>0.30808952795322853</v>
      </c>
      <c r="Y7" s="7">
        <f t="shared" ref="Y7:Y70" si="15">P7-$P$45+E7-$E$45</f>
        <v>9.6130288827282584E-2</v>
      </c>
      <c r="Z7" s="7">
        <f t="shared" ref="Z7:Z70" si="16">Q7-$Q$45+E7-$E$45</f>
        <v>0.76194964992319569</v>
      </c>
      <c r="AA7" s="4">
        <f t="shared" ref="AA7:AA70" si="17">R7-$R$45+E7-$E$45</f>
        <v>1.0267641685944113</v>
      </c>
      <c r="AC7" t="s">
        <v>1859</v>
      </c>
    </row>
    <row r="8" spans="1:36">
      <c r="A8" t="s">
        <v>1082</v>
      </c>
      <c r="B8">
        <v>-727.83052094699997</v>
      </c>
      <c r="C8">
        <v>142.678</v>
      </c>
      <c r="D8">
        <v>136.02799999999999</v>
      </c>
      <c r="E8">
        <v>132.85</v>
      </c>
      <c r="F8" s="3">
        <f t="shared" si="2"/>
        <v>0.23237931804113668</v>
      </c>
      <c r="G8" s="4">
        <f t="shared" si="3"/>
        <v>4.9379318041133047E-2</v>
      </c>
      <c r="H8" s="4">
        <f>F8-$F$8+E8-$E$8</f>
        <v>0</v>
      </c>
      <c r="I8">
        <v>-726.17078358872595</v>
      </c>
      <c r="J8">
        <v>-726.95863885367703</v>
      </c>
      <c r="K8">
        <v>-727.192949225794</v>
      </c>
      <c r="L8">
        <f t="shared" si="5"/>
        <v>-727.32330329059721</v>
      </c>
      <c r="M8">
        <f t="shared" si="0"/>
        <v>-727.3555060151217</v>
      </c>
      <c r="N8" s="6">
        <f t="shared" si="1"/>
        <v>-727.36831391692112</v>
      </c>
      <c r="O8" s="7">
        <f t="shared" si="6"/>
        <v>0.70922517703025056</v>
      </c>
      <c r="P8" s="7">
        <f t="shared" si="7"/>
        <v>1.0237207475869277</v>
      </c>
      <c r="Q8" s="7">
        <f t="shared" si="8"/>
        <v>0.73205055853186274</v>
      </c>
      <c r="R8" s="3">
        <f t="shared" si="9"/>
        <v>0.6160453696585565</v>
      </c>
      <c r="S8" s="7">
        <f t="shared" si="10"/>
        <v>0.34622517703024869</v>
      </c>
      <c r="T8" s="7">
        <f t="shared" si="11"/>
        <v>0.66072074758693589</v>
      </c>
      <c r="U8" s="7">
        <f t="shared" si="12"/>
        <v>0.62100020845508652</v>
      </c>
      <c r="V8" s="4">
        <f t="shared" si="13"/>
        <v>0.76980953825295728</v>
      </c>
      <c r="X8" s="7">
        <f t="shared" si="14"/>
        <v>0.55531470498345925</v>
      </c>
      <c r="Y8" s="7">
        <f t="shared" si="15"/>
        <v>0.65785103641420051</v>
      </c>
      <c r="Z8" s="7">
        <f t="shared" si="16"/>
        <v>1.0320002084550595</v>
      </c>
      <c r="AA8" s="4">
        <f t="shared" si="17"/>
        <v>1.1808095382529302</v>
      </c>
      <c r="AC8" t="s">
        <v>1860</v>
      </c>
    </row>
    <row r="9" spans="1:36">
      <c r="A9" t="s">
        <v>1083</v>
      </c>
      <c r="B9">
        <v>-727.83037417900005</v>
      </c>
      <c r="C9">
        <v>143.10900000000001</v>
      </c>
      <c r="D9">
        <v>136.53200000000001</v>
      </c>
      <c r="E9">
        <v>133.38800000000001</v>
      </c>
      <c r="F9" s="3">
        <f t="shared" si="2"/>
        <v>0.32447763228838156</v>
      </c>
      <c r="G9" s="4">
        <f t="shared" si="3"/>
        <v>0.57247763228841109</v>
      </c>
      <c r="H9" s="4">
        <f t="shared" si="4"/>
        <v>0.63009831424724894</v>
      </c>
      <c r="I9">
        <v>-726.17021448475498</v>
      </c>
      <c r="J9">
        <v>-726.95946735308496</v>
      </c>
      <c r="K9">
        <v>-727.19378398657796</v>
      </c>
      <c r="L9">
        <f t="shared" si="5"/>
        <v>-727.32477868071203</v>
      </c>
      <c r="M9">
        <f t="shared" si="0"/>
        <v>-727.35634511984131</v>
      </c>
      <c r="N9" s="6">
        <f t="shared" si="1"/>
        <v>-727.36889995358615</v>
      </c>
      <c r="O9" s="7">
        <f t="shared" si="6"/>
        <v>0.18540485486814806</v>
      </c>
      <c r="P9" s="7">
        <f t="shared" si="7"/>
        <v>9.7899434331491023E-2</v>
      </c>
      <c r="Q9" s="7">
        <f t="shared" si="8"/>
        <v>0.20550437548626876</v>
      </c>
      <c r="R9" s="3">
        <f t="shared" si="9"/>
        <v>0.24830179500594193</v>
      </c>
      <c r="S9" s="7">
        <f t="shared" si="10"/>
        <v>0.25340485486816533</v>
      </c>
      <c r="T9" s="7">
        <f t="shared" si="11"/>
        <v>0.16589943433149301</v>
      </c>
      <c r="U9" s="7">
        <f t="shared" si="12"/>
        <v>0.52545402540948771</v>
      </c>
      <c r="V9" s="4">
        <f t="shared" si="13"/>
        <v>0.83306596360037588</v>
      </c>
      <c r="X9" s="7">
        <f t="shared" si="14"/>
        <v>0.56949438282137521</v>
      </c>
      <c r="Y9" s="7">
        <f t="shared" si="15"/>
        <v>0.27002972315875695</v>
      </c>
      <c r="Z9" s="7">
        <f t="shared" si="16"/>
        <v>1.04345402540946</v>
      </c>
      <c r="AA9" s="4">
        <f t="shared" si="17"/>
        <v>1.3510659636003481</v>
      </c>
      <c r="AC9" t="s">
        <v>1861</v>
      </c>
    </row>
    <row r="10" spans="1:36">
      <c r="A10" t="s">
        <v>1084</v>
      </c>
      <c r="B10">
        <v>-727.830221446</v>
      </c>
      <c r="C10">
        <v>142.869</v>
      </c>
      <c r="D10">
        <v>136.26900000000001</v>
      </c>
      <c r="E10">
        <v>133.114</v>
      </c>
      <c r="F10" s="3">
        <f t="shared" si="2"/>
        <v>0.42031904078320714</v>
      </c>
      <c r="G10" s="4">
        <f t="shared" si="3"/>
        <v>0.42831904078320804</v>
      </c>
      <c r="H10" s="4">
        <f t="shared" si="4"/>
        <v>0.45193972274208249</v>
      </c>
      <c r="I10">
        <v>-726.169766624565</v>
      </c>
      <c r="J10">
        <v>-726.95914154190905</v>
      </c>
      <c r="K10">
        <v>-727.19361069180104</v>
      </c>
      <c r="L10">
        <f t="shared" si="5"/>
        <v>-727.32450936079397</v>
      </c>
      <c r="M10">
        <f t="shared" si="0"/>
        <v>-727.35627763589957</v>
      </c>
      <c r="N10" s="6">
        <f t="shared" si="1"/>
        <v>-727.36891274531649</v>
      </c>
      <c r="O10" s="7">
        <f t="shared" si="6"/>
        <v>0.29414897368218307</v>
      </c>
      <c r="P10" s="7">
        <f t="shared" si="7"/>
        <v>0.26690024145413332</v>
      </c>
      <c r="Q10" s="7">
        <f t="shared" si="8"/>
        <v>0.24785119002197656</v>
      </c>
      <c r="R10" s="3">
        <f t="shared" si="9"/>
        <v>0.24027486269512929</v>
      </c>
      <c r="S10" s="7">
        <f t="shared" si="10"/>
        <v>0.12214897368218658</v>
      </c>
      <c r="T10" s="7">
        <f t="shared" si="11"/>
        <v>9.4900241454126899E-2</v>
      </c>
      <c r="U10" s="7">
        <f t="shared" si="12"/>
        <v>0.3278008399451835</v>
      </c>
      <c r="V10" s="4">
        <f t="shared" si="13"/>
        <v>0.58503903128953993</v>
      </c>
      <c r="X10" s="7">
        <f t="shared" si="14"/>
        <v>0.40423850163540465</v>
      </c>
      <c r="Y10" s="7">
        <f t="shared" si="15"/>
        <v>0.16503053028139902</v>
      </c>
      <c r="Z10" s="7">
        <f t="shared" si="16"/>
        <v>0.81180083994516394</v>
      </c>
      <c r="AA10" s="4">
        <f t="shared" si="17"/>
        <v>1.0690390312895204</v>
      </c>
      <c r="AC10" t="s">
        <v>1862</v>
      </c>
    </row>
    <row r="11" spans="1:36">
      <c r="A11" t="s">
        <v>1085</v>
      </c>
      <c r="B11">
        <v>-727.83003134800003</v>
      </c>
      <c r="C11">
        <v>142.76</v>
      </c>
      <c r="D11">
        <v>136.14500000000001</v>
      </c>
      <c r="E11">
        <v>132.98400000000001</v>
      </c>
      <c r="F11" s="3">
        <f t="shared" si="2"/>
        <v>0.5396073416902587</v>
      </c>
      <c r="G11" s="4">
        <f t="shared" si="3"/>
        <v>0.43860734169027182</v>
      </c>
      <c r="H11" s="4">
        <f t="shared" si="4"/>
        <v>0.44122802364913127</v>
      </c>
      <c r="I11">
        <v>-726.16934556735896</v>
      </c>
      <c r="J11">
        <v>-726.95834464147504</v>
      </c>
      <c r="K11">
        <v>-727.192888152367</v>
      </c>
      <c r="L11">
        <f t="shared" si="5"/>
        <v>-727.32353849863728</v>
      </c>
      <c r="M11">
        <f t="shared" si="0"/>
        <v>-727.35560668566859</v>
      </c>
      <c r="N11" s="6">
        <f t="shared" si="1"/>
        <v>-727.36836107823819</v>
      </c>
      <c r="O11" s="7">
        <f t="shared" si="6"/>
        <v>0.74754933266481183</v>
      </c>
      <c r="P11" s="7">
        <f t="shared" si="7"/>
        <v>0.87612546796854429</v>
      </c>
      <c r="Q11" s="7">
        <f t="shared" si="8"/>
        <v>0.66887883399111669</v>
      </c>
      <c r="R11" s="3">
        <f t="shared" si="9"/>
        <v>0.58645119516444577</v>
      </c>
      <c r="S11" s="7">
        <f t="shared" si="10"/>
        <v>0.4665493326648118</v>
      </c>
      <c r="T11" s="7">
        <f t="shared" si="11"/>
        <v>0.59512546796852916</v>
      </c>
      <c r="U11" s="7">
        <f t="shared" si="12"/>
        <v>0.63982848391432867</v>
      </c>
      <c r="V11" s="4">
        <f t="shared" si="13"/>
        <v>0.82221536375885762</v>
      </c>
      <c r="X11" s="7">
        <f t="shared" si="14"/>
        <v>0.72763886061804328</v>
      </c>
      <c r="Y11" s="7">
        <f t="shared" si="15"/>
        <v>0.6442557567958147</v>
      </c>
      <c r="Z11" s="7">
        <f t="shared" si="16"/>
        <v>1.1028284839143225</v>
      </c>
      <c r="AA11" s="4">
        <f t="shared" si="17"/>
        <v>1.2852153637588515</v>
      </c>
      <c r="AC11" t="s">
        <v>1863</v>
      </c>
    </row>
    <row r="12" spans="1:36">
      <c r="A12" t="s">
        <v>1086</v>
      </c>
      <c r="B12">
        <v>-727.82999377099998</v>
      </c>
      <c r="C12">
        <v>143.05500000000001</v>
      </c>
      <c r="D12">
        <v>136.47300000000001</v>
      </c>
      <c r="E12">
        <v>133.327</v>
      </c>
      <c r="F12" s="3">
        <f t="shared" si="2"/>
        <v>0.56318726620774884</v>
      </c>
      <c r="G12" s="4">
        <f t="shared" si="3"/>
        <v>0.75718726620777943</v>
      </c>
      <c r="H12" s="4">
        <f t="shared" si="4"/>
        <v>0.80780794816661228</v>
      </c>
      <c r="I12">
        <v>-726.16934048760697</v>
      </c>
      <c r="J12">
        <v>-726.95895961921997</v>
      </c>
      <c r="K12">
        <v>-727.19335209436895</v>
      </c>
      <c r="L12">
        <f t="shared" si="5"/>
        <v>-727.32444047442368</v>
      </c>
      <c r="M12">
        <f t="shared" si="0"/>
        <v>-727.35596584406574</v>
      </c>
      <c r="N12" s="6">
        <f t="shared" si="1"/>
        <v>-727.3685043433552</v>
      </c>
      <c r="O12" s="7">
        <f t="shared" si="6"/>
        <v>0.45642131899656319</v>
      </c>
      <c r="P12" s="7">
        <f t="shared" si="7"/>
        <v>0.31012709322926435</v>
      </c>
      <c r="Q12" s="7">
        <f t="shared" si="8"/>
        <v>0.4435035277774671</v>
      </c>
      <c r="R12" s="3">
        <f t="shared" si="9"/>
        <v>0.49655097322615926</v>
      </c>
      <c r="S12" s="7">
        <f t="shared" si="10"/>
        <v>0.47042131899658557</v>
      </c>
      <c r="T12" s="7">
        <f t="shared" si="11"/>
        <v>0.32412709322926503</v>
      </c>
      <c r="U12" s="7">
        <f t="shared" si="12"/>
        <v>0.70945317770068073</v>
      </c>
      <c r="V12" s="4">
        <f t="shared" si="13"/>
        <v>1.0273151418205941</v>
      </c>
      <c r="X12" s="7">
        <f t="shared" si="14"/>
        <v>0.77951084694979045</v>
      </c>
      <c r="Y12" s="7">
        <f t="shared" si="15"/>
        <v>0.42125738205652397</v>
      </c>
      <c r="Z12" s="7">
        <f t="shared" si="16"/>
        <v>1.220453177700648</v>
      </c>
      <c r="AA12" s="4">
        <f t="shared" si="17"/>
        <v>1.5383151418205614</v>
      </c>
      <c r="AC12" t="s">
        <v>1864</v>
      </c>
    </row>
    <row r="13" spans="1:36">
      <c r="A13" t="s">
        <v>1087</v>
      </c>
      <c r="B13">
        <v>-727.82975697200004</v>
      </c>
      <c r="C13">
        <v>142.61699999999999</v>
      </c>
      <c r="D13">
        <v>135.97999999999999</v>
      </c>
      <c r="E13">
        <v>132.80799999999999</v>
      </c>
      <c r="F13" s="3">
        <f t="shared" si="2"/>
        <v>0.71178088825788255</v>
      </c>
      <c r="G13" s="4">
        <f t="shared" si="3"/>
        <v>0.46778088825789155</v>
      </c>
      <c r="H13" s="4">
        <f t="shared" si="4"/>
        <v>0.43740157021673554</v>
      </c>
      <c r="I13">
        <v>-726.16867579249504</v>
      </c>
      <c r="J13">
        <v>-726.95794158869796</v>
      </c>
      <c r="K13">
        <v>-727.19266200114305</v>
      </c>
      <c r="L13">
        <f t="shared" si="5"/>
        <v>-727.32325890008326</v>
      </c>
      <c r="M13">
        <f t="shared" si="0"/>
        <v>-727.35550326289365</v>
      </c>
      <c r="N13" s="6">
        <f t="shared" si="1"/>
        <v>-727.36832772537491</v>
      </c>
      <c r="O13" s="7">
        <f t="shared" si="6"/>
        <v>0.88946137413360327</v>
      </c>
      <c r="P13" s="7">
        <f t="shared" si="7"/>
        <v>1.0515762167998772</v>
      </c>
      <c r="Q13" s="7">
        <f t="shared" si="8"/>
        <v>0.7337776077832473</v>
      </c>
      <c r="R13" s="3">
        <f t="shared" si="9"/>
        <v>0.60738043372713935</v>
      </c>
      <c r="S13" s="7">
        <f t="shared" si="10"/>
        <v>0.46546137413361066</v>
      </c>
      <c r="T13" s="7">
        <f t="shared" si="11"/>
        <v>0.62757621679986642</v>
      </c>
      <c r="U13" s="7">
        <f t="shared" si="12"/>
        <v>0.56172725770645116</v>
      </c>
      <c r="V13" s="4">
        <f t="shared" si="13"/>
        <v>0.70014460232155784</v>
      </c>
      <c r="X13" s="7">
        <f t="shared" si="14"/>
        <v>0.69355090208682668</v>
      </c>
      <c r="Y13" s="7">
        <f t="shared" si="15"/>
        <v>0.64370650562713649</v>
      </c>
      <c r="Z13" s="7">
        <f t="shared" si="16"/>
        <v>0.99172725770642955</v>
      </c>
      <c r="AA13" s="4">
        <f t="shared" si="17"/>
        <v>1.1301446023215362</v>
      </c>
      <c r="AC13" t="s">
        <v>1865</v>
      </c>
    </row>
    <row r="14" spans="1:36">
      <c r="A14" t="s">
        <v>1088</v>
      </c>
      <c r="B14">
        <v>-727.82971664399997</v>
      </c>
      <c r="C14">
        <v>142.958</v>
      </c>
      <c r="D14">
        <v>136.352</v>
      </c>
      <c r="E14">
        <v>133.19499999999999</v>
      </c>
      <c r="F14" s="3">
        <f t="shared" si="2"/>
        <v>0.73708709141671458</v>
      </c>
      <c r="G14" s="4">
        <f t="shared" si="3"/>
        <v>0.83408709141673398</v>
      </c>
      <c r="H14" s="4">
        <f t="shared" si="4"/>
        <v>0.84970777337557024</v>
      </c>
      <c r="I14">
        <v>-726.16912137922395</v>
      </c>
      <c r="J14">
        <v>-726.95814223607601</v>
      </c>
      <c r="K14">
        <v>-727.19257802192703</v>
      </c>
      <c r="L14">
        <f t="shared" si="5"/>
        <v>-727.32334617553329</v>
      </c>
      <c r="M14">
        <f t="shared" si="0"/>
        <v>-727.3552218191569</v>
      </c>
      <c r="N14" s="6">
        <f t="shared" si="1"/>
        <v>-727.36789963196202</v>
      </c>
      <c r="O14" s="7">
        <f t="shared" si="6"/>
        <v>0.94215912998556506</v>
      </c>
      <c r="P14" s="7">
        <f t="shared" si="7"/>
        <v>0.99681004279062846</v>
      </c>
      <c r="Q14" s="7">
        <f t="shared" si="8"/>
        <v>0.91038622631145305</v>
      </c>
      <c r="R14" s="3">
        <f t="shared" si="9"/>
        <v>0.87601311720482478</v>
      </c>
      <c r="S14" s="7">
        <f t="shared" si="10"/>
        <v>0.85915912998555655</v>
      </c>
      <c r="T14" s="7">
        <f t="shared" si="11"/>
        <v>0.9138100427906295</v>
      </c>
      <c r="U14" s="7">
        <f t="shared" si="12"/>
        <v>1.0793358762346656</v>
      </c>
      <c r="V14" s="4">
        <f t="shared" si="13"/>
        <v>1.3097772857992425</v>
      </c>
      <c r="X14" s="7">
        <f t="shared" si="14"/>
        <v>1.1332486579387933</v>
      </c>
      <c r="Y14" s="7">
        <f t="shared" si="15"/>
        <v>0.97594033161789184</v>
      </c>
      <c r="Z14" s="7">
        <f t="shared" si="16"/>
        <v>1.5553358762346363</v>
      </c>
      <c r="AA14" s="4">
        <f t="shared" si="17"/>
        <v>1.7857772857992131</v>
      </c>
      <c r="AC14" t="s">
        <v>1866</v>
      </c>
    </row>
    <row r="15" spans="1:36">
      <c r="A15" t="s">
        <v>1089</v>
      </c>
      <c r="B15">
        <v>-727.82945835400005</v>
      </c>
      <c r="C15">
        <v>142.81800000000001</v>
      </c>
      <c r="D15">
        <v>136.19499999999999</v>
      </c>
      <c r="E15">
        <v>133.029</v>
      </c>
      <c r="F15" s="3">
        <f t="shared" si="2"/>
        <v>0.89916652012134135</v>
      </c>
      <c r="G15" s="4">
        <f t="shared" si="3"/>
        <v>0.85616652012137706</v>
      </c>
      <c r="H15" s="4">
        <f t="shared" si="4"/>
        <v>0.84578720208020286</v>
      </c>
      <c r="I15">
        <v>-726.16852325821105</v>
      </c>
      <c r="J15">
        <v>-726.95772544802799</v>
      </c>
      <c r="K15">
        <v>-727.19227855500196</v>
      </c>
      <c r="L15">
        <f t="shared" si="5"/>
        <v>-727.32301331874328</v>
      </c>
      <c r="M15">
        <f t="shared" si="0"/>
        <v>-727.35500374574815</v>
      </c>
      <c r="N15" s="6">
        <f t="shared" si="1"/>
        <v>-727.36772721103409</v>
      </c>
      <c r="O15" s="7">
        <f t="shared" si="6"/>
        <v>1.1300774704034693</v>
      </c>
      <c r="P15" s="7">
        <f t="shared" si="7"/>
        <v>1.2056808406613004</v>
      </c>
      <c r="Q15" s="7">
        <f t="shared" si="8"/>
        <v>1.0472293619969653</v>
      </c>
      <c r="R15" s="3">
        <f t="shared" si="9"/>
        <v>0.98420888747631208</v>
      </c>
      <c r="S15" s="7">
        <f t="shared" si="10"/>
        <v>0.90707747040349318</v>
      </c>
      <c r="T15" s="7">
        <f t="shared" si="11"/>
        <v>0.98268084066131678</v>
      </c>
      <c r="U15" s="7">
        <f t="shared" si="12"/>
        <v>1.0761790119202033</v>
      </c>
      <c r="V15" s="4">
        <f t="shared" si="13"/>
        <v>1.2779730560707492</v>
      </c>
      <c r="X15" s="7">
        <f t="shared" si="14"/>
        <v>1.155166998356691</v>
      </c>
      <c r="Y15" s="7">
        <f t="shared" si="15"/>
        <v>1.0188111294885687</v>
      </c>
      <c r="Z15" s="7">
        <f t="shared" si="16"/>
        <v>1.5261790119201635</v>
      </c>
      <c r="AA15" s="4">
        <f t="shared" si="17"/>
        <v>1.7279730560707094</v>
      </c>
      <c r="AC15" t="s">
        <v>1867</v>
      </c>
    </row>
    <row r="16" spans="1:36">
      <c r="A16" t="s">
        <v>1090</v>
      </c>
      <c r="B16">
        <v>-727.82941999000002</v>
      </c>
      <c r="C16">
        <v>142.916</v>
      </c>
      <c r="D16">
        <v>136.28299999999999</v>
      </c>
      <c r="E16">
        <v>133.114</v>
      </c>
      <c r="F16" s="3">
        <f t="shared" si="2"/>
        <v>0.92324029460045876</v>
      </c>
      <c r="G16" s="4">
        <f t="shared" si="3"/>
        <v>0.97824029460045381</v>
      </c>
      <c r="H16" s="4">
        <f t="shared" si="4"/>
        <v>0.95486097655933122</v>
      </c>
      <c r="I16">
        <v>-726.17049154715801</v>
      </c>
      <c r="J16">
        <v>-726.95892467528199</v>
      </c>
      <c r="K16">
        <v>-727.19331108000097</v>
      </c>
      <c r="L16">
        <f t="shared" si="5"/>
        <v>-727.32385658029932</v>
      </c>
      <c r="M16">
        <f t="shared" si="0"/>
        <v>-727.35592061823399</v>
      </c>
      <c r="N16" s="6">
        <f t="shared" si="1"/>
        <v>-727.3686733605947</v>
      </c>
      <c r="O16" s="7">
        <f t="shared" si="6"/>
        <v>0.48215822454056967</v>
      </c>
      <c r="P16" s="7">
        <f t="shared" si="7"/>
        <v>0.67652620325997026</v>
      </c>
      <c r="Q16" s="7">
        <f t="shared" si="8"/>
        <v>0.47188316684030596</v>
      </c>
      <c r="R16" s="3">
        <f t="shared" si="9"/>
        <v>0.39049104977604904</v>
      </c>
      <c r="S16" s="7">
        <f t="shared" si="10"/>
        <v>0.35715822454056934</v>
      </c>
      <c r="T16" s="7">
        <f t="shared" si="11"/>
        <v>0.55152620325998214</v>
      </c>
      <c r="U16" s="7">
        <f t="shared" si="12"/>
        <v>0.59883281676351885</v>
      </c>
      <c r="V16" s="4">
        <f t="shared" si="13"/>
        <v>0.78225521837046585</v>
      </c>
      <c r="X16" s="7">
        <f t="shared" si="14"/>
        <v>0.59224775249379036</v>
      </c>
      <c r="Y16" s="7">
        <f t="shared" si="15"/>
        <v>0.5746564920872288</v>
      </c>
      <c r="Z16" s="7">
        <f t="shared" si="16"/>
        <v>1.0358328167635023</v>
      </c>
      <c r="AA16" s="4">
        <f t="shared" si="17"/>
        <v>1.2192552183704493</v>
      </c>
      <c r="AC16" t="s">
        <v>1868</v>
      </c>
    </row>
    <row r="17" spans="1:29">
      <c r="A17" t="s">
        <v>1091</v>
      </c>
      <c r="B17">
        <v>-727.82926539100004</v>
      </c>
      <c r="C17">
        <v>142.87100000000001</v>
      </c>
      <c r="D17">
        <v>136.23099999999999</v>
      </c>
      <c r="E17">
        <v>133.059</v>
      </c>
      <c r="F17" s="3">
        <f t="shared" si="2"/>
        <v>1.0202526357809474</v>
      </c>
      <c r="G17" s="4">
        <f t="shared" si="3"/>
        <v>1.0302526357809541</v>
      </c>
      <c r="H17" s="4">
        <f t="shared" si="4"/>
        <v>0.99687331773981214</v>
      </c>
      <c r="I17">
        <v>-726.17032129689198</v>
      </c>
      <c r="J17">
        <v>-726.958821972328</v>
      </c>
      <c r="K17">
        <v>-727.193188593787</v>
      </c>
      <c r="L17">
        <f t="shared" si="5"/>
        <v>-727.32378514210131</v>
      </c>
      <c r="M17">
        <f t="shared" si="0"/>
        <v>-727.35578440704842</v>
      </c>
      <c r="N17" s="6">
        <f t="shared" si="1"/>
        <v>-727.3685113874252</v>
      </c>
      <c r="O17" s="7">
        <f t="shared" si="6"/>
        <v>0.55901948742447949</v>
      </c>
      <c r="P17" s="7">
        <f t="shared" si="7"/>
        <v>0.72135435117163849</v>
      </c>
      <c r="Q17" s="7">
        <f t="shared" si="8"/>
        <v>0.55735697979609866</v>
      </c>
      <c r="R17" s="3">
        <f t="shared" si="9"/>
        <v>0.49213075238070686</v>
      </c>
      <c r="S17" s="7">
        <f t="shared" si="10"/>
        <v>0.38901948742449122</v>
      </c>
      <c r="T17" s="7">
        <f t="shared" si="11"/>
        <v>0.55135435117165343</v>
      </c>
      <c r="U17" s="7">
        <f t="shared" si="12"/>
        <v>0.63930662971932861</v>
      </c>
      <c r="V17" s="4">
        <f t="shared" si="13"/>
        <v>0.83889492097512175</v>
      </c>
      <c r="X17" s="7">
        <f t="shared" si="14"/>
        <v>0.61410901537769291</v>
      </c>
      <c r="Y17" s="7">
        <f t="shared" si="15"/>
        <v>0.56448463999890919</v>
      </c>
      <c r="Z17" s="7">
        <f t="shared" si="16"/>
        <v>1.0663066297192927</v>
      </c>
      <c r="AA17" s="4">
        <f t="shared" si="17"/>
        <v>1.2658949209750858</v>
      </c>
      <c r="AC17" t="s">
        <v>1869</v>
      </c>
    </row>
    <row r="18" spans="1:29">
      <c r="A18" t="s">
        <v>1092</v>
      </c>
      <c r="B18">
        <v>-727.82924357399997</v>
      </c>
      <c r="C18">
        <v>143.02600000000001</v>
      </c>
      <c r="D18">
        <v>136.422</v>
      </c>
      <c r="E18">
        <v>133.26499999999999</v>
      </c>
      <c r="F18" s="3">
        <f t="shared" si="2"/>
        <v>1.0339430105805776</v>
      </c>
      <c r="G18" s="4">
        <f t="shared" si="3"/>
        <v>1.1989430105805923</v>
      </c>
      <c r="H18" s="4">
        <f t="shared" si="4"/>
        <v>1.2165636925394381</v>
      </c>
      <c r="I18">
        <v>-726.17106053503005</v>
      </c>
      <c r="J18">
        <v>-726.95872965944795</v>
      </c>
      <c r="K18">
        <v>-727.19284677217297</v>
      </c>
      <c r="L18">
        <f t="shared" si="5"/>
        <v>-727.32330793989286</v>
      </c>
      <c r="M18">
        <f t="shared" si="0"/>
        <v>-727.35526948452423</v>
      </c>
      <c r="N18" s="6">
        <f t="shared" si="1"/>
        <v>-727.36798146250237</v>
      </c>
      <c r="O18" s="7">
        <f t="shared" si="6"/>
        <v>0.77351579753298438</v>
      </c>
      <c r="P18" s="7">
        <f t="shared" si="7"/>
        <v>1.020803270400038</v>
      </c>
      <c r="Q18" s="7">
        <f t="shared" si="8"/>
        <v>0.8804757554889191</v>
      </c>
      <c r="R18" s="3">
        <f t="shared" si="9"/>
        <v>0.82466367574336463</v>
      </c>
      <c r="S18" s="7">
        <f t="shared" si="10"/>
        <v>0.75851579753299347</v>
      </c>
      <c r="T18" s="7">
        <f t="shared" si="11"/>
        <v>1.0058032704000652</v>
      </c>
      <c r="U18" s="7">
        <f t="shared" si="12"/>
        <v>1.1174254054121491</v>
      </c>
      <c r="V18" s="4">
        <f t="shared" si="13"/>
        <v>1.3264278443377862</v>
      </c>
      <c r="X18" s="7">
        <f t="shared" si="14"/>
        <v>1.0346053254862113</v>
      </c>
      <c r="Y18" s="7">
        <f t="shared" si="15"/>
        <v>1.0699335592272803</v>
      </c>
      <c r="Z18" s="7">
        <f t="shared" si="16"/>
        <v>1.5954254054121009</v>
      </c>
      <c r="AA18" s="4">
        <f t="shared" si="17"/>
        <v>1.804427844337738</v>
      </c>
      <c r="AC18" t="s">
        <v>1870</v>
      </c>
    </row>
    <row r="19" spans="1:29">
      <c r="A19" t="s">
        <v>1093</v>
      </c>
      <c r="B19">
        <v>-727.82919560899995</v>
      </c>
      <c r="C19">
        <v>142.75399999999999</v>
      </c>
      <c r="D19">
        <v>136.13900000000001</v>
      </c>
      <c r="E19">
        <v>132.976</v>
      </c>
      <c r="F19" s="3">
        <f t="shared" si="2"/>
        <v>1.0640415037616173</v>
      </c>
      <c r="G19" s="4">
        <f t="shared" si="3"/>
        <v>0.95704150376161579</v>
      </c>
      <c r="H19" s="4">
        <f t="shared" si="4"/>
        <v>0.95766218572049411</v>
      </c>
      <c r="I19">
        <v>-726.17000899424897</v>
      </c>
      <c r="J19">
        <v>-726.95763137373001</v>
      </c>
      <c r="K19">
        <v>-727.19177575588799</v>
      </c>
      <c r="L19">
        <f t="shared" si="5"/>
        <v>-727.32218801794693</v>
      </c>
      <c r="M19">
        <f t="shared" si="0"/>
        <v>-727.35421738687012</v>
      </c>
      <c r="N19" s="6">
        <f t="shared" si="1"/>
        <v>-727.36695634041905</v>
      </c>
      <c r="O19" s="7">
        <f t="shared" si="6"/>
        <v>1.4455886910138036</v>
      </c>
      <c r="P19" s="7">
        <f t="shared" si="7"/>
        <v>1.7235649307287091</v>
      </c>
      <c r="Q19" s="7">
        <f t="shared" si="8"/>
        <v>1.5406770283707738</v>
      </c>
      <c r="R19" s="3">
        <f t="shared" si="9"/>
        <v>1.4679375216862864</v>
      </c>
      <c r="S19" s="7">
        <f t="shared" si="10"/>
        <v>1.1585886910137901</v>
      </c>
      <c r="T19" s="7">
        <f t="shared" si="11"/>
        <v>1.4365649307287072</v>
      </c>
      <c r="U19" s="7">
        <f t="shared" si="12"/>
        <v>1.5056266782939929</v>
      </c>
      <c r="V19" s="4">
        <f t="shared" si="13"/>
        <v>1.6977016902806952</v>
      </c>
      <c r="X19" s="7">
        <f t="shared" si="14"/>
        <v>1.4176782189670405</v>
      </c>
      <c r="Y19" s="7">
        <f t="shared" si="15"/>
        <v>1.4836952195559832</v>
      </c>
      <c r="Z19" s="7">
        <f t="shared" si="16"/>
        <v>1.9666266782939488</v>
      </c>
      <c r="AA19" s="4">
        <f t="shared" si="17"/>
        <v>2.1587016902806795</v>
      </c>
      <c r="AC19" t="s">
        <v>1871</v>
      </c>
    </row>
    <row r="20" spans="1:29">
      <c r="A20" t="s">
        <v>1094</v>
      </c>
      <c r="B20">
        <v>-727.82899929500002</v>
      </c>
      <c r="C20">
        <v>142.82900000000001</v>
      </c>
      <c r="D20">
        <v>136.21899999999999</v>
      </c>
      <c r="E20">
        <v>133.059</v>
      </c>
      <c r="F20" s="3">
        <f t="shared" si="2"/>
        <v>1.1872304037045429</v>
      </c>
      <c r="G20" s="4">
        <f t="shared" si="3"/>
        <v>1.1552304037045644</v>
      </c>
      <c r="H20" s="4">
        <f t="shared" si="4"/>
        <v>1.1638510856633957</v>
      </c>
      <c r="I20">
        <v>-726.16943595085695</v>
      </c>
      <c r="J20">
        <v>-726.95765501871404</v>
      </c>
      <c r="K20">
        <v>-727.19198577840405</v>
      </c>
      <c r="L20">
        <f t="shared" si="5"/>
        <v>-727.32248784440787</v>
      </c>
      <c r="M20">
        <f t="shared" si="0"/>
        <v>-727.35455671195598</v>
      </c>
      <c r="N20" s="6">
        <f t="shared" si="1"/>
        <v>-727.36731137518518</v>
      </c>
      <c r="O20" s="7">
        <f t="shared" si="6"/>
        <v>1.3137975669738158</v>
      </c>
      <c r="P20" s="7">
        <f t="shared" si="7"/>
        <v>1.5354209781337458</v>
      </c>
      <c r="Q20" s="7">
        <f t="shared" si="8"/>
        <v>1.3277473134048285</v>
      </c>
      <c r="R20" s="3">
        <f t="shared" si="9"/>
        <v>1.2451498331092437</v>
      </c>
      <c r="S20" s="7">
        <f t="shared" si="10"/>
        <v>1.1017975669738291</v>
      </c>
      <c r="T20" s="7">
        <f t="shared" si="11"/>
        <v>1.323420978133754</v>
      </c>
      <c r="U20" s="7">
        <f t="shared" si="12"/>
        <v>1.3676969633280578</v>
      </c>
      <c r="V20" s="4">
        <f t="shared" si="13"/>
        <v>1.5499140017036552</v>
      </c>
      <c r="X20" s="7">
        <f t="shared" si="14"/>
        <v>1.3688870949270324</v>
      </c>
      <c r="Y20" s="7">
        <f t="shared" si="15"/>
        <v>1.3785512669610114</v>
      </c>
      <c r="Z20" s="7">
        <f t="shared" si="16"/>
        <v>1.8366969633280235</v>
      </c>
      <c r="AA20" s="4">
        <f t="shared" si="17"/>
        <v>2.0189140017036209</v>
      </c>
      <c r="AC20" t="s">
        <v>1872</v>
      </c>
    </row>
    <row r="21" spans="1:29">
      <c r="A21" t="s">
        <v>1095</v>
      </c>
      <c r="B21">
        <v>-727.82889299399994</v>
      </c>
      <c r="C21">
        <v>143.13800000000001</v>
      </c>
      <c r="D21">
        <v>136.54599999999999</v>
      </c>
      <c r="E21">
        <v>133.39400000000001</v>
      </c>
      <c r="F21" s="3">
        <f t="shared" si="2"/>
        <v>1.2539352911101473</v>
      </c>
      <c r="G21" s="4">
        <f t="shared" si="3"/>
        <v>1.5309352911101541</v>
      </c>
      <c r="H21" s="4">
        <f t="shared" si="4"/>
        <v>1.5655559730690243</v>
      </c>
      <c r="I21">
        <v>-726.17051980791405</v>
      </c>
      <c r="J21">
        <v>-726.95839320956304</v>
      </c>
      <c r="K21">
        <v>-727.19255984747701</v>
      </c>
      <c r="L21">
        <f t="shared" si="5"/>
        <v>-727.32306604118344</v>
      </c>
      <c r="M21">
        <f t="shared" si="0"/>
        <v>-727.35501691876675</v>
      </c>
      <c r="N21" s="6">
        <f t="shared" si="1"/>
        <v>-727.36772465416971</v>
      </c>
      <c r="O21" s="7">
        <f t="shared" si="6"/>
        <v>0.95356377003014836</v>
      </c>
      <c r="P21" s="7">
        <f t="shared" si="7"/>
        <v>1.1725970085980868</v>
      </c>
      <c r="Q21" s="7">
        <f t="shared" si="8"/>
        <v>1.0389631676809949</v>
      </c>
      <c r="R21" s="3">
        <f t="shared" si="9"/>
        <v>0.98581334416984978</v>
      </c>
      <c r="S21" s="7">
        <f t="shared" si="10"/>
        <v>1.050563770030152</v>
      </c>
      <c r="T21" s="7">
        <f t="shared" si="11"/>
        <v>1.2695970085980832</v>
      </c>
      <c r="U21" s="7">
        <f t="shared" si="12"/>
        <v>1.3879128176042173</v>
      </c>
      <c r="V21" s="4">
        <f t="shared" si="13"/>
        <v>1.5995775127642844</v>
      </c>
      <c r="X21" s="7">
        <f t="shared" si="14"/>
        <v>1.3436532979833942</v>
      </c>
      <c r="Y21" s="7">
        <f t="shared" si="15"/>
        <v>1.350727297425351</v>
      </c>
      <c r="Z21" s="7">
        <f t="shared" si="16"/>
        <v>1.8829128176041934</v>
      </c>
      <c r="AA21" s="4">
        <f t="shared" si="17"/>
        <v>2.0945775127642605</v>
      </c>
      <c r="AC21" t="s">
        <v>1873</v>
      </c>
    </row>
    <row r="22" spans="1:29">
      <c r="A22" t="s">
        <v>1096</v>
      </c>
      <c r="B22">
        <v>-727.82883981500004</v>
      </c>
      <c r="C22">
        <v>142.654</v>
      </c>
      <c r="D22">
        <v>136.01499999999999</v>
      </c>
      <c r="E22">
        <v>132.84100000000001</v>
      </c>
      <c r="F22" s="3">
        <f t="shared" si="2"/>
        <v>1.2873056187515781</v>
      </c>
      <c r="G22" s="4">
        <f t="shared" si="3"/>
        <v>1.0803056187515949</v>
      </c>
      <c r="H22" s="4">
        <f t="shared" si="4"/>
        <v>1.0459263007104482</v>
      </c>
      <c r="I22">
        <v>-726.17015981700695</v>
      </c>
      <c r="J22">
        <v>-726.95731026213002</v>
      </c>
      <c r="K22">
        <v>-727.191423276509</v>
      </c>
      <c r="L22">
        <f t="shared" si="5"/>
        <v>-727.3216484681584</v>
      </c>
      <c r="M22">
        <f t="shared" si="0"/>
        <v>-727.35384314556325</v>
      </c>
      <c r="N22" s="6">
        <f t="shared" si="1"/>
        <v>-727.36664784680397</v>
      </c>
      <c r="O22" s="7">
        <f t="shared" si="6"/>
        <v>1.6667728498836905</v>
      </c>
      <c r="P22" s="7">
        <f t="shared" si="7"/>
        <v>2.0621375487526676</v>
      </c>
      <c r="Q22" s="7">
        <f t="shared" si="8"/>
        <v>1.7755170037254546</v>
      </c>
      <c r="R22" s="3">
        <f t="shared" si="9"/>
        <v>1.6615201958382648</v>
      </c>
      <c r="S22" s="7">
        <f t="shared" si="10"/>
        <v>1.2797728498836989</v>
      </c>
      <c r="T22" s="7">
        <f t="shared" si="11"/>
        <v>1.675137548752673</v>
      </c>
      <c r="U22" s="7">
        <f t="shared" si="12"/>
        <v>1.6404666536486729</v>
      </c>
      <c r="V22" s="4">
        <f t="shared" si="13"/>
        <v>1.7912843644326699</v>
      </c>
      <c r="X22" s="7">
        <f t="shared" si="14"/>
        <v>1.5038623778369242</v>
      </c>
      <c r="Y22" s="7">
        <f t="shared" si="15"/>
        <v>1.6872678375799524</v>
      </c>
      <c r="Z22" s="7">
        <f t="shared" si="16"/>
        <v>2.0664666536486607</v>
      </c>
      <c r="AA22" s="4">
        <f t="shared" si="17"/>
        <v>2.2172843644326576</v>
      </c>
      <c r="AC22" t="s">
        <v>1874</v>
      </c>
    </row>
    <row r="23" spans="1:29">
      <c r="A23" t="s">
        <v>1097</v>
      </c>
      <c r="B23">
        <v>-727.828667064</v>
      </c>
      <c r="C23">
        <v>142.27799999999999</v>
      </c>
      <c r="D23">
        <v>135.536</v>
      </c>
      <c r="E23">
        <v>132.31700000000001</v>
      </c>
      <c r="F23" s="3">
        <f t="shared" si="2"/>
        <v>1.3957085124089459</v>
      </c>
      <c r="G23" s="4">
        <f t="shared" si="3"/>
        <v>0.81270851240896036</v>
      </c>
      <c r="H23" s="4">
        <f t="shared" si="4"/>
        <v>0.63032919436781754</v>
      </c>
      <c r="I23">
        <v>-726.16944583322902</v>
      </c>
      <c r="J23">
        <v>-726.95821835668096</v>
      </c>
      <c r="K23">
        <v>-727.19266315830396</v>
      </c>
      <c r="L23">
        <f t="shared" si="5"/>
        <v>-727.32330735325013</v>
      </c>
      <c r="M23">
        <f t="shared" si="0"/>
        <v>-727.35531321037843</v>
      </c>
      <c r="N23" s="6">
        <f t="shared" si="1"/>
        <v>-727.36804281264529</v>
      </c>
      <c r="O23" s="7">
        <f t="shared" si="6"/>
        <v>0.88873524466997922</v>
      </c>
      <c r="P23" s="7">
        <f t="shared" si="7"/>
        <v>1.0211713942845151</v>
      </c>
      <c r="Q23" s="7">
        <f t="shared" si="8"/>
        <v>0.85303736658413853</v>
      </c>
      <c r="R23" s="3">
        <f t="shared" si="9"/>
        <v>0.78616587823827933</v>
      </c>
      <c r="S23" s="7">
        <f t="shared" si="10"/>
        <v>0.12573524466998265</v>
      </c>
      <c r="T23" s="7">
        <f t="shared" si="11"/>
        <v>0.25817139428451696</v>
      </c>
      <c r="U23" s="7">
        <f t="shared" si="12"/>
        <v>0.3419870165073462</v>
      </c>
      <c r="V23" s="4">
        <f t="shared" si="13"/>
        <v>0.53993004683269419</v>
      </c>
      <c r="X23" s="7">
        <f t="shared" si="14"/>
        <v>0.20182477262321186</v>
      </c>
      <c r="Y23" s="7">
        <f t="shared" si="15"/>
        <v>0.12230168311180023</v>
      </c>
      <c r="Z23" s="7">
        <f t="shared" si="16"/>
        <v>0.61998701650733778</v>
      </c>
      <c r="AA23" s="4">
        <f t="shared" si="17"/>
        <v>0.81793004683268578</v>
      </c>
      <c r="AB23" t="s">
        <v>184</v>
      </c>
      <c r="AC23" t="s">
        <v>1875</v>
      </c>
    </row>
    <row r="24" spans="1:29">
      <c r="A24" t="s">
        <v>1098</v>
      </c>
      <c r="B24">
        <v>-727.82856912900002</v>
      </c>
      <c r="C24">
        <v>142.727</v>
      </c>
      <c r="D24">
        <v>136.10300000000001</v>
      </c>
      <c r="E24">
        <v>132.93700000000001</v>
      </c>
      <c r="F24" s="3">
        <f t="shared" si="2"/>
        <v>1.4571636552821758</v>
      </c>
      <c r="G24" s="4">
        <f t="shared" si="3"/>
        <v>1.323163655282201</v>
      </c>
      <c r="H24" s="4">
        <f t="shared" si="4"/>
        <v>1.3117843372410505</v>
      </c>
      <c r="I24">
        <v>-726.16904388243802</v>
      </c>
      <c r="J24">
        <v>-726.95712728657202</v>
      </c>
      <c r="K24">
        <v>-727.19145060456799</v>
      </c>
      <c r="L24">
        <f t="shared" si="5"/>
        <v>-727.32189731934261</v>
      </c>
      <c r="M24">
        <f t="shared" si="0"/>
        <v>-727.35401637531845</v>
      </c>
      <c r="N24" s="6">
        <f t="shared" si="1"/>
        <v>-727.3667909998544</v>
      </c>
      <c r="O24" s="7">
        <f t="shared" si="6"/>
        <v>1.6496242332503648</v>
      </c>
      <c r="P24" s="7">
        <f t="shared" si="7"/>
        <v>1.9059810665744841</v>
      </c>
      <c r="Q24" s="7">
        <f t="shared" si="8"/>
        <v>1.6668136866514645</v>
      </c>
      <c r="R24" s="3">
        <f t="shared" si="9"/>
        <v>1.5716902967391122</v>
      </c>
      <c r="S24" s="7">
        <f t="shared" si="10"/>
        <v>1.3356242332503712</v>
      </c>
      <c r="T24" s="7">
        <f t="shared" si="11"/>
        <v>1.5919810665745047</v>
      </c>
      <c r="U24" s="7">
        <f t="shared" si="12"/>
        <v>1.6047633365746776</v>
      </c>
      <c r="V24" s="4">
        <f t="shared" si="13"/>
        <v>1.7744544653335197</v>
      </c>
      <c r="X24" s="7">
        <f t="shared" si="14"/>
        <v>1.5827137612035926</v>
      </c>
      <c r="Y24" s="7">
        <f t="shared" si="15"/>
        <v>1.6271113554017518</v>
      </c>
      <c r="Z24" s="7">
        <f t="shared" si="16"/>
        <v>2.0537633365746615</v>
      </c>
      <c r="AA24" s="4">
        <f t="shared" si="17"/>
        <v>2.2234544653335035</v>
      </c>
      <c r="AC24" t="s">
        <v>1876</v>
      </c>
    </row>
    <row r="25" spans="1:29">
      <c r="A25" t="s">
        <v>374</v>
      </c>
      <c r="B25">
        <v>-727.82846003199995</v>
      </c>
      <c r="C25">
        <v>142.321</v>
      </c>
      <c r="D25">
        <v>135.58500000000001</v>
      </c>
      <c r="E25">
        <v>132.36799999999999</v>
      </c>
      <c r="F25" s="3">
        <f t="shared" si="2"/>
        <v>1.5256230592433531</v>
      </c>
      <c r="G25" s="4">
        <f t="shared" si="3"/>
        <v>0.98562305924335192</v>
      </c>
      <c r="H25" s="4">
        <f t="shared" si="4"/>
        <v>0.81124374120221887</v>
      </c>
      <c r="I25">
        <v>-726.16923209031097</v>
      </c>
      <c r="J25">
        <v>-726.95797665686098</v>
      </c>
      <c r="K25">
        <v>-727.19245733585296</v>
      </c>
      <c r="L25">
        <f t="shared" si="5"/>
        <v>-727.32305271337839</v>
      </c>
      <c r="M25">
        <f t="shared" si="0"/>
        <v>-727.35513227845968</v>
      </c>
      <c r="N25" s="6">
        <f t="shared" si="1"/>
        <v>-727.36789119639013</v>
      </c>
      <c r="O25" s="7">
        <f t="shared" si="6"/>
        <v>1.0178907879818508</v>
      </c>
      <c r="P25" s="7">
        <f t="shared" si="7"/>
        <v>1.1809603328809917</v>
      </c>
      <c r="Q25" s="7">
        <f t="shared" si="8"/>
        <v>0.96657386445216553</v>
      </c>
      <c r="R25" s="3">
        <f t="shared" si="9"/>
        <v>0.88130651870088184</v>
      </c>
      <c r="S25" s="7">
        <f t="shared" si="10"/>
        <v>0.29789078798185642</v>
      </c>
      <c r="T25" s="7">
        <f t="shared" si="11"/>
        <v>0.46096033288100102</v>
      </c>
      <c r="U25" s="7">
        <f t="shared" si="12"/>
        <v>0.49852351437536413</v>
      </c>
      <c r="V25" s="4">
        <f t="shared" si="13"/>
        <v>0.67807068729530329</v>
      </c>
      <c r="X25" s="7">
        <f t="shared" si="14"/>
        <v>0.38198031593506698</v>
      </c>
      <c r="Y25" s="7">
        <f t="shared" si="15"/>
        <v>0.33309062170826564</v>
      </c>
      <c r="Z25" s="7">
        <f t="shared" si="16"/>
        <v>0.78452351437533707</v>
      </c>
      <c r="AA25" s="4">
        <f t="shared" si="17"/>
        <v>0.96407068729527623</v>
      </c>
      <c r="AB25" t="s">
        <v>184</v>
      </c>
      <c r="AC25" t="s">
        <v>848</v>
      </c>
    </row>
    <row r="26" spans="1:29">
      <c r="A26" t="s">
        <v>1099</v>
      </c>
      <c r="B26">
        <v>-727.82802911700003</v>
      </c>
      <c r="C26">
        <v>142.31399999999999</v>
      </c>
      <c r="D26">
        <v>135.61199999999999</v>
      </c>
      <c r="E26">
        <v>132.40899999999999</v>
      </c>
      <c r="F26" s="3">
        <f t="shared" si="2"/>
        <v>1.7960263153884295</v>
      </c>
      <c r="G26" s="4">
        <f t="shared" si="3"/>
        <v>1.24902631538842</v>
      </c>
      <c r="H26" s="4">
        <f t="shared" si="4"/>
        <v>1.1226469973472888</v>
      </c>
      <c r="I26">
        <v>-726.16942118780196</v>
      </c>
      <c r="J26">
        <v>-726.95685488614299</v>
      </c>
      <c r="K26">
        <v>-727.19087139009696</v>
      </c>
      <c r="L26">
        <f t="shared" si="5"/>
        <v>-727.32132419794652</v>
      </c>
      <c r="M26">
        <f t="shared" si="0"/>
        <v>-727.35322430340921</v>
      </c>
      <c r="N26" s="6">
        <f t="shared" si="1"/>
        <v>-727.36591184535473</v>
      </c>
      <c r="O26" s="7">
        <f t="shared" si="6"/>
        <v>2.0130868163599578</v>
      </c>
      <c r="P26" s="7">
        <f t="shared" si="7"/>
        <v>2.2656201872724129</v>
      </c>
      <c r="Q26" s="7">
        <f t="shared" si="8"/>
        <v>2.1638463343860601</v>
      </c>
      <c r="R26" s="3">
        <f t="shared" si="9"/>
        <v>2.1233680972504936</v>
      </c>
      <c r="S26" s="7">
        <f t="shared" si="10"/>
        <v>1.2860868163599548</v>
      </c>
      <c r="T26" s="7">
        <f t="shared" si="11"/>
        <v>1.5386201872724143</v>
      </c>
      <c r="U26" s="7">
        <f t="shared" si="12"/>
        <v>1.6887959843092801</v>
      </c>
      <c r="V26" s="4">
        <f t="shared" si="13"/>
        <v>1.9131322658448937</v>
      </c>
      <c r="X26" s="7">
        <f t="shared" si="14"/>
        <v>1.4181763443131672</v>
      </c>
      <c r="Y26" s="7">
        <f t="shared" si="15"/>
        <v>1.4587504760996808</v>
      </c>
      <c r="Z26" s="7">
        <f t="shared" si="16"/>
        <v>2.0227959843092549</v>
      </c>
      <c r="AA26" s="4">
        <f t="shared" si="17"/>
        <v>2.2471322658448685</v>
      </c>
      <c r="AC26" t="s">
        <v>1877</v>
      </c>
    </row>
    <row r="27" spans="1:29">
      <c r="A27" t="s">
        <v>1100</v>
      </c>
      <c r="B27">
        <v>-727.82789963499999</v>
      </c>
      <c r="C27">
        <v>142.68700000000001</v>
      </c>
      <c r="D27">
        <v>136.023</v>
      </c>
      <c r="E27">
        <v>132.839</v>
      </c>
      <c r="F27" s="3">
        <f t="shared" si="2"/>
        <v>1.8772775004887217</v>
      </c>
      <c r="G27" s="4">
        <f t="shared" si="3"/>
        <v>1.7032775004887526</v>
      </c>
      <c r="H27" s="4">
        <f t="shared" si="4"/>
        <v>1.6338981824475809</v>
      </c>
      <c r="I27">
        <v>-726.16983739187901</v>
      </c>
      <c r="J27">
        <v>-726.95764010494895</v>
      </c>
      <c r="K27">
        <v>-727.19175228672998</v>
      </c>
      <c r="L27">
        <f t="shared" si="5"/>
        <v>-727.32228021785556</v>
      </c>
      <c r="M27">
        <f t="shared" si="0"/>
        <v>-727.35417157815527</v>
      </c>
      <c r="N27" s="6">
        <f t="shared" si="1"/>
        <v>-727.36685564191077</v>
      </c>
      <c r="O27" s="7">
        <f t="shared" si="6"/>
        <v>1.4603158106214478</v>
      </c>
      <c r="P27" s="7">
        <f t="shared" si="7"/>
        <v>1.6657086121605822</v>
      </c>
      <c r="Q27" s="7">
        <f t="shared" si="8"/>
        <v>1.5694224321184871</v>
      </c>
      <c r="R27" s="3">
        <f t="shared" si="9"/>
        <v>1.5311267922657845</v>
      </c>
      <c r="S27" s="7">
        <f t="shared" si="10"/>
        <v>1.106315810621453</v>
      </c>
      <c r="T27" s="7">
        <f t="shared" si="11"/>
        <v>1.3117086121606008</v>
      </c>
      <c r="U27" s="7">
        <f t="shared" si="12"/>
        <v>1.4673720820417202</v>
      </c>
      <c r="V27" s="4">
        <f t="shared" si="13"/>
        <v>1.693890960860216</v>
      </c>
      <c r="X27" s="7">
        <f t="shared" si="14"/>
        <v>1.2954053385746818</v>
      </c>
      <c r="Y27" s="7">
        <f t="shared" si="15"/>
        <v>1.2888389009878551</v>
      </c>
      <c r="Z27" s="7">
        <f t="shared" si="16"/>
        <v>1.8583720820416829</v>
      </c>
      <c r="AA27" s="4">
        <f t="shared" si="17"/>
        <v>2.0848909608601787</v>
      </c>
      <c r="AC27" t="s">
        <v>1878</v>
      </c>
    </row>
    <row r="28" spans="1:29">
      <c r="A28" t="s">
        <v>1101</v>
      </c>
      <c r="B28">
        <v>-727.82777230500005</v>
      </c>
      <c r="C28">
        <v>142.26300000000001</v>
      </c>
      <c r="D28">
        <v>135.54400000000001</v>
      </c>
      <c r="E28">
        <v>132.333</v>
      </c>
      <c r="F28" s="3">
        <f t="shared" si="2"/>
        <v>1.957178285086786</v>
      </c>
      <c r="G28" s="4">
        <f t="shared" si="3"/>
        <v>1.3591782850868128</v>
      </c>
      <c r="H28" s="4">
        <f t="shared" si="4"/>
        <v>1.2077989670456475</v>
      </c>
      <c r="I28">
        <v>-726.16955988515701</v>
      </c>
      <c r="J28">
        <v>-726.95656615256405</v>
      </c>
      <c r="K28">
        <v>-727.19056218922299</v>
      </c>
      <c r="L28">
        <f t="shared" si="5"/>
        <v>-727.32083762490674</v>
      </c>
      <c r="M28">
        <f t="shared" si="0"/>
        <v>-727.35290090300248</v>
      </c>
      <c r="N28" s="6">
        <f t="shared" si="1"/>
        <v>-727.36565334315435</v>
      </c>
      <c r="O28" s="7">
        <f t="shared" si="6"/>
        <v>2.2071133021852822</v>
      </c>
      <c r="P28" s="7">
        <f t="shared" si="7"/>
        <v>2.5709493921779987</v>
      </c>
      <c r="Q28" s="7">
        <f t="shared" si="8"/>
        <v>2.3667831619117874</v>
      </c>
      <c r="R28" s="3">
        <f t="shared" si="9"/>
        <v>2.285580683760708</v>
      </c>
      <c r="S28" s="7">
        <f t="shared" si="10"/>
        <v>1.4291133021853</v>
      </c>
      <c r="T28" s="7">
        <f t="shared" si="11"/>
        <v>1.7929493921780022</v>
      </c>
      <c r="U28" s="7">
        <f t="shared" si="12"/>
        <v>1.8407328118350108</v>
      </c>
      <c r="V28" s="4">
        <f t="shared" si="13"/>
        <v>2.0243448523551422</v>
      </c>
      <c r="X28" s="7">
        <f t="shared" si="14"/>
        <v>1.5362028301385067</v>
      </c>
      <c r="Y28" s="7">
        <f t="shared" si="15"/>
        <v>1.688079681005263</v>
      </c>
      <c r="Z28" s="7">
        <f t="shared" si="16"/>
        <v>2.1497328118349799</v>
      </c>
      <c r="AA28" s="4">
        <f t="shared" si="17"/>
        <v>2.3333448523551112</v>
      </c>
      <c r="AC28" t="s">
        <v>1879</v>
      </c>
    </row>
    <row r="29" spans="1:29">
      <c r="A29" t="s">
        <v>1102</v>
      </c>
      <c r="B29">
        <v>-727.82751744500001</v>
      </c>
      <c r="C29">
        <v>142.30199999999999</v>
      </c>
      <c r="D29">
        <v>135.613</v>
      </c>
      <c r="E29">
        <v>132.416</v>
      </c>
      <c r="F29" s="3">
        <f t="shared" si="2"/>
        <v>2.1171053562824733</v>
      </c>
      <c r="G29" s="4">
        <f t="shared" si="3"/>
        <v>1.558105356282482</v>
      </c>
      <c r="H29" s="4">
        <f t="shared" si="4"/>
        <v>1.4507260382413278</v>
      </c>
      <c r="I29">
        <v>-726.16753188402299</v>
      </c>
      <c r="J29">
        <v>-726.95626400113804</v>
      </c>
      <c r="K29">
        <v>-727.19075387975204</v>
      </c>
      <c r="L29">
        <f t="shared" si="5"/>
        <v>-727.32133429534554</v>
      </c>
      <c r="M29">
        <f t="shared" si="0"/>
        <v>-727.35343520475237</v>
      </c>
      <c r="N29" s="6">
        <f t="shared" si="1"/>
        <v>-727.36620261190308</v>
      </c>
      <c r="O29" s="7">
        <f t="shared" si="6"/>
        <v>2.086825674146386</v>
      </c>
      <c r="P29" s="7">
        <f t="shared" si="7"/>
        <v>2.2592839734665149</v>
      </c>
      <c r="Q29" s="7">
        <f t="shared" si="8"/>
        <v>2.0315037379864029</v>
      </c>
      <c r="R29" s="3">
        <f t="shared" si="9"/>
        <v>1.9409093258810093</v>
      </c>
      <c r="S29" s="7">
        <f t="shared" si="10"/>
        <v>1.3478256741463781</v>
      </c>
      <c r="T29" s="7">
        <f t="shared" si="11"/>
        <v>1.520283973466519</v>
      </c>
      <c r="U29" s="7">
        <f t="shared" si="12"/>
        <v>1.5444533879096127</v>
      </c>
      <c r="V29" s="4">
        <f t="shared" si="13"/>
        <v>1.7186734944754107</v>
      </c>
      <c r="X29" s="7">
        <f t="shared" si="14"/>
        <v>1.4989152020995959</v>
      </c>
      <c r="Y29" s="7">
        <f t="shared" si="15"/>
        <v>1.4594142622937909</v>
      </c>
      <c r="Z29" s="7">
        <f t="shared" si="16"/>
        <v>1.8974533879095929</v>
      </c>
      <c r="AA29" s="4">
        <f t="shared" si="17"/>
        <v>2.071673494475391</v>
      </c>
      <c r="AC29" t="s">
        <v>1880</v>
      </c>
    </row>
    <row r="30" spans="1:29">
      <c r="A30" t="s">
        <v>1103</v>
      </c>
      <c r="B30">
        <v>-727.82742377</v>
      </c>
      <c r="C30">
        <v>142.69999999999999</v>
      </c>
      <c r="D30">
        <v>136.04400000000001</v>
      </c>
      <c r="E30">
        <v>132.86199999999999</v>
      </c>
      <c r="F30" s="3">
        <f t="shared" si="2"/>
        <v>2.1758873087052937</v>
      </c>
      <c r="G30" s="4">
        <f t="shared" si="3"/>
        <v>2.0148873087052834</v>
      </c>
      <c r="H30" s="4">
        <f t="shared" si="4"/>
        <v>1.9555079906641595</v>
      </c>
      <c r="I30">
        <v>-726.16756091005595</v>
      </c>
      <c r="J30">
        <v>-726.95608591484495</v>
      </c>
      <c r="K30">
        <v>-727.19082505161396</v>
      </c>
      <c r="L30">
        <f t="shared" si="5"/>
        <v>-727.3210603456331</v>
      </c>
      <c r="M30">
        <f t="shared" si="0"/>
        <v>-727.35367930368147</v>
      </c>
      <c r="N30" s="6">
        <f t="shared" si="1"/>
        <v>-727.366652752905</v>
      </c>
      <c r="O30" s="7">
        <f t="shared" si="6"/>
        <v>2.042164654659758</v>
      </c>
      <c r="P30" s="7">
        <f t="shared" si="7"/>
        <v>2.4311900205427874</v>
      </c>
      <c r="Q30" s="7">
        <f t="shared" si="8"/>
        <v>1.8783293410352531</v>
      </c>
      <c r="R30" s="3">
        <f t="shared" si="9"/>
        <v>1.6584415708365647</v>
      </c>
      <c r="S30" s="7">
        <f t="shared" si="10"/>
        <v>1.701164654659749</v>
      </c>
      <c r="T30" s="7">
        <f t="shared" si="11"/>
        <v>2.0901900205427921</v>
      </c>
      <c r="U30" s="7">
        <f t="shared" si="12"/>
        <v>1.7892789909584508</v>
      </c>
      <c r="V30" s="4">
        <f t="shared" si="13"/>
        <v>1.8342057394309563</v>
      </c>
      <c r="X30" s="7">
        <f t="shared" si="14"/>
        <v>1.9002541826129686</v>
      </c>
      <c r="Y30" s="7">
        <f t="shared" si="15"/>
        <v>2.0773203093700374</v>
      </c>
      <c r="Z30" s="7">
        <f t="shared" si="16"/>
        <v>2.1902789909584328</v>
      </c>
      <c r="AA30" s="4">
        <f t="shared" si="17"/>
        <v>2.2352057394309384</v>
      </c>
      <c r="AC30" t="s">
        <v>1881</v>
      </c>
    </row>
    <row r="31" spans="1:29">
      <c r="A31" t="s">
        <v>1104</v>
      </c>
      <c r="B31">
        <v>-727.82718638999995</v>
      </c>
      <c r="C31">
        <v>142.66200000000001</v>
      </c>
      <c r="D31">
        <v>135.995</v>
      </c>
      <c r="E31">
        <v>132.80799999999999</v>
      </c>
      <c r="F31" s="3">
        <f t="shared" si="2"/>
        <v>2.3248455138429924</v>
      </c>
      <c r="G31" s="4">
        <f t="shared" si="3"/>
        <v>2.1258455138430179</v>
      </c>
      <c r="H31" s="4">
        <f t="shared" si="4"/>
        <v>2.050466195801846</v>
      </c>
      <c r="I31">
        <v>-726.16722885120396</v>
      </c>
      <c r="J31">
        <v>-726.95589231849704</v>
      </c>
      <c r="K31">
        <v>-727.19060445239495</v>
      </c>
      <c r="L31">
        <f t="shared" si="5"/>
        <v>-727.32093083764414</v>
      </c>
      <c r="M31">
        <f t="shared" si="0"/>
        <v>-727.35343997076325</v>
      </c>
      <c r="N31" s="6">
        <f t="shared" si="1"/>
        <v>-727.36636973961743</v>
      </c>
      <c r="O31" s="7">
        <f t="shared" si="6"/>
        <v>2.1805927602783748</v>
      </c>
      <c r="P31" s="7">
        <f t="shared" si="7"/>
        <v>2.5124575139402805</v>
      </c>
      <c r="Q31" s="7">
        <f t="shared" si="8"/>
        <v>2.0285130208853337</v>
      </c>
      <c r="R31" s="3">
        <f t="shared" si="9"/>
        <v>1.8360350974139259</v>
      </c>
      <c r="S31" s="7">
        <f t="shared" si="10"/>
        <v>1.8015927602783961</v>
      </c>
      <c r="T31" s="7">
        <f t="shared" si="11"/>
        <v>2.1334575139403</v>
      </c>
      <c r="U31" s="7">
        <f t="shared" si="12"/>
        <v>1.9014626708085416</v>
      </c>
      <c r="V31" s="4">
        <f t="shared" si="13"/>
        <v>1.9737992660083421</v>
      </c>
      <c r="X31" s="7">
        <f t="shared" si="14"/>
        <v>1.9846822882315962</v>
      </c>
      <c r="Y31" s="7">
        <f t="shared" si="15"/>
        <v>2.1045878027675258</v>
      </c>
      <c r="Z31" s="7">
        <f t="shared" si="16"/>
        <v>2.2864626708085041</v>
      </c>
      <c r="AA31" s="4">
        <f t="shared" si="17"/>
        <v>2.3587992660083046</v>
      </c>
      <c r="AC31" t="s">
        <v>1882</v>
      </c>
    </row>
    <row r="32" spans="1:29">
      <c r="A32" t="s">
        <v>1105</v>
      </c>
      <c r="B32">
        <v>-727.82707065800003</v>
      </c>
      <c r="C32">
        <v>142.364</v>
      </c>
      <c r="D32">
        <v>135.68</v>
      </c>
      <c r="E32">
        <v>132.48599999999999</v>
      </c>
      <c r="F32" s="3">
        <f t="shared" si="2"/>
        <v>2.3974684432508941</v>
      </c>
      <c r="G32" s="4">
        <f t="shared" si="3"/>
        <v>1.9004684432509009</v>
      </c>
      <c r="H32" s="4">
        <f t="shared" si="4"/>
        <v>1.8010891252097565</v>
      </c>
      <c r="I32">
        <v>-726.16709951643895</v>
      </c>
      <c r="J32">
        <v>-726.95570025042298</v>
      </c>
      <c r="K32">
        <v>-727.19017617147904</v>
      </c>
      <c r="L32">
        <f t="shared" si="5"/>
        <v>-727.32070973300995</v>
      </c>
      <c r="M32">
        <f t="shared" si="0"/>
        <v>-727.35284781318728</v>
      </c>
      <c r="N32" s="6">
        <f t="shared" si="1"/>
        <v>-727.36563000416709</v>
      </c>
      <c r="O32" s="7">
        <f t="shared" si="6"/>
        <v>2.4493431036819704</v>
      </c>
      <c r="P32" s="7">
        <f t="shared" si="7"/>
        <v>2.6512027723902056</v>
      </c>
      <c r="Q32" s="7">
        <f t="shared" si="8"/>
        <v>2.4000975253008181</v>
      </c>
      <c r="R32" s="3">
        <f t="shared" si="9"/>
        <v>2.3002261199879435</v>
      </c>
      <c r="S32" s="7">
        <f t="shared" si="10"/>
        <v>1.7723431036819761</v>
      </c>
      <c r="T32" s="7">
        <f t="shared" si="11"/>
        <v>1.974202772390214</v>
      </c>
      <c r="U32" s="7">
        <f t="shared" si="12"/>
        <v>1.9750471752240344</v>
      </c>
      <c r="V32" s="4">
        <f t="shared" si="13"/>
        <v>2.1399902885823678</v>
      </c>
      <c r="X32" s="7">
        <f t="shared" si="14"/>
        <v>1.9314326316351753</v>
      </c>
      <c r="Y32" s="7">
        <f t="shared" si="15"/>
        <v>1.9213330612174673</v>
      </c>
      <c r="Z32" s="7">
        <f t="shared" si="16"/>
        <v>2.336047175223996</v>
      </c>
      <c r="AA32" s="4">
        <f t="shared" si="17"/>
        <v>2.5009902885823294</v>
      </c>
      <c r="AC32" t="s">
        <v>1883</v>
      </c>
    </row>
    <row r="33" spans="1:29">
      <c r="A33" t="s">
        <v>1106</v>
      </c>
      <c r="B33">
        <v>-727.82705675299997</v>
      </c>
      <c r="C33">
        <v>142.298</v>
      </c>
      <c r="D33">
        <v>135.566</v>
      </c>
      <c r="E33">
        <v>132.35</v>
      </c>
      <c r="F33" s="3">
        <f t="shared" si="2"/>
        <v>2.4061939628859328</v>
      </c>
      <c r="G33" s="4">
        <f t="shared" si="3"/>
        <v>1.8431939628859482</v>
      </c>
      <c r="H33" s="4">
        <f t="shared" si="4"/>
        <v>1.6738146448447822</v>
      </c>
      <c r="I33">
        <v>-726.16603174255101</v>
      </c>
      <c r="J33">
        <v>-726.95575059257999</v>
      </c>
      <c r="K33">
        <v>-727.19070865801405</v>
      </c>
      <c r="L33">
        <f t="shared" si="5"/>
        <v>-727.32127760316473</v>
      </c>
      <c r="M33">
        <f t="shared" si="0"/>
        <v>-727.35371479555101</v>
      </c>
      <c r="N33" s="6">
        <f t="shared" si="1"/>
        <v>-727.36661595161365</v>
      </c>
      <c r="O33" s="7">
        <f t="shared" si="6"/>
        <v>2.1152027443426236</v>
      </c>
      <c r="P33" s="7">
        <f t="shared" si="7"/>
        <v>2.2948588554978966</v>
      </c>
      <c r="Q33" s="7">
        <f t="shared" si="8"/>
        <v>1.8560578557265641</v>
      </c>
      <c r="R33" s="3">
        <f t="shared" si="9"/>
        <v>1.6815347307672495</v>
      </c>
      <c r="S33" s="7">
        <f t="shared" si="10"/>
        <v>1.3722027443426157</v>
      </c>
      <c r="T33" s="7">
        <f t="shared" si="11"/>
        <v>1.5518588554978976</v>
      </c>
      <c r="U33" s="7">
        <f t="shared" si="12"/>
        <v>1.3650075056497712</v>
      </c>
      <c r="V33" s="4">
        <f t="shared" si="13"/>
        <v>1.4552988993616793</v>
      </c>
      <c r="X33" s="7">
        <f t="shared" si="14"/>
        <v>1.4612922722958501</v>
      </c>
      <c r="Y33" s="7">
        <f t="shared" si="15"/>
        <v>1.4289891443251577</v>
      </c>
      <c r="Z33" s="7">
        <f t="shared" si="16"/>
        <v>1.6560075056497396</v>
      </c>
      <c r="AA33" s="4">
        <f t="shared" si="17"/>
        <v>1.7462988993616477</v>
      </c>
      <c r="AC33" t="s">
        <v>1884</v>
      </c>
    </row>
    <row r="34" spans="1:29">
      <c r="A34" t="s">
        <v>1107</v>
      </c>
      <c r="B34">
        <v>-727.827035841</v>
      </c>
      <c r="C34">
        <v>142.46600000000001</v>
      </c>
      <c r="D34">
        <v>135.80699999999999</v>
      </c>
      <c r="E34">
        <v>132.62299999999999</v>
      </c>
      <c r="F34" s="3">
        <f t="shared" si="2"/>
        <v>2.4193164415299284</v>
      </c>
      <c r="G34" s="4">
        <f t="shared" si="3"/>
        <v>2.0243164415299475</v>
      </c>
      <c r="H34" s="4">
        <f t="shared" si="4"/>
        <v>1.9599371234887997</v>
      </c>
      <c r="I34">
        <v>-726.16575799464204</v>
      </c>
      <c r="J34">
        <v>-726.955634789697</v>
      </c>
      <c r="K34">
        <v>-727.19019941271699</v>
      </c>
      <c r="L34">
        <f t="shared" si="5"/>
        <v>-727.3212349062652</v>
      </c>
      <c r="M34">
        <f t="shared" si="0"/>
        <v>-727.35293259291507</v>
      </c>
      <c r="N34" s="6">
        <f t="shared" si="1"/>
        <v>-727.36553962737798</v>
      </c>
      <c r="O34" s="7">
        <f t="shared" si="6"/>
        <v>2.4347590060736937</v>
      </c>
      <c r="P34" s="7">
        <f t="shared" si="7"/>
        <v>2.3216515655716803</v>
      </c>
      <c r="Q34" s="7">
        <f t="shared" si="8"/>
        <v>2.3468974407079122</v>
      </c>
      <c r="R34" s="3">
        <f t="shared" si="9"/>
        <v>2.3569384137296825</v>
      </c>
      <c r="S34" s="7">
        <f t="shared" si="10"/>
        <v>1.8597590060737161</v>
      </c>
      <c r="T34" s="7">
        <f t="shared" si="11"/>
        <v>1.7466515655716819</v>
      </c>
      <c r="U34" s="7">
        <f t="shared" si="12"/>
        <v>2.0238470906311363</v>
      </c>
      <c r="V34" s="4">
        <f t="shared" si="13"/>
        <v>2.298702582324097</v>
      </c>
      <c r="X34" s="7">
        <f t="shared" si="14"/>
        <v>2.0538485340269119</v>
      </c>
      <c r="Y34" s="7">
        <f t="shared" si="15"/>
        <v>1.7287818543989317</v>
      </c>
      <c r="Z34" s="7">
        <f t="shared" si="16"/>
        <v>2.4198470906310945</v>
      </c>
      <c r="AA34" s="4">
        <f t="shared" si="17"/>
        <v>2.6947025823240551</v>
      </c>
      <c r="AC34" t="s">
        <v>1885</v>
      </c>
    </row>
    <row r="35" spans="1:29">
      <c r="A35" t="s">
        <v>1108</v>
      </c>
      <c r="B35">
        <v>-727.82701524799995</v>
      </c>
      <c r="C35">
        <v>142.66499999999999</v>
      </c>
      <c r="D35">
        <v>135.99700000000001</v>
      </c>
      <c r="E35">
        <v>132.809</v>
      </c>
      <c r="F35" s="3">
        <f t="shared" si="2"/>
        <v>2.4322387446915128</v>
      </c>
      <c r="G35" s="4">
        <f t="shared" si="3"/>
        <v>2.2362387446915193</v>
      </c>
      <c r="H35" s="4">
        <f t="shared" si="4"/>
        <v>2.1588594266503662</v>
      </c>
      <c r="I35">
        <v>-726.16747912891697</v>
      </c>
      <c r="J35">
        <v>-726.95567491654697</v>
      </c>
      <c r="K35">
        <v>-727.19040386832501</v>
      </c>
      <c r="L35">
        <f t="shared" si="5"/>
        <v>-727.32049696682134</v>
      </c>
      <c r="M35">
        <f t="shared" si="0"/>
        <v>-727.35325105438233</v>
      </c>
      <c r="N35" s="6">
        <f t="shared" si="1"/>
        <v>-727.36627824829884</v>
      </c>
      <c r="O35" s="7">
        <f t="shared" si="6"/>
        <v>2.3064611697168633</v>
      </c>
      <c r="P35" s="7">
        <f t="shared" si="7"/>
        <v>2.7847155770221854</v>
      </c>
      <c r="Q35" s="7">
        <f t="shared" si="8"/>
        <v>2.1470598446188802</v>
      </c>
      <c r="R35" s="3">
        <f t="shared" si="9"/>
        <v>1.8934467689936736</v>
      </c>
      <c r="S35" s="7">
        <f t="shared" si="10"/>
        <v>1.9304611697168639</v>
      </c>
      <c r="T35" s="7">
        <f t="shared" si="11"/>
        <v>2.4087155770221784</v>
      </c>
      <c r="U35" s="7">
        <f t="shared" si="12"/>
        <v>2.0230094945420944</v>
      </c>
      <c r="V35" s="4">
        <f t="shared" si="13"/>
        <v>2.0342109375880852</v>
      </c>
      <c r="X35" s="7">
        <f t="shared" si="14"/>
        <v>2.1115506976700829</v>
      </c>
      <c r="Y35" s="7">
        <f t="shared" si="15"/>
        <v>2.3778458658494515</v>
      </c>
      <c r="Z35" s="7">
        <f t="shared" si="16"/>
        <v>2.4060094945420758</v>
      </c>
      <c r="AA35" s="4">
        <f t="shared" si="17"/>
        <v>2.4172109375880666</v>
      </c>
      <c r="AC35" t="s">
        <v>1886</v>
      </c>
    </row>
    <row r="36" spans="1:29">
      <c r="A36" t="s">
        <v>1109</v>
      </c>
      <c r="B36">
        <v>-727.82698316799997</v>
      </c>
      <c r="C36">
        <v>142.65100000000001</v>
      </c>
      <c r="D36">
        <v>135.97200000000001</v>
      </c>
      <c r="E36">
        <v>132.779</v>
      </c>
      <c r="F36" s="3">
        <f t="shared" si="2"/>
        <v>2.4523692494406384</v>
      </c>
      <c r="G36" s="4">
        <f t="shared" si="3"/>
        <v>2.2423692494406566</v>
      </c>
      <c r="H36" s="4">
        <f t="shared" si="4"/>
        <v>2.1489899313995124</v>
      </c>
      <c r="I36">
        <v>-726.16821327173204</v>
      </c>
      <c r="J36">
        <v>-726.95621555690502</v>
      </c>
      <c r="K36">
        <v>-727.19060393585505</v>
      </c>
      <c r="L36">
        <f t="shared" si="5"/>
        <v>-727.32094804318501</v>
      </c>
      <c r="M36">
        <f t="shared" si="0"/>
        <v>-727.35321484374447</v>
      </c>
      <c r="N36" s="6">
        <f t="shared" si="1"/>
        <v>-727.36604823033065</v>
      </c>
      <c r="O36" s="7">
        <f t="shared" si="6"/>
        <v>2.1809168939720345</v>
      </c>
      <c r="P36" s="7">
        <f t="shared" si="7"/>
        <v>2.501660873590998</v>
      </c>
      <c r="Q36" s="7">
        <f t="shared" si="8"/>
        <v>2.1697823638763731</v>
      </c>
      <c r="R36" s="3">
        <f t="shared" si="9"/>
        <v>2.0377852292051286</v>
      </c>
      <c r="S36" s="7">
        <f t="shared" si="10"/>
        <v>1.790916893972053</v>
      </c>
      <c r="T36" s="7">
        <f t="shared" si="11"/>
        <v>2.1116608735910063</v>
      </c>
      <c r="U36" s="7">
        <f t="shared" si="12"/>
        <v>2.0317320137995978</v>
      </c>
      <c r="V36" s="4">
        <f t="shared" si="13"/>
        <v>2.1645493977995613</v>
      </c>
      <c r="X36" s="7">
        <f t="shared" si="14"/>
        <v>1.9560064219252524</v>
      </c>
      <c r="Y36" s="7">
        <f t="shared" si="15"/>
        <v>2.0647911624182598</v>
      </c>
      <c r="Z36" s="7">
        <f t="shared" si="16"/>
        <v>2.3987320137995596</v>
      </c>
      <c r="AA36" s="4">
        <f t="shared" si="17"/>
        <v>2.5315493977995231</v>
      </c>
      <c r="AC36" t="s">
        <v>1887</v>
      </c>
    </row>
    <row r="37" spans="1:29">
      <c r="A37" t="s">
        <v>1110</v>
      </c>
      <c r="B37">
        <v>-727.82696941100005</v>
      </c>
      <c r="C37">
        <v>142.441</v>
      </c>
      <c r="D37">
        <v>135.78</v>
      </c>
      <c r="E37">
        <v>132.596</v>
      </c>
      <c r="F37" s="3">
        <f t="shared" si="2"/>
        <v>2.4610018975817356</v>
      </c>
      <c r="G37" s="4">
        <f t="shared" si="3"/>
        <v>2.0410018975817366</v>
      </c>
      <c r="H37" s="4">
        <f t="shared" si="4"/>
        <v>1.9746225795406076</v>
      </c>
      <c r="I37">
        <v>-726.16535201186696</v>
      </c>
      <c r="J37">
        <v>-726.95520172610497</v>
      </c>
      <c r="K37">
        <v>-727.18998673726298</v>
      </c>
      <c r="L37">
        <f t="shared" si="5"/>
        <v>-727.32078930812372</v>
      </c>
      <c r="M37">
        <f t="shared" si="0"/>
        <v>-727.35287281546493</v>
      </c>
      <c r="N37" s="6">
        <f t="shared" si="1"/>
        <v>-727.36563330133913</v>
      </c>
      <c r="O37" s="7">
        <f t="shared" si="6"/>
        <v>2.5682148738809056</v>
      </c>
      <c r="P37" s="7">
        <f t="shared" si="7"/>
        <v>2.6012686325340741</v>
      </c>
      <c r="Q37" s="7">
        <f t="shared" si="8"/>
        <v>2.3844083585521267</v>
      </c>
      <c r="R37" s="3">
        <f t="shared" si="9"/>
        <v>2.2981571132078589</v>
      </c>
      <c r="S37" s="7">
        <f t="shared" si="10"/>
        <v>1.9682148738809246</v>
      </c>
      <c r="T37" s="7">
        <f t="shared" si="11"/>
        <v>2.0012686325340781</v>
      </c>
      <c r="U37" s="7">
        <f t="shared" si="12"/>
        <v>2.0363580084753323</v>
      </c>
      <c r="V37" s="4">
        <f t="shared" si="13"/>
        <v>2.2149212818022761</v>
      </c>
      <c r="X37" s="7">
        <f t="shared" si="14"/>
        <v>2.1603044018341393</v>
      </c>
      <c r="Y37" s="7">
        <f t="shared" si="15"/>
        <v>1.9813989213613468</v>
      </c>
      <c r="Z37" s="7">
        <f t="shared" si="16"/>
        <v>2.4303580084753094</v>
      </c>
      <c r="AA37" s="4">
        <f t="shared" si="17"/>
        <v>2.6089212818022531</v>
      </c>
      <c r="AC37" t="s">
        <v>1888</v>
      </c>
    </row>
    <row r="38" spans="1:29">
      <c r="A38" t="s">
        <v>1111</v>
      </c>
      <c r="B38">
        <v>-727.82696130399995</v>
      </c>
      <c r="C38">
        <v>142.745</v>
      </c>
      <c r="D38">
        <v>136.12899999999999</v>
      </c>
      <c r="E38">
        <v>132.965</v>
      </c>
      <c r="F38" s="3">
        <f t="shared" si="2"/>
        <v>2.4660891171602271</v>
      </c>
      <c r="G38" s="4">
        <f t="shared" si="3"/>
        <v>2.3500891171602518</v>
      </c>
      <c r="H38" s="4">
        <f t="shared" si="4"/>
        <v>2.3487097991190922</v>
      </c>
      <c r="I38">
        <v>-726.16794877562802</v>
      </c>
      <c r="J38">
        <v>-726.95629916557402</v>
      </c>
      <c r="K38">
        <v>-727.19062067798905</v>
      </c>
      <c r="L38">
        <f t="shared" si="5"/>
        <v>-727.32119277463482</v>
      </c>
      <c r="M38">
        <f t="shared" si="0"/>
        <v>-727.35318519608722</v>
      </c>
      <c r="N38" s="6">
        <f t="shared" si="1"/>
        <v>-727.36590945461933</v>
      </c>
      <c r="O38" s="7">
        <f t="shared" si="6"/>
        <v>2.1704110458406332</v>
      </c>
      <c r="P38" s="7">
        <f t="shared" si="7"/>
        <v>2.3480895638856358</v>
      </c>
      <c r="Q38" s="7">
        <f t="shared" si="8"/>
        <v>2.1883865504491018</v>
      </c>
      <c r="R38" s="3">
        <f t="shared" si="9"/>
        <v>2.1248683064281284</v>
      </c>
      <c r="S38" s="7">
        <f t="shared" si="10"/>
        <v>1.8744110458406453</v>
      </c>
      <c r="T38" s="7">
        <f t="shared" si="11"/>
        <v>2.0520895638856302</v>
      </c>
      <c r="U38" s="7">
        <f t="shared" si="12"/>
        <v>2.1443362003723223</v>
      </c>
      <c r="V38" s="4">
        <f t="shared" si="13"/>
        <v>2.3456324750225406</v>
      </c>
      <c r="X38" s="7">
        <f t="shared" si="14"/>
        <v>2.1315005737938577</v>
      </c>
      <c r="Y38" s="7">
        <f t="shared" si="15"/>
        <v>2.0972198527128967</v>
      </c>
      <c r="Z38" s="7">
        <f t="shared" si="16"/>
        <v>2.6033362003722971</v>
      </c>
      <c r="AA38" s="4">
        <f t="shared" si="17"/>
        <v>2.8046324750225153</v>
      </c>
      <c r="AC38" t="s">
        <v>1889</v>
      </c>
    </row>
    <row r="39" spans="1:29">
      <c r="A39" t="s">
        <v>1112</v>
      </c>
      <c r="B39">
        <v>-727.82681228499996</v>
      </c>
      <c r="C39">
        <v>143.143</v>
      </c>
      <c r="D39">
        <v>136.559</v>
      </c>
      <c r="E39">
        <v>133.411</v>
      </c>
      <c r="F39" s="3">
        <f t="shared" si="2"/>
        <v>2.5595999553352757</v>
      </c>
      <c r="G39" s="4">
        <f t="shared" si="3"/>
        <v>2.8415999553352833</v>
      </c>
      <c r="H39" s="4">
        <f t="shared" si="4"/>
        <v>2.8882206372941539</v>
      </c>
      <c r="I39">
        <v>-726.16817797192596</v>
      </c>
      <c r="J39">
        <v>-726.956199793824</v>
      </c>
      <c r="K39">
        <v>-727.19037306431903</v>
      </c>
      <c r="L39">
        <f t="shared" si="5"/>
        <v>-727.32094132281679</v>
      </c>
      <c r="M39">
        <f t="shared" si="0"/>
        <v>-727.35283473707443</v>
      </c>
      <c r="N39" s="6">
        <f t="shared" si="1"/>
        <v>-727.36551961774501</v>
      </c>
      <c r="O39" s="7">
        <f t="shared" si="6"/>
        <v>2.3257909761033231</v>
      </c>
      <c r="P39" s="7">
        <f t="shared" si="7"/>
        <v>2.5058779684920744</v>
      </c>
      <c r="Q39" s="7">
        <f t="shared" si="8"/>
        <v>2.408302910337444</v>
      </c>
      <c r="R39" s="3">
        <f t="shared" si="9"/>
        <v>2.36949464851384</v>
      </c>
      <c r="S39" s="7">
        <f t="shared" si="10"/>
        <v>2.4277909761033243</v>
      </c>
      <c r="T39" s="7">
        <f t="shared" si="11"/>
        <v>2.6078779684920903</v>
      </c>
      <c r="U39" s="7">
        <f t="shared" si="12"/>
        <v>2.7622525602606629</v>
      </c>
      <c r="V39" s="4">
        <f t="shared" si="13"/>
        <v>2.9882588171082602</v>
      </c>
      <c r="X39" s="7">
        <f t="shared" si="14"/>
        <v>2.7328805040565385</v>
      </c>
      <c r="Y39" s="7">
        <f t="shared" si="15"/>
        <v>2.7010082573193301</v>
      </c>
      <c r="Z39" s="7">
        <f t="shared" si="16"/>
        <v>3.2692525602606395</v>
      </c>
      <c r="AA39" s="4">
        <f t="shared" si="17"/>
        <v>3.4952588171082368</v>
      </c>
      <c r="AC39" t="s">
        <v>1890</v>
      </c>
    </row>
    <row r="40" spans="1:29">
      <c r="A40" t="s">
        <v>1113</v>
      </c>
      <c r="B40">
        <v>-727.82679790099996</v>
      </c>
      <c r="C40">
        <v>142.80699999999999</v>
      </c>
      <c r="D40">
        <v>136.203</v>
      </c>
      <c r="E40">
        <v>133.04499999999999</v>
      </c>
      <c r="F40" s="3">
        <f t="shared" si="2"/>
        <v>2.5686260519810329</v>
      </c>
      <c r="G40" s="4">
        <f t="shared" si="3"/>
        <v>2.5146260519810255</v>
      </c>
      <c r="H40" s="4">
        <f t="shared" si="4"/>
        <v>2.531246733939895</v>
      </c>
      <c r="I40">
        <v>-726.16792098684004</v>
      </c>
      <c r="J40">
        <v>-726.95626418126199</v>
      </c>
      <c r="K40">
        <v>-727.190493714887</v>
      </c>
      <c r="L40">
        <f t="shared" si="5"/>
        <v>-727.32115445982299</v>
      </c>
      <c r="M40">
        <f t="shared" si="0"/>
        <v>-727.35299442114172</v>
      </c>
      <c r="N40" s="6">
        <f t="shared" si="1"/>
        <v>-727.36565804212091</v>
      </c>
      <c r="O40" s="7">
        <f t="shared" si="6"/>
        <v>2.2500815985250591</v>
      </c>
      <c r="P40" s="7">
        <f t="shared" si="7"/>
        <v>2.3721324723007378</v>
      </c>
      <c r="Q40" s="7">
        <f t="shared" si="8"/>
        <v>2.3080996411177086</v>
      </c>
      <c r="R40" s="3">
        <f t="shared" si="9"/>
        <v>2.282632037601986</v>
      </c>
      <c r="S40" s="7">
        <f t="shared" si="10"/>
        <v>2.0160815985250622</v>
      </c>
      <c r="T40" s="7">
        <f t="shared" si="11"/>
        <v>2.1381324723007253</v>
      </c>
      <c r="U40" s="7">
        <f t="shared" si="12"/>
        <v>2.3260492910409027</v>
      </c>
      <c r="V40" s="4">
        <f t="shared" si="13"/>
        <v>2.5653962061963966</v>
      </c>
      <c r="X40" s="7">
        <f t="shared" si="14"/>
        <v>2.2911711264782753</v>
      </c>
      <c r="Y40" s="7">
        <f t="shared" si="15"/>
        <v>2.2012627611279925</v>
      </c>
      <c r="Z40" s="7">
        <f t="shared" si="16"/>
        <v>2.8030492910408782</v>
      </c>
      <c r="AA40" s="4">
        <f t="shared" si="17"/>
        <v>3.0423962061963721</v>
      </c>
      <c r="AC40" t="s">
        <v>1891</v>
      </c>
    </row>
    <row r="41" spans="1:29">
      <c r="A41" t="s">
        <v>1114</v>
      </c>
      <c r="B41">
        <v>-727.826769044</v>
      </c>
      <c r="C41">
        <v>142.89699999999999</v>
      </c>
      <c r="D41">
        <v>136.28299999999999</v>
      </c>
      <c r="E41">
        <v>133.12100000000001</v>
      </c>
      <c r="F41" s="3">
        <f t="shared" si="2"/>
        <v>2.5867340935981447</v>
      </c>
      <c r="G41" s="4">
        <f t="shared" si="3"/>
        <v>2.6227340935981545</v>
      </c>
      <c r="H41" s="4">
        <f t="shared" si="4"/>
        <v>2.6253547755570139</v>
      </c>
      <c r="I41">
        <v>-726.16838493701903</v>
      </c>
      <c r="J41">
        <v>-726.95628193399205</v>
      </c>
      <c r="K41">
        <v>-727.19033673621198</v>
      </c>
      <c r="L41">
        <f t="shared" si="5"/>
        <v>-727.32096568687666</v>
      </c>
      <c r="M41">
        <f t="shared" si="0"/>
        <v>-727.3527162195951</v>
      </c>
      <c r="N41" s="6">
        <f t="shared" si="1"/>
        <v>-727.36534427238041</v>
      </c>
      <c r="O41" s="7">
        <f t="shared" si="6"/>
        <v>2.3485872083990285</v>
      </c>
      <c r="P41" s="7">
        <f t="shared" si="7"/>
        <v>2.4905892894661625</v>
      </c>
      <c r="Q41" s="7">
        <f t="shared" si="8"/>
        <v>2.4826737545370468</v>
      </c>
      <c r="R41" s="3">
        <f t="shared" si="9"/>
        <v>2.4795255305788366</v>
      </c>
      <c r="S41" s="7">
        <f t="shared" si="10"/>
        <v>2.2045872083990332</v>
      </c>
      <c r="T41" s="7">
        <f t="shared" si="11"/>
        <v>2.3465892894661522</v>
      </c>
      <c r="U41" s="7">
        <f t="shared" si="12"/>
        <v>2.5906234044602456</v>
      </c>
      <c r="V41" s="4">
        <f t="shared" si="13"/>
        <v>2.8522896991732409</v>
      </c>
      <c r="X41" s="7">
        <f t="shared" si="14"/>
        <v>2.4656767363522647</v>
      </c>
      <c r="Y41" s="7">
        <f t="shared" si="15"/>
        <v>2.3957195782934377</v>
      </c>
      <c r="Z41" s="7">
        <f t="shared" si="16"/>
        <v>3.0536234044602395</v>
      </c>
      <c r="AA41" s="4">
        <f t="shared" si="17"/>
        <v>3.3152896991732348</v>
      </c>
      <c r="AC41" t="s">
        <v>1892</v>
      </c>
    </row>
    <row r="42" spans="1:29">
      <c r="A42" t="s">
        <v>1115</v>
      </c>
      <c r="B42">
        <v>-727.82676683900002</v>
      </c>
      <c r="C42">
        <v>142.31200000000001</v>
      </c>
      <c r="D42">
        <v>135.58699999999999</v>
      </c>
      <c r="E42">
        <v>132.37299999999999</v>
      </c>
      <c r="F42" s="3">
        <f t="shared" si="2"/>
        <v>2.5881177520375145</v>
      </c>
      <c r="G42" s="4">
        <f t="shared" si="3"/>
        <v>2.0391177520375265</v>
      </c>
      <c r="H42" s="4">
        <f t="shared" si="4"/>
        <v>1.8787384339963751</v>
      </c>
      <c r="I42">
        <v>-726.16719812795702</v>
      </c>
      <c r="J42">
        <v>-726.95549389677001</v>
      </c>
      <c r="K42">
        <v>-727.19016528558495</v>
      </c>
      <c r="L42">
        <f t="shared" si="5"/>
        <v>-727.32036222404918</v>
      </c>
      <c r="M42">
        <f t="shared" si="0"/>
        <v>-727.35297253636168</v>
      </c>
      <c r="N42" s="6">
        <f t="shared" si="1"/>
        <v>-727.36594254694046</v>
      </c>
      <c r="O42" s="7">
        <f t="shared" si="6"/>
        <v>2.4561741056361903</v>
      </c>
      <c r="P42" s="7">
        <f t="shared" si="7"/>
        <v>2.8692679466096673</v>
      </c>
      <c r="Q42" s="7">
        <f t="shared" si="8"/>
        <v>2.3218325484980475</v>
      </c>
      <c r="R42" s="3">
        <f t="shared" si="9"/>
        <v>2.1041025605405941</v>
      </c>
      <c r="S42" s="7">
        <f t="shared" si="10"/>
        <v>1.7271741056362089</v>
      </c>
      <c r="T42" s="7">
        <f t="shared" si="11"/>
        <v>2.1402679466096686</v>
      </c>
      <c r="U42" s="7">
        <f t="shared" si="12"/>
        <v>1.8447821984212851</v>
      </c>
      <c r="V42" s="4">
        <f t="shared" si="13"/>
        <v>1.8918667291350175</v>
      </c>
      <c r="X42" s="7">
        <f t="shared" si="14"/>
        <v>1.825263633589401</v>
      </c>
      <c r="Y42" s="7">
        <f t="shared" si="15"/>
        <v>2.0263982354369148</v>
      </c>
      <c r="Z42" s="7">
        <f t="shared" si="16"/>
        <v>2.1447821984212396</v>
      </c>
      <c r="AA42" s="4">
        <f t="shared" si="17"/>
        <v>2.191866729134972</v>
      </c>
      <c r="AC42" t="s">
        <v>1893</v>
      </c>
    </row>
    <row r="43" spans="1:29">
      <c r="A43" t="s">
        <v>1116</v>
      </c>
      <c r="B43">
        <v>-727.82669999500001</v>
      </c>
      <c r="C43">
        <v>142.23599999999999</v>
      </c>
      <c r="D43">
        <v>135.48599999999999</v>
      </c>
      <c r="E43">
        <v>132.261</v>
      </c>
      <c r="F43" s="3">
        <f t="shared" si="2"/>
        <v>2.6300629970571929</v>
      </c>
      <c r="G43" s="4">
        <f t="shared" si="3"/>
        <v>2.0050629970571947</v>
      </c>
      <c r="H43" s="4">
        <f t="shared" si="4"/>
        <v>1.8086836790160703</v>
      </c>
      <c r="I43">
        <v>-726.16555812495403</v>
      </c>
      <c r="J43">
        <v>-726.95545606602798</v>
      </c>
      <c r="K43">
        <v>-727.19039179661195</v>
      </c>
      <c r="L43">
        <f t="shared" si="5"/>
        <v>-727.32106597018219</v>
      </c>
      <c r="M43">
        <f t="shared" si="0"/>
        <v>-727.35338243896831</v>
      </c>
      <c r="N43" s="6">
        <f t="shared" si="1"/>
        <v>-727.36623557996279</v>
      </c>
      <c r="O43" s="7">
        <f t="shared" si="6"/>
        <v>2.3140362843423485</v>
      </c>
      <c r="P43" s="7">
        <f t="shared" si="7"/>
        <v>2.4276605625558543</v>
      </c>
      <c r="Q43" s="7">
        <f t="shared" si="8"/>
        <v>2.0646147687603214</v>
      </c>
      <c r="R43" s="3">
        <f t="shared" si="9"/>
        <v>1.9202215552143387</v>
      </c>
      <c r="S43" s="7">
        <f t="shared" si="10"/>
        <v>1.5090362843423293</v>
      </c>
      <c r="T43" s="7">
        <f t="shared" si="11"/>
        <v>1.6226605625558363</v>
      </c>
      <c r="U43" s="7">
        <f t="shared" si="12"/>
        <v>1.5115644186835198</v>
      </c>
      <c r="V43" s="4">
        <f t="shared" si="13"/>
        <v>1.6319857238087536</v>
      </c>
      <c r="X43" s="7">
        <f t="shared" si="14"/>
        <v>1.5711258122955769</v>
      </c>
      <c r="Y43" s="7">
        <f t="shared" si="15"/>
        <v>1.4727908513831096</v>
      </c>
      <c r="Z43" s="7">
        <f t="shared" si="16"/>
        <v>1.7755644186835013</v>
      </c>
      <c r="AA43" s="4">
        <f t="shared" si="17"/>
        <v>1.8959857238087352</v>
      </c>
      <c r="AC43" t="s">
        <v>1894</v>
      </c>
    </row>
    <row r="44" spans="1:29">
      <c r="A44" t="s">
        <v>1117</v>
      </c>
      <c r="B44">
        <v>-727.82652889899998</v>
      </c>
      <c r="C44">
        <v>142.43899999999999</v>
      </c>
      <c r="D44">
        <v>135.727</v>
      </c>
      <c r="E44">
        <v>132.51900000000001</v>
      </c>
      <c r="F44" s="3">
        <f t="shared" si="2"/>
        <v>2.7374273624886185</v>
      </c>
      <c r="G44" s="4">
        <f t="shared" si="3"/>
        <v>2.3154273624886343</v>
      </c>
      <c r="H44" s="4">
        <f t="shared" si="4"/>
        <v>2.1740480444474883</v>
      </c>
      <c r="I44">
        <v>-726.16794470671505</v>
      </c>
      <c r="J44">
        <v>-726.95565138970096</v>
      </c>
      <c r="K44">
        <v>-727.19003691715204</v>
      </c>
      <c r="L44">
        <f t="shared" si="5"/>
        <v>-727.32024705439733</v>
      </c>
      <c r="M44">
        <f t="shared" si="0"/>
        <v>-727.35264584676588</v>
      </c>
      <c r="N44" s="6">
        <f t="shared" si="1"/>
        <v>-727.36553173009429</v>
      </c>
      <c r="O44" s="7">
        <f t="shared" si="6"/>
        <v>2.5367265167879394</v>
      </c>
      <c r="P44" s="7">
        <f t="shared" si="7"/>
        <v>2.9415379972566704</v>
      </c>
      <c r="Q44" s="7">
        <f t="shared" si="8"/>
        <v>2.526833373410545</v>
      </c>
      <c r="R44" s="3">
        <f t="shared" si="9"/>
        <v>2.3618940342722055</v>
      </c>
      <c r="S44" s="7">
        <f t="shared" si="10"/>
        <v>1.934726516787947</v>
      </c>
      <c r="T44" s="7">
        <f t="shared" si="11"/>
        <v>2.3395379972566559</v>
      </c>
      <c r="U44" s="7">
        <f t="shared" si="12"/>
        <v>2.1767830233337406</v>
      </c>
      <c r="V44" s="4">
        <f t="shared" si="13"/>
        <v>2.2766582028666278</v>
      </c>
      <c r="X44" s="7">
        <f t="shared" si="14"/>
        <v>2.0518160447411731</v>
      </c>
      <c r="Y44" s="7">
        <f t="shared" si="15"/>
        <v>2.244668286083936</v>
      </c>
      <c r="Z44" s="7">
        <f t="shared" si="16"/>
        <v>2.495783023333729</v>
      </c>
      <c r="AA44" s="4">
        <f t="shared" si="17"/>
        <v>2.5956582028666162</v>
      </c>
      <c r="AC44" t="s">
        <v>1895</v>
      </c>
    </row>
    <row r="45" spans="1:29">
      <c r="A45" t="s">
        <v>1118</v>
      </c>
      <c r="B45">
        <v>-727.82638171099995</v>
      </c>
      <c r="C45">
        <v>141.27699999999999</v>
      </c>
      <c r="D45">
        <v>134.345</v>
      </c>
      <c r="E45">
        <v>131.03800000000001</v>
      </c>
      <c r="F45" s="3">
        <f t="shared" si="2"/>
        <v>2.8297892307922572</v>
      </c>
      <c r="G45" s="4">
        <f t="shared" si="3"/>
        <v>1.2457892307922407</v>
      </c>
      <c r="H45" s="4">
        <f t="shared" si="4"/>
        <v>0.7854099127511347</v>
      </c>
      <c r="I45">
        <v>-726.16496729160303</v>
      </c>
      <c r="J45">
        <v>-726.95554123880595</v>
      </c>
      <c r="K45">
        <v>-727.19094657038397</v>
      </c>
      <c r="L45">
        <f t="shared" si="5"/>
        <v>-727.32146403722561</v>
      </c>
      <c r="M45">
        <f t="shared" si="0"/>
        <v>-727.35426300638392</v>
      </c>
      <c r="N45" s="6">
        <f t="shared" si="1"/>
        <v>-727.36730805093543</v>
      </c>
      <c r="O45" s="7">
        <f t="shared" si="6"/>
        <v>1.9659104720467624</v>
      </c>
      <c r="P45" s="7">
        <f t="shared" si="7"/>
        <v>2.1778697111727228</v>
      </c>
      <c r="Q45" s="7">
        <f t="shared" si="8"/>
        <v>1.512050350076799</v>
      </c>
      <c r="R45" s="3">
        <f t="shared" si="9"/>
        <v>1.2472358314055974</v>
      </c>
      <c r="S45" s="7">
        <f t="shared" si="10"/>
        <v>0.20191047204676238</v>
      </c>
      <c r="T45" s="7">
        <f t="shared" si="11"/>
        <v>0.41386971117270832</v>
      </c>
      <c r="U45" s="7">
        <f t="shared" si="12"/>
        <v>0</v>
      </c>
      <c r="V45" s="4">
        <f t="shared" si="13"/>
        <v>0</v>
      </c>
      <c r="X45" s="7">
        <f t="shared" si="14"/>
        <v>0</v>
      </c>
      <c r="Y45" s="7">
        <f t="shared" si="15"/>
        <v>0</v>
      </c>
      <c r="Z45" s="7">
        <f t="shared" si="16"/>
        <v>0</v>
      </c>
      <c r="AA45" s="4">
        <f t="shared" si="17"/>
        <v>0</v>
      </c>
      <c r="AB45" t="s">
        <v>184</v>
      </c>
      <c r="AC45" t="s">
        <v>1896</v>
      </c>
    </row>
    <row r="46" spans="1:29">
      <c r="A46" t="s">
        <v>1119</v>
      </c>
      <c r="B46">
        <v>-727.82629409399999</v>
      </c>
      <c r="C46">
        <v>142.98400000000001</v>
      </c>
      <c r="D46">
        <v>136.38</v>
      </c>
      <c r="E46">
        <v>133.22300000000001</v>
      </c>
      <c r="F46" s="3">
        <f t="shared" si="2"/>
        <v>2.8847697306304436</v>
      </c>
      <c r="G46" s="4">
        <f t="shared" si="3"/>
        <v>3.0077697306304572</v>
      </c>
      <c r="H46" s="4">
        <f t="shared" si="4"/>
        <v>3.0253904125893314</v>
      </c>
      <c r="I46">
        <v>-726.16799235174904</v>
      </c>
      <c r="J46">
        <v>-726.95662588031701</v>
      </c>
      <c r="K46">
        <v>-727.19071090838997</v>
      </c>
      <c r="L46">
        <f t="shared" si="5"/>
        <v>-727.32165054211123</v>
      </c>
      <c r="M46">
        <f t="shared" si="0"/>
        <v>-727.35311136147038</v>
      </c>
      <c r="N46" s="6">
        <f t="shared" si="1"/>
        <v>-727.36562418735195</v>
      </c>
      <c r="O46" s="7">
        <f t="shared" si="6"/>
        <v>2.1137906120690628</v>
      </c>
      <c r="P46" s="7">
        <f t="shared" si="7"/>
        <v>2.0608361236504571</v>
      </c>
      <c r="Q46" s="7">
        <f t="shared" si="8"/>
        <v>2.2347184739462227</v>
      </c>
      <c r="R46" s="3">
        <f t="shared" si="9"/>
        <v>2.3038762267434412</v>
      </c>
      <c r="S46" s="7">
        <f t="shared" si="10"/>
        <v>2.0567906120690793</v>
      </c>
      <c r="T46" s="7">
        <f t="shared" si="11"/>
        <v>2.0038361236504727</v>
      </c>
      <c r="U46" s="7">
        <f t="shared" si="12"/>
        <v>2.4296681238694475</v>
      </c>
      <c r="V46" s="4">
        <f t="shared" si="13"/>
        <v>2.763640395337859</v>
      </c>
      <c r="X46" s="7">
        <f t="shared" si="14"/>
        <v>2.3328801400222972</v>
      </c>
      <c r="Y46" s="7">
        <f t="shared" si="15"/>
        <v>2.0679664124777446</v>
      </c>
      <c r="Z46" s="7">
        <f t="shared" si="16"/>
        <v>2.9076681238694277</v>
      </c>
      <c r="AA46" s="4">
        <f t="shared" si="17"/>
        <v>3.2416403953378392</v>
      </c>
      <c r="AC46" t="s">
        <v>1897</v>
      </c>
    </row>
    <row r="47" spans="1:29">
      <c r="A47" t="s">
        <v>1120</v>
      </c>
      <c r="B47">
        <v>-727.82612848600002</v>
      </c>
      <c r="C47">
        <v>142.47800000000001</v>
      </c>
      <c r="D47">
        <v>135.804</v>
      </c>
      <c r="E47">
        <v>132.614</v>
      </c>
      <c r="F47" s="3">
        <f t="shared" si="2"/>
        <v>2.9886903238906188</v>
      </c>
      <c r="G47" s="4">
        <f t="shared" si="3"/>
        <v>2.6056903238906273</v>
      </c>
      <c r="H47" s="4">
        <f t="shared" si="4"/>
        <v>2.5203110058494929</v>
      </c>
      <c r="I47">
        <v>-726.16761230045802</v>
      </c>
      <c r="J47">
        <v>-726.95640515247896</v>
      </c>
      <c r="K47">
        <v>-727.190615051858</v>
      </c>
      <c r="L47">
        <f t="shared" si="5"/>
        <v>-727.3215035582715</v>
      </c>
      <c r="M47">
        <f t="shared" si="0"/>
        <v>-727.35310213652212</v>
      </c>
      <c r="N47" s="6">
        <f t="shared" si="1"/>
        <v>-727.36566975287155</v>
      </c>
      <c r="O47" s="7">
        <f t="shared" si="6"/>
        <v>2.1739414965176929</v>
      </c>
      <c r="P47" s="7">
        <f t="shared" si="7"/>
        <v>2.1530698794256269</v>
      </c>
      <c r="Q47" s="7">
        <f t="shared" si="8"/>
        <v>2.2405072166149536</v>
      </c>
      <c r="R47" s="3">
        <f t="shared" si="9"/>
        <v>2.2752834303224931</v>
      </c>
      <c r="S47" s="7">
        <f t="shared" si="10"/>
        <v>1.6109414965177109</v>
      </c>
      <c r="T47" s="7">
        <f t="shared" si="11"/>
        <v>1.5900698794256414</v>
      </c>
      <c r="U47" s="7">
        <f t="shared" si="12"/>
        <v>1.9294568665381746</v>
      </c>
      <c r="V47" s="4">
        <f t="shared" si="13"/>
        <v>2.2290475989169067</v>
      </c>
      <c r="X47" s="7">
        <f t="shared" si="14"/>
        <v>1.7840310244709201</v>
      </c>
      <c r="Y47" s="7">
        <f t="shared" si="15"/>
        <v>1.5512001682529046</v>
      </c>
      <c r="Z47" s="7">
        <f t="shared" si="16"/>
        <v>2.3044568665381462</v>
      </c>
      <c r="AA47" s="4">
        <f t="shared" si="17"/>
        <v>2.6040475989168783</v>
      </c>
      <c r="AC47" t="s">
        <v>1898</v>
      </c>
    </row>
    <row r="48" spans="1:29">
      <c r="A48" t="s">
        <v>1121</v>
      </c>
      <c r="B48">
        <v>-727.82611660500004</v>
      </c>
      <c r="C48">
        <v>142.06700000000001</v>
      </c>
      <c r="D48">
        <v>135.327</v>
      </c>
      <c r="E48">
        <v>132.108</v>
      </c>
      <c r="F48" s="3">
        <f t="shared" si="2"/>
        <v>2.9961457642460756</v>
      </c>
      <c r="G48" s="4">
        <f t="shared" si="3"/>
        <v>2.2021457642460973</v>
      </c>
      <c r="H48" s="4">
        <f t="shared" si="4"/>
        <v>2.0217664462049356</v>
      </c>
      <c r="I48">
        <v>-726.16578132747895</v>
      </c>
      <c r="J48">
        <v>-726.95491567169802</v>
      </c>
      <c r="K48">
        <v>-727.18956466464203</v>
      </c>
      <c r="L48">
        <f t="shared" si="5"/>
        <v>-727.32017213959375</v>
      </c>
      <c r="M48">
        <f t="shared" si="0"/>
        <v>-727.35235637790402</v>
      </c>
      <c r="N48" s="6">
        <f t="shared" si="1"/>
        <v>-727.36515692723208</v>
      </c>
      <c r="O48" s="7">
        <f t="shared" si="6"/>
        <v>2.8330694532166913</v>
      </c>
      <c r="P48" s="7">
        <f t="shared" si="7"/>
        <v>2.9885477481916056</v>
      </c>
      <c r="Q48" s="7">
        <f t="shared" si="8"/>
        <v>2.7084778341852189</v>
      </c>
      <c r="R48" s="3">
        <f t="shared" si="9"/>
        <v>2.5970863909369588</v>
      </c>
      <c r="S48" s="7">
        <f t="shared" si="10"/>
        <v>1.8590694532167049</v>
      </c>
      <c r="T48" s="7">
        <f t="shared" si="11"/>
        <v>2.0145477481916032</v>
      </c>
      <c r="U48" s="7">
        <f t="shared" si="12"/>
        <v>1.9864274841084466</v>
      </c>
      <c r="V48" s="4">
        <f t="shared" si="13"/>
        <v>2.1398505595313679</v>
      </c>
      <c r="X48" s="7">
        <f t="shared" si="14"/>
        <v>1.9371589811699153</v>
      </c>
      <c r="Y48" s="7">
        <f t="shared" si="15"/>
        <v>1.8806780370188676</v>
      </c>
      <c r="Z48" s="7">
        <f t="shared" si="16"/>
        <v>2.2664274841084193</v>
      </c>
      <c r="AA48" s="4">
        <f t="shared" si="17"/>
        <v>2.4198505595313407</v>
      </c>
      <c r="AC48" t="s">
        <v>1899</v>
      </c>
    </row>
    <row r="49" spans="1:29">
      <c r="A49" t="s">
        <v>1122</v>
      </c>
      <c r="B49">
        <v>-727.82607455599998</v>
      </c>
      <c r="C49">
        <v>142.61600000000001</v>
      </c>
      <c r="D49">
        <v>135.971</v>
      </c>
      <c r="E49">
        <v>132.79499999999999</v>
      </c>
      <c r="F49" s="3">
        <f t="shared" si="2"/>
        <v>3.0225319112478997</v>
      </c>
      <c r="G49" s="4">
        <f t="shared" si="3"/>
        <v>2.7775319112479337</v>
      </c>
      <c r="H49" s="4">
        <f t="shared" si="4"/>
        <v>2.7351525932067489</v>
      </c>
      <c r="I49">
        <v>-726.16824394570097</v>
      </c>
      <c r="J49">
        <v>-726.95628411190501</v>
      </c>
      <c r="K49">
        <v>-727.19023166549005</v>
      </c>
      <c r="L49">
        <f t="shared" si="5"/>
        <v>-727.32103413169091</v>
      </c>
      <c r="M49">
        <f t="shared" si="0"/>
        <v>-727.35253674331591</v>
      </c>
      <c r="N49" s="6">
        <f t="shared" si="1"/>
        <v>-727.36506619112117</v>
      </c>
      <c r="O49" s="7">
        <f t="shared" si="6"/>
        <v>2.4145200845814743</v>
      </c>
      <c r="P49" s="7">
        <f t="shared" si="7"/>
        <v>2.447639518300746</v>
      </c>
      <c r="Q49" s="7">
        <f t="shared" si="8"/>
        <v>2.595296824750926</v>
      </c>
      <c r="R49" s="3">
        <f t="shared" si="9"/>
        <v>2.6540241625233447</v>
      </c>
      <c r="S49" s="7">
        <f t="shared" si="10"/>
        <v>1.9895200845814998</v>
      </c>
      <c r="T49" s="7">
        <f t="shared" si="11"/>
        <v>2.0226395183007639</v>
      </c>
      <c r="U49" s="7">
        <f t="shared" si="12"/>
        <v>2.4222464746741537</v>
      </c>
      <c r="V49" s="4">
        <f t="shared" si="13"/>
        <v>2.7457883311177795</v>
      </c>
      <c r="X49" s="7">
        <f t="shared" si="14"/>
        <v>2.2056096125346869</v>
      </c>
      <c r="Y49" s="7">
        <f t="shared" si="15"/>
        <v>2.0267698071280051</v>
      </c>
      <c r="Z49" s="7">
        <f t="shared" si="16"/>
        <v>2.8402464746741032</v>
      </c>
      <c r="AA49" s="4">
        <f t="shared" si="17"/>
        <v>3.1637883311177291</v>
      </c>
      <c r="AC49" t="s">
        <v>1900</v>
      </c>
    </row>
    <row r="50" spans="1:29">
      <c r="A50" t="s">
        <v>1123</v>
      </c>
      <c r="B50">
        <v>-727.82599296900003</v>
      </c>
      <c r="C50">
        <v>142.69399999999999</v>
      </c>
      <c r="D50">
        <v>136.041</v>
      </c>
      <c r="E50">
        <v>132.85900000000001</v>
      </c>
      <c r="F50" s="3">
        <f t="shared" si="2"/>
        <v>3.0737285287956584</v>
      </c>
      <c r="G50" s="4">
        <f t="shared" si="3"/>
        <v>2.9067285287956679</v>
      </c>
      <c r="H50" s="4">
        <f t="shared" si="4"/>
        <v>2.8503492107545298</v>
      </c>
      <c r="I50">
        <v>-726.16829380624199</v>
      </c>
      <c r="J50">
        <v>-726.95580792280498</v>
      </c>
      <c r="K50">
        <v>-727.18954056176199</v>
      </c>
      <c r="L50">
        <f t="shared" si="5"/>
        <v>-727.32031445675693</v>
      </c>
      <c r="M50">
        <f t="shared" si="0"/>
        <v>-727.35169653892456</v>
      </c>
      <c r="N50" s="6">
        <f t="shared" si="1"/>
        <v>-727.36417804887765</v>
      </c>
      <c r="O50" s="7">
        <f t="shared" si="6"/>
        <v>2.8481942394237918</v>
      </c>
      <c r="P50" s="7">
        <f t="shared" si="7"/>
        <v>2.8992423762822521</v>
      </c>
      <c r="Q50" s="7">
        <f t="shared" si="8"/>
        <v>3.1225330622660352</v>
      </c>
      <c r="R50" s="3">
        <f t="shared" si="9"/>
        <v>3.2113418576867092</v>
      </c>
      <c r="S50" s="7">
        <f t="shared" si="10"/>
        <v>2.5011942394237963</v>
      </c>
      <c r="T50" s="7">
        <f t="shared" si="11"/>
        <v>2.552242376282237</v>
      </c>
      <c r="U50" s="7">
        <f t="shared" si="12"/>
        <v>3.0274827121892258</v>
      </c>
      <c r="V50" s="4">
        <f t="shared" si="13"/>
        <v>3.3811060262811168</v>
      </c>
      <c r="X50" s="7">
        <f t="shared" si="14"/>
        <v>2.7032837673770302</v>
      </c>
      <c r="Y50" s="7">
        <f t="shared" si="15"/>
        <v>2.5423726651095251</v>
      </c>
      <c r="Z50" s="7">
        <f t="shared" si="16"/>
        <v>3.4314827121892222</v>
      </c>
      <c r="AA50" s="4">
        <f t="shared" si="17"/>
        <v>3.7851060262811131</v>
      </c>
      <c r="AC50" t="s">
        <v>1901</v>
      </c>
    </row>
    <row r="51" spans="1:29">
      <c r="A51" t="s">
        <v>1124</v>
      </c>
      <c r="B51">
        <v>-727.82589770300001</v>
      </c>
      <c r="C51">
        <v>142.86000000000001</v>
      </c>
      <c r="D51">
        <v>136.28299999999999</v>
      </c>
      <c r="E51">
        <v>133.136</v>
      </c>
      <c r="F51" s="3">
        <f t="shared" si="2"/>
        <v>3.1335088488330975</v>
      </c>
      <c r="G51" s="4">
        <f t="shared" si="3"/>
        <v>3.1325088488331119</v>
      </c>
      <c r="H51" s="4">
        <f t="shared" si="4"/>
        <v>3.1871295307919638</v>
      </c>
      <c r="I51">
        <v>-726.16610975627202</v>
      </c>
      <c r="J51">
        <v>-726.95459093529496</v>
      </c>
      <c r="K51">
        <v>-727.18887655640196</v>
      </c>
      <c r="L51">
        <f t="shared" si="5"/>
        <v>-727.31954508101421</v>
      </c>
      <c r="M51">
        <f t="shared" si="0"/>
        <v>-727.35141617429747</v>
      </c>
      <c r="N51" s="6">
        <f t="shared" si="1"/>
        <v>-727.36409217730784</v>
      </c>
      <c r="O51" s="7">
        <f t="shared" si="6"/>
        <v>3.2648639108886437</v>
      </c>
      <c r="P51" s="7">
        <f t="shared" si="7"/>
        <v>3.3820329639089297</v>
      </c>
      <c r="Q51" s="7">
        <f t="shared" si="8"/>
        <v>3.2984645292275192</v>
      </c>
      <c r="R51" s="3">
        <f t="shared" si="9"/>
        <v>3.2652270835215562</v>
      </c>
      <c r="S51" s="7">
        <f t="shared" si="10"/>
        <v>3.0838639108886525</v>
      </c>
      <c r="T51" s="7">
        <f t="shared" si="11"/>
        <v>3.2010329639089434</v>
      </c>
      <c r="U51" s="7">
        <f t="shared" si="12"/>
        <v>3.3694141791507377</v>
      </c>
      <c r="V51" s="4">
        <f t="shared" si="13"/>
        <v>3.600991252115989</v>
      </c>
      <c r="X51" s="7">
        <f t="shared" si="14"/>
        <v>3.3969534388418765</v>
      </c>
      <c r="Y51" s="7">
        <f t="shared" si="15"/>
        <v>3.302163252736193</v>
      </c>
      <c r="Z51" s="7">
        <f t="shared" si="16"/>
        <v>3.8844141791506956</v>
      </c>
      <c r="AA51" s="4">
        <f t="shared" si="17"/>
        <v>4.115991252115947</v>
      </c>
      <c r="AC51" t="s">
        <v>1902</v>
      </c>
    </row>
    <row r="52" spans="1:29">
      <c r="A52" t="s">
        <v>1125</v>
      </c>
      <c r="B52">
        <v>-727.82571408299998</v>
      </c>
      <c r="C52">
        <v>142.40600000000001</v>
      </c>
      <c r="D52">
        <v>135.66800000000001</v>
      </c>
      <c r="E52">
        <v>132.44900000000001</v>
      </c>
      <c r="F52" s="3">
        <f t="shared" si="2"/>
        <v>3.2487321432418006</v>
      </c>
      <c r="G52" s="4">
        <f t="shared" si="3"/>
        <v>2.7937321432418116</v>
      </c>
      <c r="H52" s="4">
        <f t="shared" si="4"/>
        <v>2.6153528252006879</v>
      </c>
      <c r="I52">
        <v>-726.16718770948</v>
      </c>
      <c r="J52">
        <v>-726.955388318205</v>
      </c>
      <c r="K52">
        <v>-727.189429351012</v>
      </c>
      <c r="L52">
        <f t="shared" si="5"/>
        <v>-727.32021259995781</v>
      </c>
      <c r="M52">
        <f t="shared" si="0"/>
        <v>-727.35179928163154</v>
      </c>
      <c r="N52" s="6">
        <f t="shared" si="1"/>
        <v>-727.36436216638799</v>
      </c>
      <c r="O52" s="7">
        <f t="shared" si="6"/>
        <v>2.9179800415459574</v>
      </c>
      <c r="P52" s="7">
        <f t="shared" si="7"/>
        <v>2.9631584853693673</v>
      </c>
      <c r="Q52" s="7">
        <f t="shared" si="8"/>
        <v>3.0580610375767687</v>
      </c>
      <c r="R52" s="3">
        <f t="shared" si="9"/>
        <v>3.095806370829727</v>
      </c>
      <c r="S52" s="7">
        <f t="shared" si="10"/>
        <v>2.2829800415459545</v>
      </c>
      <c r="T52" s="7">
        <f t="shared" si="11"/>
        <v>2.3281584853693857</v>
      </c>
      <c r="U52" s="7">
        <f t="shared" si="12"/>
        <v>2.6750106874999915</v>
      </c>
      <c r="V52" s="4">
        <f t="shared" si="13"/>
        <v>2.9775705394241356</v>
      </c>
      <c r="X52" s="7">
        <f t="shared" si="14"/>
        <v>2.3630695694992028</v>
      </c>
      <c r="Y52" s="7">
        <f t="shared" si="15"/>
        <v>2.1962887741966597</v>
      </c>
      <c r="Z52" s="7">
        <f t="shared" si="16"/>
        <v>2.9570106874999738</v>
      </c>
      <c r="AA52" s="4">
        <f t="shared" si="17"/>
        <v>3.2595705394241179</v>
      </c>
      <c r="AC52" t="s">
        <v>1903</v>
      </c>
    </row>
    <row r="53" spans="1:29">
      <c r="A53" t="s">
        <v>1126</v>
      </c>
      <c r="B53">
        <v>-727.82569005599998</v>
      </c>
      <c r="C53">
        <v>142.87799999999999</v>
      </c>
      <c r="D53">
        <v>136.255</v>
      </c>
      <c r="E53">
        <v>133.08600000000001</v>
      </c>
      <c r="F53" s="3">
        <f t="shared" si="2"/>
        <v>3.2638093139951194</v>
      </c>
      <c r="G53" s="4">
        <f t="shared" si="3"/>
        <v>3.2808093139951211</v>
      </c>
      <c r="H53" s="4">
        <f t="shared" si="4"/>
        <v>3.2674299959539894</v>
      </c>
      <c r="I53">
        <v>-726.16719230041701</v>
      </c>
      <c r="J53">
        <v>-726.95506094321604</v>
      </c>
      <c r="K53">
        <v>-727.18897502089703</v>
      </c>
      <c r="L53">
        <f t="shared" si="5"/>
        <v>-727.31973157216873</v>
      </c>
      <c r="M53">
        <f t="shared" si="0"/>
        <v>-727.3512568742475</v>
      </c>
      <c r="N53" s="6">
        <f t="shared" si="1"/>
        <v>-727.36379534666548</v>
      </c>
      <c r="O53" s="7">
        <f t="shared" si="6"/>
        <v>3.2030765048209751</v>
      </c>
      <c r="P53" s="7">
        <f t="shared" si="7"/>
        <v>3.2650079927800126</v>
      </c>
      <c r="Q53" s="7">
        <f t="shared" si="8"/>
        <v>3.3984268239357029</v>
      </c>
      <c r="R53" s="3">
        <f t="shared" si="9"/>
        <v>3.4514911314906827</v>
      </c>
      <c r="S53" s="7">
        <f t="shared" si="10"/>
        <v>3.0400765048209735</v>
      </c>
      <c r="T53" s="7">
        <f t="shared" si="11"/>
        <v>3.1020079927799884</v>
      </c>
      <c r="U53" s="7">
        <f t="shared" si="12"/>
        <v>3.4873764738589159</v>
      </c>
      <c r="V53" s="4">
        <f t="shared" si="13"/>
        <v>3.8052553000850935</v>
      </c>
      <c r="X53" s="7">
        <f t="shared" si="14"/>
        <v>3.2851660327742138</v>
      </c>
      <c r="Y53" s="7">
        <f t="shared" si="15"/>
        <v>3.1351382816072828</v>
      </c>
      <c r="Z53" s="7">
        <f t="shared" si="16"/>
        <v>3.9343764738589186</v>
      </c>
      <c r="AA53" s="4">
        <f t="shared" si="17"/>
        <v>4.2522553000850962</v>
      </c>
      <c r="AC53" t="s">
        <v>1904</v>
      </c>
    </row>
    <row r="54" spans="1:29">
      <c r="A54" t="s">
        <v>1127</v>
      </c>
      <c r="B54">
        <v>-727.82559308199995</v>
      </c>
      <c r="C54">
        <v>142.50299999999999</v>
      </c>
      <c r="D54">
        <v>135.86199999999999</v>
      </c>
      <c r="E54">
        <v>132.685</v>
      </c>
      <c r="F54" s="3">
        <f t="shared" si="2"/>
        <v>3.3246614202669815</v>
      </c>
      <c r="G54" s="4">
        <f t="shared" si="3"/>
        <v>2.9666614202669734</v>
      </c>
      <c r="H54" s="4">
        <f t="shared" si="4"/>
        <v>2.9272821022258597</v>
      </c>
      <c r="I54">
        <v>-726.16701485476699</v>
      </c>
      <c r="J54">
        <v>-726.95528206230802</v>
      </c>
      <c r="K54">
        <v>-727.18933269543595</v>
      </c>
      <c r="L54">
        <f t="shared" si="5"/>
        <v>-727.32013716979839</v>
      </c>
      <c r="M54">
        <f t="shared" si="0"/>
        <v>-727.35170928644061</v>
      </c>
      <c r="N54" s="6">
        <f t="shared" si="1"/>
        <v>-727.36426637828686</v>
      </c>
      <c r="O54" s="7">
        <f t="shared" si="6"/>
        <v>2.9786323337416736</v>
      </c>
      <c r="P54" s="7">
        <f t="shared" si="7"/>
        <v>3.0104916269963335</v>
      </c>
      <c r="Q54" s="7">
        <f t="shared" si="8"/>
        <v>3.1145338748416802</v>
      </c>
      <c r="R54" s="3">
        <f t="shared" si="9"/>
        <v>3.1559143142786055</v>
      </c>
      <c r="S54" s="7">
        <f t="shared" si="10"/>
        <v>2.4406323337416609</v>
      </c>
      <c r="T54" s="7">
        <f t="shared" si="11"/>
        <v>2.472491626996316</v>
      </c>
      <c r="U54" s="7">
        <f t="shared" si="12"/>
        <v>2.8284835247648914</v>
      </c>
      <c r="V54" s="4">
        <f t="shared" si="13"/>
        <v>3.1346784828729994</v>
      </c>
      <c r="X54" s="7">
        <f t="shared" si="14"/>
        <v>2.6597218616948908</v>
      </c>
      <c r="Y54" s="7">
        <f t="shared" si="15"/>
        <v>2.4796219158235999</v>
      </c>
      <c r="Z54" s="7">
        <f t="shared" si="16"/>
        <v>3.2494835247648837</v>
      </c>
      <c r="AA54" s="4">
        <f t="shared" si="17"/>
        <v>3.5556784828729917</v>
      </c>
      <c r="AC54" t="s">
        <v>1905</v>
      </c>
    </row>
    <row r="55" spans="1:29">
      <c r="A55" t="s">
        <v>1128</v>
      </c>
      <c r="B55">
        <v>-727.82551192100004</v>
      </c>
      <c r="C55">
        <v>142.929</v>
      </c>
      <c r="D55">
        <v>136.285</v>
      </c>
      <c r="E55">
        <v>133.107</v>
      </c>
      <c r="F55" s="3">
        <f t="shared" si="2"/>
        <v>3.3755907187411633</v>
      </c>
      <c r="G55" s="4">
        <f t="shared" si="3"/>
        <v>3.4435907187411772</v>
      </c>
      <c r="H55" s="4">
        <f t="shared" si="4"/>
        <v>3.4002114007000444</v>
      </c>
      <c r="I55">
        <v>-726.16866669441401</v>
      </c>
      <c r="J55">
        <v>-726.95598620130704</v>
      </c>
      <c r="K55">
        <v>-727.18968439461196</v>
      </c>
      <c r="L55">
        <f t="shared" si="5"/>
        <v>-727.32040265878334</v>
      </c>
      <c r="M55">
        <f t="shared" si="0"/>
        <v>-727.35181647451998</v>
      </c>
      <c r="N55" s="6">
        <f t="shared" si="1"/>
        <v>-727.364310605779</v>
      </c>
      <c r="O55" s="7">
        <f t="shared" si="6"/>
        <v>2.7579377596545012</v>
      </c>
      <c r="P55" s="7">
        <f t="shared" si="7"/>
        <v>2.8438947667942651</v>
      </c>
      <c r="Q55" s="7">
        <f t="shared" si="8"/>
        <v>3.0472723367509884</v>
      </c>
      <c r="R55" s="3">
        <f t="shared" si="9"/>
        <v>3.1281611427997524</v>
      </c>
      <c r="S55" s="7">
        <f t="shared" si="10"/>
        <v>2.6459377596545153</v>
      </c>
      <c r="T55" s="7">
        <f t="shared" si="11"/>
        <v>2.7318947667942837</v>
      </c>
      <c r="U55" s="7">
        <f t="shared" si="12"/>
        <v>3.1872219866742171</v>
      </c>
      <c r="V55" s="4">
        <f t="shared" si="13"/>
        <v>3.5329253113941661</v>
      </c>
      <c r="X55" s="7">
        <f t="shared" si="14"/>
        <v>2.8610272876077261</v>
      </c>
      <c r="Y55" s="7">
        <f t="shared" si="15"/>
        <v>2.7350250556215201</v>
      </c>
      <c r="Z55" s="7">
        <f t="shared" si="16"/>
        <v>3.6042219866741902</v>
      </c>
      <c r="AA55" s="4">
        <f t="shared" si="17"/>
        <v>3.9499253113941393</v>
      </c>
      <c r="AC55" t="s">
        <v>1906</v>
      </c>
    </row>
    <row r="56" spans="1:29">
      <c r="A56" t="s">
        <v>1129</v>
      </c>
      <c r="B56">
        <v>-727.82546182500005</v>
      </c>
      <c r="C56">
        <v>142.232</v>
      </c>
      <c r="D56">
        <v>135.51499999999999</v>
      </c>
      <c r="E56">
        <v>132.30699999999999</v>
      </c>
      <c r="F56" s="3">
        <f t="shared" si="2"/>
        <v>3.4070264346502719</v>
      </c>
      <c r="G56" s="4">
        <f t="shared" si="3"/>
        <v>2.7780264346502861</v>
      </c>
      <c r="H56" s="4">
        <f t="shared" si="4"/>
        <v>2.6316471166091162</v>
      </c>
      <c r="I56">
        <v>-726.16534420708797</v>
      </c>
      <c r="J56">
        <v>-726.95443141861494</v>
      </c>
      <c r="K56">
        <v>-727.18903581090797</v>
      </c>
      <c r="L56">
        <f t="shared" si="5"/>
        <v>-727.31966607080744</v>
      </c>
      <c r="M56">
        <f t="shared" si="0"/>
        <v>-727.35179658171273</v>
      </c>
      <c r="N56" s="6">
        <f t="shared" si="1"/>
        <v>-727.36457576218652</v>
      </c>
      <c r="O56" s="7">
        <f t="shared" si="6"/>
        <v>3.164930195454537</v>
      </c>
      <c r="P56" s="7">
        <f t="shared" si="7"/>
        <v>3.3061107192532693</v>
      </c>
      <c r="Q56" s="7">
        <f t="shared" si="8"/>
        <v>3.0597552622789039</v>
      </c>
      <c r="R56" s="3">
        <f t="shared" si="9"/>
        <v>2.9617729780936837</v>
      </c>
      <c r="S56" s="7">
        <f t="shared" si="10"/>
        <v>2.3559301954545333</v>
      </c>
      <c r="T56" s="7">
        <f t="shared" si="11"/>
        <v>2.4971107192532713</v>
      </c>
      <c r="U56" s="7">
        <f t="shared" si="12"/>
        <v>2.5027049122021197</v>
      </c>
      <c r="V56" s="4">
        <f t="shared" si="13"/>
        <v>2.6695371466880999</v>
      </c>
      <c r="X56" s="7">
        <f t="shared" si="14"/>
        <v>2.4680197234077639</v>
      </c>
      <c r="Y56" s="7">
        <f t="shared" si="15"/>
        <v>2.3972410080805275</v>
      </c>
      <c r="Z56" s="7">
        <f t="shared" si="16"/>
        <v>2.8167049122020842</v>
      </c>
      <c r="AA56" s="4">
        <f t="shared" si="17"/>
        <v>2.9835371466880645</v>
      </c>
      <c r="AC56" t="s">
        <v>1907</v>
      </c>
    </row>
    <row r="57" spans="1:29">
      <c r="A57" t="s">
        <v>1130</v>
      </c>
      <c r="B57">
        <v>-727.82542942199996</v>
      </c>
      <c r="C57">
        <v>142.851</v>
      </c>
      <c r="D57">
        <v>136.18700000000001</v>
      </c>
      <c r="E57">
        <v>133.00200000000001</v>
      </c>
      <c r="F57" s="3">
        <f t="shared" si="2"/>
        <v>3.4273596250359426</v>
      </c>
      <c r="G57" s="4">
        <f t="shared" si="3"/>
        <v>3.4173596250359424</v>
      </c>
      <c r="H57" s="4">
        <f t="shared" si="4"/>
        <v>3.3469803069948227</v>
      </c>
      <c r="I57">
        <v>-726.16696264859695</v>
      </c>
      <c r="J57">
        <v>-726.95446829703099</v>
      </c>
      <c r="K57">
        <v>-727.18879944940397</v>
      </c>
      <c r="L57">
        <f t="shared" si="5"/>
        <v>-727.31897091144901</v>
      </c>
      <c r="M57">
        <f t="shared" si="0"/>
        <v>-727.3513706553864</v>
      </c>
      <c r="N57" s="6">
        <f t="shared" si="1"/>
        <v>-727.36425691717977</v>
      </c>
      <c r="O57" s="7">
        <f t="shared" si="6"/>
        <v>3.3132492846450448</v>
      </c>
      <c r="P57" s="7">
        <f t="shared" si="7"/>
        <v>3.7423298206813778</v>
      </c>
      <c r="Q57" s="7">
        <f t="shared" si="8"/>
        <v>3.3270280783506507</v>
      </c>
      <c r="R57" s="3">
        <f t="shared" si="9"/>
        <v>3.161851248854052</v>
      </c>
      <c r="S57" s="7">
        <f t="shared" si="10"/>
        <v>3.1232492846450555</v>
      </c>
      <c r="T57" s="7">
        <f t="shared" si="11"/>
        <v>3.5523298206813934</v>
      </c>
      <c r="U57" s="7">
        <f t="shared" si="12"/>
        <v>3.3889777282738578</v>
      </c>
      <c r="V57" s="4">
        <f t="shared" si="13"/>
        <v>3.4886154174484716</v>
      </c>
      <c r="X57" s="7">
        <f t="shared" si="14"/>
        <v>3.3113388125982794</v>
      </c>
      <c r="Y57" s="7">
        <f t="shared" si="15"/>
        <v>3.528460109508643</v>
      </c>
      <c r="Z57" s="7">
        <f t="shared" si="16"/>
        <v>3.7789777282738441</v>
      </c>
      <c r="AA57" s="4">
        <f t="shared" si="17"/>
        <v>3.8786154174484579</v>
      </c>
      <c r="AC57" t="s">
        <v>1908</v>
      </c>
    </row>
    <row r="58" spans="1:29">
      <c r="A58" t="s">
        <v>1131</v>
      </c>
      <c r="B58">
        <v>-727.82542612899999</v>
      </c>
      <c r="C58">
        <v>142.47200000000001</v>
      </c>
      <c r="D58">
        <v>135.79900000000001</v>
      </c>
      <c r="E58">
        <v>132.61000000000001</v>
      </c>
      <c r="F58" s="3">
        <f t="shared" si="2"/>
        <v>3.4294260137964621</v>
      </c>
      <c r="G58" s="4">
        <f t="shared" si="3"/>
        <v>3.0404260137964911</v>
      </c>
      <c r="H58" s="4">
        <f t="shared" si="4"/>
        <v>2.9570466957553379</v>
      </c>
      <c r="I58">
        <v>-726.16691363447603</v>
      </c>
      <c r="J58">
        <v>-726.95579044621297</v>
      </c>
      <c r="K58">
        <v>-727.18998461551098</v>
      </c>
      <c r="L58">
        <f t="shared" si="5"/>
        <v>-727.32092771335977</v>
      </c>
      <c r="M58">
        <f t="shared" si="0"/>
        <v>-727.352460787165</v>
      </c>
      <c r="N58" s="6">
        <f t="shared" si="1"/>
        <v>-727.3650023506101</v>
      </c>
      <c r="O58" s="7">
        <f t="shared" si="6"/>
        <v>2.5695462934202564</v>
      </c>
      <c r="P58" s="7">
        <f t="shared" si="7"/>
        <v>2.5144180320669842</v>
      </c>
      <c r="Q58" s="7">
        <f t="shared" si="8"/>
        <v>2.6429600310294412</v>
      </c>
      <c r="R58" s="3">
        <f t="shared" si="9"/>
        <v>2.6940846897076911</v>
      </c>
      <c r="S58" s="7">
        <f t="shared" si="10"/>
        <v>2.0005462934202569</v>
      </c>
      <c r="T58" s="7">
        <f t="shared" si="11"/>
        <v>1.9454180320669821</v>
      </c>
      <c r="U58" s="7">
        <f t="shared" si="12"/>
        <v>2.3259096809526625</v>
      </c>
      <c r="V58" s="4">
        <f t="shared" si="13"/>
        <v>2.6418488583021258</v>
      </c>
      <c r="X58" s="7">
        <f t="shared" si="14"/>
        <v>2.1756358213735041</v>
      </c>
      <c r="Y58" s="7">
        <f t="shared" si="15"/>
        <v>1.9085483208942549</v>
      </c>
      <c r="Z58" s="7">
        <f t="shared" si="16"/>
        <v>2.7029096809526436</v>
      </c>
      <c r="AA58" s="4">
        <f t="shared" si="17"/>
        <v>3.0188488583021069</v>
      </c>
      <c r="AC58" t="s">
        <v>1909</v>
      </c>
    </row>
    <row r="59" spans="1:29">
      <c r="A59" t="s">
        <v>1132</v>
      </c>
      <c r="B59">
        <v>-727.82542334499999</v>
      </c>
      <c r="C59">
        <v>141.458</v>
      </c>
      <c r="D59">
        <v>134.49799999999999</v>
      </c>
      <c r="E59">
        <v>131.179</v>
      </c>
      <c r="F59" s="3">
        <f t="shared" si="2"/>
        <v>3.4311730002463294</v>
      </c>
      <c r="G59" s="4">
        <f t="shared" si="3"/>
        <v>2.0281730002463405</v>
      </c>
      <c r="H59" s="4">
        <f t="shared" si="4"/>
        <v>1.5277936822052141</v>
      </c>
      <c r="I59">
        <v>-726.16613834102895</v>
      </c>
      <c r="J59">
        <v>-726.95471645082102</v>
      </c>
      <c r="K59">
        <v>-727.18918941285904</v>
      </c>
      <c r="L59">
        <f t="shared" si="5"/>
        <v>-727.31971546163902</v>
      </c>
      <c r="M59">
        <f t="shared" si="0"/>
        <v>-727.35185900169847</v>
      </c>
      <c r="N59" s="6">
        <f t="shared" si="1"/>
        <v>-727.36464336422227</v>
      </c>
      <c r="O59" s="7">
        <f t="shared" si="6"/>
        <v>3.0685435119398878</v>
      </c>
      <c r="P59" s="7">
        <f t="shared" si="7"/>
        <v>3.2751175032254811</v>
      </c>
      <c r="Q59" s="7">
        <f t="shared" si="8"/>
        <v>3.0205861282381834</v>
      </c>
      <c r="R59" s="3">
        <f t="shared" si="9"/>
        <v>2.9193520584374832</v>
      </c>
      <c r="S59" s="7">
        <f t="shared" si="10"/>
        <v>1.4855435119398805</v>
      </c>
      <c r="T59" s="7">
        <f t="shared" si="11"/>
        <v>1.6921175032254894</v>
      </c>
      <c r="U59" s="7">
        <f t="shared" si="12"/>
        <v>1.6895357781613995</v>
      </c>
      <c r="V59" s="4">
        <f t="shared" si="13"/>
        <v>1.8531162270319044</v>
      </c>
      <c r="X59" s="7">
        <f t="shared" si="14"/>
        <v>1.2436330398931261</v>
      </c>
      <c r="Y59" s="7">
        <f t="shared" si="15"/>
        <v>1.2382477920527606</v>
      </c>
      <c r="Z59" s="7">
        <f t="shared" si="16"/>
        <v>1.6495357781613791</v>
      </c>
      <c r="AA59" s="4">
        <f t="shared" si="17"/>
        <v>1.8131162270318839</v>
      </c>
      <c r="AC59" t="s">
        <v>1910</v>
      </c>
    </row>
    <row r="60" spans="1:29">
      <c r="A60" t="s">
        <v>1133</v>
      </c>
      <c r="B60">
        <v>-727.82539448700004</v>
      </c>
      <c r="C60">
        <v>142.61799999999999</v>
      </c>
      <c r="D60">
        <v>135.99299999999999</v>
      </c>
      <c r="E60">
        <v>132.82300000000001</v>
      </c>
      <c r="F60" s="3">
        <f t="shared" si="2"/>
        <v>3.4492816693663051</v>
      </c>
      <c r="G60" s="4">
        <f t="shared" si="3"/>
        <v>3.2062816693663194</v>
      </c>
      <c r="H60" s="4">
        <f t="shared" si="4"/>
        <v>3.1899023513251734</v>
      </c>
      <c r="I60">
        <v>-726.16562033713205</v>
      </c>
      <c r="J60">
        <v>-726.95399960260204</v>
      </c>
      <c r="K60">
        <v>-727.18824431308201</v>
      </c>
      <c r="L60">
        <f t="shared" si="5"/>
        <v>-727.31890657690531</v>
      </c>
      <c r="M60">
        <f t="shared" si="0"/>
        <v>-727.35075554853688</v>
      </c>
      <c r="N60" s="6">
        <f t="shared" si="1"/>
        <v>-727.36342275316304</v>
      </c>
      <c r="O60" s="7">
        <f t="shared" si="6"/>
        <v>3.6616026004723885</v>
      </c>
      <c r="P60" s="7">
        <f t="shared" si="7"/>
        <v>3.7827003580365361</v>
      </c>
      <c r="Q60" s="7">
        <f t="shared" si="8"/>
        <v>3.7130134699412891</v>
      </c>
      <c r="R60" s="3">
        <f t="shared" si="9"/>
        <v>3.6852970939148695</v>
      </c>
      <c r="S60" s="7">
        <f t="shared" si="10"/>
        <v>3.238602600472376</v>
      </c>
      <c r="T60" s="7">
        <f t="shared" si="11"/>
        <v>3.3597003580365481</v>
      </c>
      <c r="U60" s="7">
        <f t="shared" si="12"/>
        <v>3.541963119864505</v>
      </c>
      <c r="V60" s="4">
        <f t="shared" si="13"/>
        <v>3.7790612625092876</v>
      </c>
      <c r="X60" s="7">
        <f t="shared" si="14"/>
        <v>3.4806921284256305</v>
      </c>
      <c r="Y60" s="7">
        <f t="shared" si="15"/>
        <v>3.3898306468637998</v>
      </c>
      <c r="Z60" s="7">
        <f t="shared" si="16"/>
        <v>3.9859631198644934</v>
      </c>
      <c r="AA60" s="4">
        <f t="shared" si="17"/>
        <v>4.223061262509276</v>
      </c>
      <c r="AC60" t="s">
        <v>1911</v>
      </c>
    </row>
    <row r="61" spans="1:29">
      <c r="A61" t="s">
        <v>1134</v>
      </c>
      <c r="B61">
        <v>-727.82529299800001</v>
      </c>
      <c r="C61">
        <v>142.381</v>
      </c>
      <c r="D61">
        <v>135.66900000000001</v>
      </c>
      <c r="E61">
        <v>132.46</v>
      </c>
      <c r="F61" s="3">
        <f t="shared" si="2"/>
        <v>3.5129669810310049</v>
      </c>
      <c r="G61" s="4">
        <f t="shared" si="3"/>
        <v>3.0329669810310236</v>
      </c>
      <c r="H61" s="4">
        <f t="shared" si="4"/>
        <v>2.8905876629898728</v>
      </c>
      <c r="I61">
        <v>-726.16664951817404</v>
      </c>
      <c r="J61">
        <v>-726.95480819045099</v>
      </c>
      <c r="K61">
        <v>-727.18878718460496</v>
      </c>
      <c r="L61">
        <f t="shared" si="5"/>
        <v>-727.31961306161918</v>
      </c>
      <c r="M61">
        <f t="shared" si="0"/>
        <v>-727.35111407485829</v>
      </c>
      <c r="N61" s="6">
        <f t="shared" si="1"/>
        <v>-727.36364288694199</v>
      </c>
      <c r="O61" s="7">
        <f t="shared" si="6"/>
        <v>3.3209455625400777</v>
      </c>
      <c r="P61" s="7">
        <f t="shared" si="7"/>
        <v>3.3393744884760839</v>
      </c>
      <c r="Q61" s="7">
        <f t="shared" si="8"/>
        <v>3.4880347972587726</v>
      </c>
      <c r="R61" s="3">
        <f t="shared" si="9"/>
        <v>3.5471610563510163</v>
      </c>
      <c r="S61" s="7">
        <f t="shared" si="10"/>
        <v>2.6609455625400926</v>
      </c>
      <c r="T61" s="7">
        <f t="shared" si="11"/>
        <v>2.6793744884760997</v>
      </c>
      <c r="U61" s="7">
        <f t="shared" si="12"/>
        <v>3.0799844471819995</v>
      </c>
      <c r="V61" s="4">
        <f t="shared" si="13"/>
        <v>3.403925224945425</v>
      </c>
      <c r="X61" s="7">
        <f t="shared" si="14"/>
        <v>2.7770350904933139</v>
      </c>
      <c r="Y61" s="7">
        <f t="shared" si="15"/>
        <v>2.5835047773033466</v>
      </c>
      <c r="Z61" s="7">
        <f t="shared" si="16"/>
        <v>3.3979844471819831</v>
      </c>
      <c r="AA61" s="4">
        <f t="shared" si="17"/>
        <v>3.7219252249454087</v>
      </c>
      <c r="AC61" t="s">
        <v>1912</v>
      </c>
    </row>
    <row r="62" spans="1:29">
      <c r="A62" t="s">
        <v>1135</v>
      </c>
      <c r="B62">
        <v>-727.82513969800004</v>
      </c>
      <c r="C62">
        <v>141.77699999999999</v>
      </c>
      <c r="D62">
        <v>134.93899999999999</v>
      </c>
      <c r="E62">
        <v>131.673</v>
      </c>
      <c r="F62" s="3">
        <f t="shared" si="2"/>
        <v>3.609164187359283</v>
      </c>
      <c r="G62" s="4">
        <f t="shared" si="3"/>
        <v>2.5251641873592803</v>
      </c>
      <c r="H62" s="4">
        <f t="shared" si="4"/>
        <v>2.1997848693181652</v>
      </c>
      <c r="I62">
        <v>-726.16737426359396</v>
      </c>
      <c r="J62">
        <v>-726.95498851435195</v>
      </c>
      <c r="K62">
        <v>-727.18876826255098</v>
      </c>
      <c r="L62">
        <f t="shared" si="5"/>
        <v>-727.3195413961314</v>
      </c>
      <c r="M62">
        <f t="shared" si="0"/>
        <v>-727.35095692254811</v>
      </c>
      <c r="N62" s="6">
        <f t="shared" si="1"/>
        <v>-727.36345173419124</v>
      </c>
      <c r="O62" s="7">
        <f t="shared" si="6"/>
        <v>3.3328193311735159</v>
      </c>
      <c r="P62" s="7">
        <f t="shared" si="7"/>
        <v>3.3843452628805393</v>
      </c>
      <c r="Q62" s="7">
        <f t="shared" si="8"/>
        <v>3.5866493648438</v>
      </c>
      <c r="R62" s="3">
        <f t="shared" si="9"/>
        <v>3.6671112233943535</v>
      </c>
      <c r="S62" s="7">
        <f t="shared" si="10"/>
        <v>2.0688193311735006</v>
      </c>
      <c r="T62" s="7">
        <f t="shared" si="11"/>
        <v>2.1203452628805337</v>
      </c>
      <c r="U62" s="7">
        <f t="shared" si="12"/>
        <v>2.5745990147669886</v>
      </c>
      <c r="V62" s="4">
        <f t="shared" si="13"/>
        <v>2.9198753919887679</v>
      </c>
      <c r="X62" s="7">
        <f t="shared" si="14"/>
        <v>2.0019088591267575</v>
      </c>
      <c r="Y62" s="7">
        <f t="shared" si="15"/>
        <v>1.8414755517078163</v>
      </c>
      <c r="Z62" s="7">
        <f t="shared" si="16"/>
        <v>2.7095990147669795</v>
      </c>
      <c r="AA62" s="4">
        <f t="shared" si="17"/>
        <v>3.0548753919887588</v>
      </c>
      <c r="AC62" t="s">
        <v>1913</v>
      </c>
    </row>
    <row r="63" spans="1:29">
      <c r="A63" t="s">
        <v>1136</v>
      </c>
      <c r="B63">
        <v>-727.82513314300002</v>
      </c>
      <c r="C63">
        <v>142.21899999999999</v>
      </c>
      <c r="D63">
        <v>135.48599999999999</v>
      </c>
      <c r="E63">
        <v>132.267</v>
      </c>
      <c r="F63" s="3">
        <f t="shared" si="2"/>
        <v>3.6132775121488638</v>
      </c>
      <c r="G63" s="4">
        <f t="shared" si="3"/>
        <v>2.9712775121488733</v>
      </c>
      <c r="H63" s="4">
        <f t="shared" si="4"/>
        <v>2.7978981941077166</v>
      </c>
      <c r="I63">
        <v>-726.16690201086101</v>
      </c>
      <c r="J63">
        <v>-726.95484860276702</v>
      </c>
      <c r="K63">
        <v>-727.18879412980198</v>
      </c>
      <c r="L63">
        <f t="shared" si="5"/>
        <v>-727.31955531102062</v>
      </c>
      <c r="M63">
        <f t="shared" si="0"/>
        <v>-727.35109780167454</v>
      </c>
      <c r="N63" s="6">
        <f t="shared" si="1"/>
        <v>-727.36364311045725</v>
      </c>
      <c r="O63" s="7">
        <f t="shared" si="6"/>
        <v>3.316587385433901</v>
      </c>
      <c r="P63" s="7">
        <f t="shared" si="7"/>
        <v>3.3756135377016041</v>
      </c>
      <c r="Q63" s="7">
        <f t="shared" si="8"/>
        <v>3.4982463746548258</v>
      </c>
      <c r="R63" s="3">
        <f t="shared" si="9"/>
        <v>3.5470207984033157</v>
      </c>
      <c r="S63" s="7">
        <f t="shared" si="10"/>
        <v>2.4945873854339027</v>
      </c>
      <c r="T63" s="7">
        <f t="shared" si="11"/>
        <v>2.553613537701608</v>
      </c>
      <c r="U63" s="7">
        <f t="shared" si="12"/>
        <v>2.9281960245780283</v>
      </c>
      <c r="V63" s="4">
        <f t="shared" si="13"/>
        <v>3.2417849669977272</v>
      </c>
      <c r="X63" s="7">
        <f t="shared" si="14"/>
        <v>2.579676913387118</v>
      </c>
      <c r="Y63" s="7">
        <f t="shared" si="15"/>
        <v>2.4267438265288774</v>
      </c>
      <c r="Z63" s="7">
        <f t="shared" si="16"/>
        <v>3.215196024578006</v>
      </c>
      <c r="AA63" s="4">
        <f t="shared" si="17"/>
        <v>3.5287849669977049</v>
      </c>
      <c r="AC63" t="s">
        <v>1914</v>
      </c>
    </row>
    <row r="64" spans="1:29">
      <c r="A64" t="s">
        <v>1137</v>
      </c>
      <c r="B64">
        <v>-727.82507646600004</v>
      </c>
      <c r="C64">
        <v>142.69800000000001</v>
      </c>
      <c r="D64">
        <v>136.059</v>
      </c>
      <c r="E64">
        <v>132.88399999999999</v>
      </c>
      <c r="F64" s="3">
        <f t="shared" si="2"/>
        <v>3.6488428680646914</v>
      </c>
      <c r="G64" s="4">
        <f t="shared" si="3"/>
        <v>3.485842868064708</v>
      </c>
      <c r="H64" s="4">
        <f t="shared" si="4"/>
        <v>3.4504635500235565</v>
      </c>
      <c r="I64">
        <v>-726.168399808505</v>
      </c>
      <c r="J64">
        <v>-726.95574196313396</v>
      </c>
      <c r="K64">
        <v>-727.18928792874897</v>
      </c>
      <c r="L64">
        <f t="shared" si="5"/>
        <v>-727.32016890327645</v>
      </c>
      <c r="M64">
        <f t="shared" si="0"/>
        <v>-727.35131439811869</v>
      </c>
      <c r="N64" s="6">
        <f t="shared" si="1"/>
        <v>-727.36370181084021</v>
      </c>
      <c r="O64" s="7">
        <f t="shared" si="6"/>
        <v>3.0067238551071371</v>
      </c>
      <c r="P64" s="7">
        <f t="shared" si="7"/>
        <v>2.9905785680409305</v>
      </c>
      <c r="Q64" s="7">
        <f t="shared" si="8"/>
        <v>3.3623300482861134</v>
      </c>
      <c r="R64" s="3">
        <f t="shared" si="9"/>
        <v>3.5101857504390952</v>
      </c>
      <c r="S64" s="7">
        <f t="shared" si="10"/>
        <v>2.6637238551071505</v>
      </c>
      <c r="T64" s="7">
        <f t="shared" si="11"/>
        <v>2.6475785680409274</v>
      </c>
      <c r="U64" s="7">
        <f t="shared" si="12"/>
        <v>3.2712796982093266</v>
      </c>
      <c r="V64" s="4">
        <f t="shared" si="13"/>
        <v>3.6839499190335232</v>
      </c>
      <c r="X64" s="7">
        <f t="shared" si="14"/>
        <v>2.8868133830603426</v>
      </c>
      <c r="Y64" s="7">
        <f t="shared" si="15"/>
        <v>2.6587088568681736</v>
      </c>
      <c r="Z64" s="7">
        <f t="shared" si="16"/>
        <v>3.6962796982092812</v>
      </c>
      <c r="AA64" s="4">
        <f t="shared" si="17"/>
        <v>4.1089499190334777</v>
      </c>
      <c r="AC64" t="s">
        <v>1915</v>
      </c>
    </row>
    <row r="65" spans="1:29">
      <c r="A65" t="s">
        <v>1138</v>
      </c>
      <c r="B65">
        <v>-727.825045467</v>
      </c>
      <c r="C65">
        <v>141.571</v>
      </c>
      <c r="D65">
        <v>134.684</v>
      </c>
      <c r="E65">
        <v>131.39699999999999</v>
      </c>
      <c r="F65" s="3">
        <f t="shared" si="2"/>
        <v>3.6682950350840535</v>
      </c>
      <c r="G65" s="4">
        <f t="shared" si="3"/>
        <v>2.3782950350840508</v>
      </c>
      <c r="H65" s="4">
        <f t="shared" si="4"/>
        <v>1.9829157170429141</v>
      </c>
      <c r="I65">
        <v>-726.166404617431</v>
      </c>
      <c r="J65">
        <v>-726.95486147885697</v>
      </c>
      <c r="K65">
        <v>-727.188924014956</v>
      </c>
      <c r="L65">
        <f t="shared" si="5"/>
        <v>-727.31980436900267</v>
      </c>
      <c r="M65">
        <f t="shared" si="0"/>
        <v>-727.35130886384854</v>
      </c>
      <c r="N65" s="6">
        <f t="shared" si="1"/>
        <v>-727.36383906066237</v>
      </c>
      <c r="O65" s="7">
        <f t="shared" si="6"/>
        <v>3.2350832173748003</v>
      </c>
      <c r="P65" s="7">
        <f t="shared" si="7"/>
        <v>3.2193272879169115</v>
      </c>
      <c r="Q65" s="7">
        <f t="shared" si="8"/>
        <v>3.3658028553772787</v>
      </c>
      <c r="R65" s="3">
        <f t="shared" si="9"/>
        <v>3.4240601831604467</v>
      </c>
      <c r="S65" s="7">
        <f t="shared" si="10"/>
        <v>1.7650832173748086</v>
      </c>
      <c r="T65" s="7">
        <f t="shared" si="11"/>
        <v>1.7493272879169126</v>
      </c>
      <c r="U65" s="7">
        <f t="shared" si="12"/>
        <v>2.1477525053005024</v>
      </c>
      <c r="V65" s="4">
        <f t="shared" si="13"/>
        <v>2.4708243517548567</v>
      </c>
      <c r="X65" s="7">
        <f t="shared" si="14"/>
        <v>1.6281727453280155</v>
      </c>
      <c r="Y65" s="7">
        <f t="shared" si="15"/>
        <v>1.4004575767441736</v>
      </c>
      <c r="Z65" s="7">
        <f t="shared" si="16"/>
        <v>2.2127525053004717</v>
      </c>
      <c r="AA65" s="4">
        <f t="shared" si="17"/>
        <v>2.535824351754826</v>
      </c>
      <c r="AC65" t="s">
        <v>1916</v>
      </c>
    </row>
    <row r="66" spans="1:29">
      <c r="A66" t="s">
        <v>1139</v>
      </c>
      <c r="B66">
        <v>-727.82500296700005</v>
      </c>
      <c r="C66">
        <v>142.52199999999999</v>
      </c>
      <c r="D66">
        <v>135.881</v>
      </c>
      <c r="E66">
        <v>132.70400000000001</v>
      </c>
      <c r="F66" s="3">
        <f t="shared" si="2"/>
        <v>3.6949641888023903</v>
      </c>
      <c r="G66" s="4">
        <f t="shared" si="3"/>
        <v>3.3559641888024032</v>
      </c>
      <c r="H66" s="4">
        <f t="shared" si="4"/>
        <v>3.3165848707612611</v>
      </c>
      <c r="I66">
        <v>-726.16593831276498</v>
      </c>
      <c r="J66">
        <v>-726.95374829027196</v>
      </c>
      <c r="K66">
        <v>-727.18795987552699</v>
      </c>
      <c r="L66">
        <f t="shared" si="5"/>
        <v>-727.31839176557514</v>
      </c>
      <c r="M66">
        <f t="shared" si="0"/>
        <v>-727.35044812979606</v>
      </c>
      <c r="N66" s="6">
        <f t="shared" si="1"/>
        <v>-727.36319782011117</v>
      </c>
      <c r="O66" s="7">
        <f t="shared" si="6"/>
        <v>3.8400898684066846</v>
      </c>
      <c r="P66" s="7">
        <f t="shared" si="7"/>
        <v>4.105749358421428</v>
      </c>
      <c r="Q66" s="7">
        <f t="shared" si="8"/>
        <v>3.9059216502822527</v>
      </c>
      <c r="R66" s="3">
        <f t="shared" si="9"/>
        <v>3.8264447208260277</v>
      </c>
      <c r="S66" s="7">
        <f t="shared" si="10"/>
        <v>3.3210898684066876</v>
      </c>
      <c r="T66" s="7">
        <f t="shared" si="11"/>
        <v>3.5867493584214287</v>
      </c>
      <c r="U66" s="7">
        <f t="shared" si="12"/>
        <v>3.6388713002054658</v>
      </c>
      <c r="V66" s="4">
        <f t="shared" si="13"/>
        <v>3.8242088894204471</v>
      </c>
      <c r="X66" s="7">
        <f t="shared" si="14"/>
        <v>3.5401793963599175</v>
      </c>
      <c r="Y66" s="7">
        <f t="shared" si="15"/>
        <v>3.5938796472487127</v>
      </c>
      <c r="Z66" s="7">
        <f t="shared" si="16"/>
        <v>4.0598713002054581</v>
      </c>
      <c r="AA66" s="4">
        <f t="shared" si="17"/>
        <v>4.2452088894204394</v>
      </c>
      <c r="AC66" t="s">
        <v>1917</v>
      </c>
    </row>
    <row r="67" spans="1:29">
      <c r="A67" t="s">
        <v>1140</v>
      </c>
      <c r="B67">
        <v>-727.82494479499996</v>
      </c>
      <c r="C67">
        <v>142.20599999999999</v>
      </c>
      <c r="D67">
        <v>135.50299999999999</v>
      </c>
      <c r="E67">
        <v>132.29900000000001</v>
      </c>
      <c r="F67" s="3">
        <f t="shared" si="2"/>
        <v>3.7314676714871924</v>
      </c>
      <c r="G67" s="4">
        <f t="shared" si="3"/>
        <v>3.0764676714871939</v>
      </c>
      <c r="H67" s="4">
        <f t="shared" si="4"/>
        <v>2.9480883534460816</v>
      </c>
      <c r="I67">
        <v>-726.16715435260096</v>
      </c>
      <c r="J67">
        <v>-726.95539223151604</v>
      </c>
      <c r="K67">
        <v>-727.18927404451097</v>
      </c>
      <c r="L67">
        <f t="shared" si="5"/>
        <v>-727.32023376404243</v>
      </c>
      <c r="M67">
        <f t="shared" si="0"/>
        <v>-727.35153351368911</v>
      </c>
      <c r="N67" s="6">
        <f t="shared" si="1"/>
        <v>-727.36398227775317</v>
      </c>
      <c r="O67" s="7">
        <f t="shared" si="6"/>
        <v>3.0154363463530776</v>
      </c>
      <c r="P67" s="7">
        <f t="shared" si="7"/>
        <v>2.9498778212148951</v>
      </c>
      <c r="Q67" s="7">
        <f t="shared" si="8"/>
        <v>3.2248329462516767</v>
      </c>
      <c r="R67" s="3">
        <f t="shared" si="9"/>
        <v>3.3341900981244232</v>
      </c>
      <c r="S67" s="7">
        <f t="shared" si="10"/>
        <v>2.1804363463530763</v>
      </c>
      <c r="T67" s="7">
        <f t="shared" si="11"/>
        <v>2.1148778212148898</v>
      </c>
      <c r="U67" s="7">
        <f t="shared" si="12"/>
        <v>2.6417825961748918</v>
      </c>
      <c r="V67" s="4">
        <f t="shared" si="13"/>
        <v>3.0159542667188362</v>
      </c>
      <c r="X67" s="7">
        <f t="shared" si="14"/>
        <v>2.3105258743063075</v>
      </c>
      <c r="Y67" s="7">
        <f t="shared" si="15"/>
        <v>2.0330081100421751</v>
      </c>
      <c r="Z67" s="7">
        <f t="shared" si="16"/>
        <v>2.9737825961748854</v>
      </c>
      <c r="AA67" s="4">
        <f t="shared" si="17"/>
        <v>3.3479542667188298</v>
      </c>
      <c r="AC67" t="s">
        <v>1918</v>
      </c>
    </row>
    <row r="68" spans="1:29">
      <c r="A68" t="s">
        <v>1141</v>
      </c>
      <c r="B68">
        <v>-727.82491138099999</v>
      </c>
      <c r="C68">
        <v>142.75</v>
      </c>
      <c r="D68">
        <v>136.05699999999999</v>
      </c>
      <c r="E68">
        <v>132.858</v>
      </c>
      <c r="F68" s="3">
        <f t="shared" si="2"/>
        <v>3.7524352739027815</v>
      </c>
      <c r="G68" s="4">
        <f t="shared" si="3"/>
        <v>3.6414352739028004</v>
      </c>
      <c r="H68" s="4">
        <f t="shared" si="4"/>
        <v>3.528055955861646</v>
      </c>
      <c r="I68">
        <v>-726.167535329006</v>
      </c>
      <c r="J68">
        <v>-726.95453580343997</v>
      </c>
      <c r="K68">
        <v>-727.18846217775501</v>
      </c>
      <c r="L68">
        <f t="shared" si="5"/>
        <v>-727.3188045944637</v>
      </c>
      <c r="M68">
        <f t="shared" si="0"/>
        <v>-727.35075256210371</v>
      </c>
      <c r="N68" s="6">
        <f t="shared" si="1"/>
        <v>-727.36345914014237</v>
      </c>
      <c r="O68" s="7">
        <f t="shared" si="6"/>
        <v>3.5248904484477075</v>
      </c>
      <c r="P68" s="7">
        <f t="shared" si="7"/>
        <v>3.8466953089776199</v>
      </c>
      <c r="Q68" s="7">
        <f t="shared" si="8"/>
        <v>3.7148874851288674</v>
      </c>
      <c r="R68" s="3">
        <f t="shared" si="9"/>
        <v>3.6624639187078381</v>
      </c>
      <c r="S68" s="7">
        <f t="shared" si="10"/>
        <v>3.2338904484477098</v>
      </c>
      <c r="T68" s="7">
        <f t="shared" si="11"/>
        <v>3.5556953089776187</v>
      </c>
      <c r="U68" s="7">
        <f t="shared" si="12"/>
        <v>3.6758371350520918</v>
      </c>
      <c r="V68" s="4">
        <f t="shared" si="13"/>
        <v>3.8882280873022523</v>
      </c>
      <c r="X68" s="7">
        <f t="shared" si="14"/>
        <v>3.3789799764009274</v>
      </c>
      <c r="Y68" s="7">
        <f t="shared" si="15"/>
        <v>3.4888255978048903</v>
      </c>
      <c r="Z68" s="7">
        <f t="shared" si="16"/>
        <v>4.0228371350520717</v>
      </c>
      <c r="AA68" s="4">
        <f t="shared" si="17"/>
        <v>4.2352280873022323</v>
      </c>
      <c r="AC68" t="s">
        <v>1919</v>
      </c>
    </row>
    <row r="69" spans="1:29">
      <c r="A69" t="s">
        <v>1142</v>
      </c>
      <c r="B69">
        <v>-727.82490552299998</v>
      </c>
      <c r="C69">
        <v>142.69900000000001</v>
      </c>
      <c r="D69">
        <v>135.99700000000001</v>
      </c>
      <c r="E69">
        <v>132.79499999999999</v>
      </c>
      <c r="F69" s="3">
        <f t="shared" si="2"/>
        <v>3.7561112245591963</v>
      </c>
      <c r="G69" s="4">
        <f t="shared" si="3"/>
        <v>3.5941112245592137</v>
      </c>
      <c r="H69" s="4">
        <f t="shared" si="4"/>
        <v>3.4687319065180588</v>
      </c>
      <c r="I69">
        <v>-726.167547431721</v>
      </c>
      <c r="J69">
        <v>-726.95459632463599</v>
      </c>
      <c r="K69">
        <v>-727.18853110759403</v>
      </c>
      <c r="L69">
        <f t="shared" si="5"/>
        <v>-727.31888752649957</v>
      </c>
      <c r="M69">
        <f t="shared" si="0"/>
        <v>-727.35082732558124</v>
      </c>
      <c r="N69" s="6">
        <f t="shared" si="1"/>
        <v>-727.36353065476146</v>
      </c>
      <c r="O69" s="7">
        <f t="shared" si="6"/>
        <v>3.4816363196310234</v>
      </c>
      <c r="P69" s="7">
        <f t="shared" si="7"/>
        <v>3.7946546686172518</v>
      </c>
      <c r="Q69" s="7">
        <f t="shared" si="8"/>
        <v>3.6679726927270142</v>
      </c>
      <c r="R69" s="3">
        <f t="shared" si="9"/>
        <v>3.6175878158373718</v>
      </c>
      <c r="S69" s="7">
        <f t="shared" si="10"/>
        <v>3.1396363196310517</v>
      </c>
      <c r="T69" s="7">
        <f t="shared" si="11"/>
        <v>3.4526546686172708</v>
      </c>
      <c r="U69" s="7">
        <f t="shared" si="12"/>
        <v>3.577922342650254</v>
      </c>
      <c r="V69" s="4">
        <f t="shared" si="13"/>
        <v>3.7923519844318037</v>
      </c>
      <c r="X69" s="7">
        <f t="shared" si="14"/>
        <v>3.2727258475842405</v>
      </c>
      <c r="Y69" s="7">
        <f t="shared" si="15"/>
        <v>3.3737849574445136</v>
      </c>
      <c r="Z69" s="7">
        <f t="shared" si="16"/>
        <v>3.9129223426502051</v>
      </c>
      <c r="AA69" s="4">
        <f t="shared" si="17"/>
        <v>4.1273519844317548</v>
      </c>
      <c r="AC69" t="s">
        <v>1920</v>
      </c>
    </row>
    <row r="70" spans="1:29">
      <c r="A70" t="s">
        <v>1143</v>
      </c>
      <c r="B70">
        <v>-727.824881989</v>
      </c>
      <c r="C70">
        <v>142.63499999999999</v>
      </c>
      <c r="D70">
        <v>135.982</v>
      </c>
      <c r="E70">
        <v>132.79900000000001</v>
      </c>
      <c r="F70" s="3">
        <f t="shared" si="2"/>
        <v>3.7708790331190243</v>
      </c>
      <c r="G70" s="4">
        <f t="shared" si="3"/>
        <v>3.544879033119031</v>
      </c>
      <c r="H70" s="4">
        <f t="shared" si="4"/>
        <v>3.4874997150778881</v>
      </c>
      <c r="I70">
        <v>-726.16734983978199</v>
      </c>
      <c r="J70">
        <v>-726.95445709575495</v>
      </c>
      <c r="K70">
        <v>-727.18843193399698</v>
      </c>
      <c r="L70">
        <f t="shared" si="5"/>
        <v>-727.31877531137661</v>
      </c>
      <c r="M70">
        <f t="shared" ref="M70:M133" si="18">(256*J70-625*K70)/-369</f>
        <v>-727.35075594101579</v>
      </c>
      <c r="N70" s="6">
        <f t="shared" ref="N70:N133" si="19">(243*I70-2048*J70+3125*K70)/1320</f>
        <v>-727.36347550962239</v>
      </c>
      <c r="O70" s="7">
        <f t="shared" si="6"/>
        <v>3.5438686939291579</v>
      </c>
      <c r="P70" s="7">
        <f t="shared" si="7"/>
        <v>3.8650707243144198</v>
      </c>
      <c r="Q70" s="7">
        <f t="shared" si="8"/>
        <v>3.7127671856968298</v>
      </c>
      <c r="R70" s="3">
        <f t="shared" si="9"/>
        <v>3.6521919144838795</v>
      </c>
      <c r="S70" s="7">
        <f t="shared" si="10"/>
        <v>3.137868693929164</v>
      </c>
      <c r="T70" s="7">
        <f t="shared" si="11"/>
        <v>3.4590707243144152</v>
      </c>
      <c r="U70" s="7">
        <f t="shared" si="12"/>
        <v>3.5587168356200323</v>
      </c>
      <c r="V70" s="4">
        <f t="shared" si="13"/>
        <v>3.7629560830782793</v>
      </c>
      <c r="X70" s="7">
        <f t="shared" si="14"/>
        <v>3.3389582218823932</v>
      </c>
      <c r="Y70" s="7">
        <f t="shared" si="15"/>
        <v>3.4482010131416985</v>
      </c>
      <c r="Z70" s="7">
        <f t="shared" si="16"/>
        <v>3.9617168356200239</v>
      </c>
      <c r="AA70" s="4">
        <f t="shared" si="17"/>
        <v>4.1659560830782709</v>
      </c>
      <c r="AC70" t="s">
        <v>1921</v>
      </c>
    </row>
    <row r="71" spans="1:29">
      <c r="A71" t="s">
        <v>1144</v>
      </c>
      <c r="B71">
        <v>-727.82479786299996</v>
      </c>
      <c r="C71">
        <v>142.16399999999999</v>
      </c>
      <c r="D71">
        <v>135.38999999999999</v>
      </c>
      <c r="E71">
        <v>132.154</v>
      </c>
      <c r="F71" s="3">
        <f t="shared" ref="F71:F134" si="20">(B71-$B$6)*$P$3</f>
        <v>3.8236688973455393</v>
      </c>
      <c r="G71" s="4">
        <f t="shared" ref="G71:G134" si="21">F71-$F$6+C71-$C$6</f>
        <v>3.1266688973455246</v>
      </c>
      <c r="H71" s="4">
        <f t="shared" ref="H71:H134" si="22">F71-$F$8+E71-$E$8</f>
        <v>2.8952895793044036</v>
      </c>
      <c r="I71">
        <v>-726.16597520125197</v>
      </c>
      <c r="J71">
        <v>-726.95423242888398</v>
      </c>
      <c r="K71">
        <v>-727.18847561409302</v>
      </c>
      <c r="L71">
        <f t="shared" ref="L71:L134" si="23">(81*I71-256*J71)/-175</f>
        <v>-727.31908291710226</v>
      </c>
      <c r="M71">
        <f t="shared" si="18"/>
        <v>-727.35098579136536</v>
      </c>
      <c r="N71" s="6">
        <f t="shared" si="19"/>
        <v>-727.36367443453844</v>
      </c>
      <c r="O71" s="7">
        <f t="shared" ref="O71:O134" si="24">(K71-$K$7)*$P$3</f>
        <v>3.5164590187022049</v>
      </c>
      <c r="P71" s="7">
        <f t="shared" ref="P71:P134" si="25">(L71-$L$7)*$P$3</f>
        <v>3.6720452092133096</v>
      </c>
      <c r="Q71" s="7">
        <f t="shared" ref="Q71:Q134" si="26">(M71-$M$7)*$P$3</f>
        <v>3.5685339077636726</v>
      </c>
      <c r="R71" s="3">
        <f t="shared" ref="R71:R134" si="27">(N71-$N$7)*$P$3</f>
        <v>3.5273646398765663</v>
      </c>
      <c r="S71" s="7">
        <f t="shared" ref="S71:S134" si="28">O71-$O$7+C71-$C$7</f>
        <v>2.6394590187021834</v>
      </c>
      <c r="T71" s="7">
        <f t="shared" ref="T71:T134" si="29">P71-$P$7+C71-$C$7</f>
        <v>2.7950452092132991</v>
      </c>
      <c r="U71" s="7">
        <f t="shared" ref="U71:U134" si="30">Q71-$Q$45+C71-$C$45</f>
        <v>2.943483557686875</v>
      </c>
      <c r="V71" s="4">
        <f t="shared" ref="V71:V134" si="31">R71-$R$45+C71-$C$45</f>
        <v>3.1671288084709772</v>
      </c>
      <c r="X71" s="7">
        <f t="shared" ref="X71:X134" si="32">O71-$O$45+E71-$E$45</f>
        <v>2.6665485466554344</v>
      </c>
      <c r="Y71" s="7">
        <f t="shared" ref="Y71:Y134" si="33">P71-$P$45+E71-$E$45</f>
        <v>2.6101754980405758</v>
      </c>
      <c r="Z71" s="7">
        <f t="shared" ref="Z71:Z134" si="34">Q71-$Q$45+E71-$E$45</f>
        <v>3.17248355768686</v>
      </c>
      <c r="AA71" s="4">
        <f t="shared" ref="AA71:AA134" si="35">R71-$R$45+E71-$E$45</f>
        <v>3.3961288084709622</v>
      </c>
      <c r="AC71" t="s">
        <v>1922</v>
      </c>
    </row>
    <row r="72" spans="1:29">
      <c r="A72" t="s">
        <v>1145</v>
      </c>
      <c r="B72">
        <v>-727.82475188800004</v>
      </c>
      <c r="C72">
        <v>141.66999999999999</v>
      </c>
      <c r="D72">
        <v>134.77199999999999</v>
      </c>
      <c r="E72">
        <v>131.48099999999999</v>
      </c>
      <c r="F72" s="3">
        <f t="shared" si="20"/>
        <v>3.8525186465583863</v>
      </c>
      <c r="G72" s="4">
        <f t="shared" si="21"/>
        <v>2.6615186465583918</v>
      </c>
      <c r="H72" s="4">
        <f t="shared" si="22"/>
        <v>2.2511393285172403</v>
      </c>
      <c r="I72">
        <v>-726.16366357431104</v>
      </c>
      <c r="J72">
        <v>-726.95384256865896</v>
      </c>
      <c r="K72">
        <v>-727.18885545886701</v>
      </c>
      <c r="L72">
        <f t="shared" si="23"/>
        <v>-727.31958256032851</v>
      </c>
      <c r="M72">
        <f t="shared" si="18"/>
        <v>-727.35189963201947</v>
      </c>
      <c r="N72" s="6">
        <f t="shared" si="19"/>
        <v>-727.36475301280552</v>
      </c>
      <c r="O72" s="7">
        <f t="shared" si="24"/>
        <v>3.278102814499241</v>
      </c>
      <c r="P72" s="7">
        <f t="shared" si="25"/>
        <v>3.3585143381315783</v>
      </c>
      <c r="Q72" s="7">
        <f t="shared" si="26"/>
        <v>2.9950902158253569</v>
      </c>
      <c r="R72" s="3">
        <f t="shared" si="27"/>
        <v>2.8505465307880167</v>
      </c>
      <c r="S72" s="7">
        <f t="shared" si="28"/>
        <v>1.9071028144992397</v>
      </c>
      <c r="T72" s="7">
        <f t="shared" si="29"/>
        <v>1.9875143381315752</v>
      </c>
      <c r="U72" s="7">
        <f t="shared" si="30"/>
        <v>1.8760398657485666</v>
      </c>
      <c r="V72" s="4">
        <f t="shared" si="31"/>
        <v>1.996310699382434</v>
      </c>
      <c r="X72" s="7">
        <f t="shared" si="32"/>
        <v>1.7551923424524603</v>
      </c>
      <c r="Y72" s="7">
        <f t="shared" si="33"/>
        <v>1.6236446269588498</v>
      </c>
      <c r="Z72" s="7">
        <f t="shared" si="34"/>
        <v>1.9260398657485496</v>
      </c>
      <c r="AA72" s="4">
        <f t="shared" si="35"/>
        <v>2.0463106993824169</v>
      </c>
      <c r="AC72" t="s">
        <v>1923</v>
      </c>
    </row>
    <row r="73" spans="1:29">
      <c r="A73" t="s">
        <v>1146</v>
      </c>
      <c r="B73">
        <v>-727.82471251699997</v>
      </c>
      <c r="C73">
        <v>142.81</v>
      </c>
      <c r="D73">
        <v>136.12799999999999</v>
      </c>
      <c r="E73">
        <v>132.934</v>
      </c>
      <c r="F73" s="3">
        <f t="shared" si="20"/>
        <v>3.8772243231273058</v>
      </c>
      <c r="G73" s="4">
        <f t="shared" si="21"/>
        <v>3.8262243231273203</v>
      </c>
      <c r="H73" s="4">
        <f t="shared" si="22"/>
        <v>3.7288450050861854</v>
      </c>
      <c r="I73">
        <v>-726.16722256937999</v>
      </c>
      <c r="J73">
        <v>-726.95435982076594</v>
      </c>
      <c r="K73">
        <v>-727.18839671872797</v>
      </c>
      <c r="L73">
        <f t="shared" si="23"/>
        <v>-727.31869191997885</v>
      </c>
      <c r="M73">
        <f t="shared" si="18"/>
        <v>-727.3507637807287</v>
      </c>
      <c r="N73" s="6">
        <f t="shared" si="19"/>
        <v>-727.36351963443587</v>
      </c>
      <c r="O73" s="7">
        <f t="shared" si="24"/>
        <v>3.5659666097769867</v>
      </c>
      <c r="P73" s="7">
        <f t="shared" si="25"/>
        <v>3.9173996186307436</v>
      </c>
      <c r="Q73" s="7">
        <f t="shared" si="26"/>
        <v>3.7078476913702274</v>
      </c>
      <c r="R73" s="3">
        <f t="shared" si="27"/>
        <v>3.6245031748364305</v>
      </c>
      <c r="S73" s="7">
        <f t="shared" si="28"/>
        <v>3.3349666097769841</v>
      </c>
      <c r="T73" s="7">
        <f t="shared" si="29"/>
        <v>3.6863996186307588</v>
      </c>
      <c r="U73" s="7">
        <f t="shared" si="30"/>
        <v>3.7287973412934434</v>
      </c>
      <c r="V73" s="4">
        <f t="shared" si="31"/>
        <v>3.9102673434308599</v>
      </c>
      <c r="X73" s="7">
        <f t="shared" si="32"/>
        <v>3.4960561377302213</v>
      </c>
      <c r="Y73" s="7">
        <f t="shared" si="33"/>
        <v>3.6355299074580216</v>
      </c>
      <c r="Z73" s="7">
        <f t="shared" si="34"/>
        <v>4.0917973412934145</v>
      </c>
      <c r="AA73" s="4">
        <f t="shared" si="35"/>
        <v>4.273267343430831</v>
      </c>
      <c r="AC73" t="s">
        <v>1924</v>
      </c>
    </row>
    <row r="74" spans="1:29">
      <c r="A74" t="s">
        <v>1147</v>
      </c>
      <c r="B74">
        <v>-727.82467609599996</v>
      </c>
      <c r="C74">
        <v>141.62</v>
      </c>
      <c r="D74">
        <v>134.72300000000001</v>
      </c>
      <c r="E74">
        <v>131.43199999999999</v>
      </c>
      <c r="F74" s="3">
        <f t="shared" si="20"/>
        <v>3.9000788466295284</v>
      </c>
      <c r="G74" s="4">
        <f t="shared" si="21"/>
        <v>2.6590788466295407</v>
      </c>
      <c r="H74" s="4">
        <f t="shared" si="22"/>
        <v>2.2496995285883941</v>
      </c>
      <c r="I74">
        <v>-726.16359545586204</v>
      </c>
      <c r="J74">
        <v>-726.95391260836504</v>
      </c>
      <c r="K74">
        <v>-727.18883038373804</v>
      </c>
      <c r="L74">
        <f t="shared" si="23"/>
        <v>-727.31971654752351</v>
      </c>
      <c r="M74">
        <f t="shared" si="18"/>
        <v>-727.35180856936267</v>
      </c>
      <c r="N74" s="6">
        <f t="shared" si="19"/>
        <v>-727.3645724416848</v>
      </c>
      <c r="O74" s="7">
        <f t="shared" si="24"/>
        <v>3.2938376961442106</v>
      </c>
      <c r="P74" s="7">
        <f t="shared" si="25"/>
        <v>3.2744361003910627</v>
      </c>
      <c r="Q74" s="7">
        <f t="shared" si="26"/>
        <v>3.0522328980581594</v>
      </c>
      <c r="R74" s="3">
        <f t="shared" si="27"/>
        <v>2.9638566244670708</v>
      </c>
      <c r="S74" s="7">
        <f t="shared" si="28"/>
        <v>1.8728376961442166</v>
      </c>
      <c r="T74" s="7">
        <f t="shared" si="29"/>
        <v>1.8534361003910647</v>
      </c>
      <c r="U74" s="7">
        <f t="shared" si="30"/>
        <v>1.8831825479813915</v>
      </c>
      <c r="V74" s="4">
        <f t="shared" si="31"/>
        <v>2.059620793061498</v>
      </c>
      <c r="X74" s="7">
        <f t="shared" si="32"/>
        <v>1.7219272240974135</v>
      </c>
      <c r="Y74" s="7">
        <f t="shared" si="33"/>
        <v>1.4905663892183156</v>
      </c>
      <c r="Z74" s="7">
        <f t="shared" si="34"/>
        <v>1.9341825479813508</v>
      </c>
      <c r="AA74" s="4">
        <f t="shared" si="35"/>
        <v>2.1106207930614573</v>
      </c>
      <c r="AC74" t="s">
        <v>1925</v>
      </c>
    </row>
    <row r="75" spans="1:29">
      <c r="A75" t="s">
        <v>1148</v>
      </c>
      <c r="B75">
        <v>-727.82466431600005</v>
      </c>
      <c r="C75">
        <v>143.00700000000001</v>
      </c>
      <c r="D75">
        <v>136.36600000000001</v>
      </c>
      <c r="E75">
        <v>133.191</v>
      </c>
      <c r="F75" s="3">
        <f t="shared" si="20"/>
        <v>3.9074709084823418</v>
      </c>
      <c r="G75" s="4">
        <f t="shared" si="21"/>
        <v>4.0534709084823533</v>
      </c>
      <c r="H75" s="4">
        <f t="shared" si="22"/>
        <v>4.0160915904412207</v>
      </c>
      <c r="I75">
        <v>-726.16712771869095</v>
      </c>
      <c r="J75">
        <v>-726.95443103567197</v>
      </c>
      <c r="K75">
        <v>-727.18847775439303</v>
      </c>
      <c r="L75">
        <f t="shared" si="23"/>
        <v>-727.31883999953175</v>
      </c>
      <c r="M75">
        <f t="shared" si="18"/>
        <v>-727.35085162971177</v>
      </c>
      <c r="N75" s="6">
        <f t="shared" si="19"/>
        <v>-727.36358352807883</v>
      </c>
      <c r="O75" s="7">
        <f t="shared" si="24"/>
        <v>3.5151159601118951</v>
      </c>
      <c r="P75" s="7">
        <f t="shared" si="25"/>
        <v>3.8244782924299106</v>
      </c>
      <c r="Q75" s="7">
        <f t="shared" si="26"/>
        <v>3.6527216199277568</v>
      </c>
      <c r="R75" s="3">
        <f t="shared" si="27"/>
        <v>3.5844093068897012</v>
      </c>
      <c r="S75" s="7">
        <f t="shared" si="28"/>
        <v>3.4811159601119073</v>
      </c>
      <c r="T75" s="7">
        <f t="shared" si="29"/>
        <v>3.7904782924299241</v>
      </c>
      <c r="U75" s="7">
        <f t="shared" si="30"/>
        <v>3.8706712698509875</v>
      </c>
      <c r="V75" s="4">
        <f t="shared" si="31"/>
        <v>4.0671734754841111</v>
      </c>
      <c r="X75" s="7">
        <f t="shared" si="32"/>
        <v>3.7022054880651183</v>
      </c>
      <c r="Y75" s="7">
        <f t="shared" si="33"/>
        <v>3.7996085812571891</v>
      </c>
      <c r="Z75" s="7">
        <f t="shared" si="34"/>
        <v>4.2936712698509609</v>
      </c>
      <c r="AA75" s="4">
        <f t="shared" si="35"/>
        <v>4.4901734754840845</v>
      </c>
      <c r="AC75" t="s">
        <v>1926</v>
      </c>
    </row>
    <row r="76" spans="1:29">
      <c r="A76" t="s">
        <v>1149</v>
      </c>
      <c r="B76">
        <v>-727.82464815900005</v>
      </c>
      <c r="C76">
        <v>140.74700000000001</v>
      </c>
      <c r="D76">
        <v>133.68700000000001</v>
      </c>
      <c r="E76">
        <v>130.32</v>
      </c>
      <c r="F76" s="3">
        <f t="shared" si="20"/>
        <v>3.9176095794767085</v>
      </c>
      <c r="G76" s="4">
        <f t="shared" si="21"/>
        <v>1.8036095794767277</v>
      </c>
      <c r="H76" s="4">
        <f t="shared" si="22"/>
        <v>1.1552302614355767</v>
      </c>
      <c r="I76">
        <v>-726.16289054571405</v>
      </c>
      <c r="J76">
        <v>-726.95395993189402</v>
      </c>
      <c r="K76">
        <v>-727.18926855585403</v>
      </c>
      <c r="L76">
        <f t="shared" si="23"/>
        <v>-727.32011204778303</v>
      </c>
      <c r="M76">
        <f t="shared" si="18"/>
        <v>-727.35251789930601</v>
      </c>
      <c r="N76" s="6">
        <f t="shared" si="19"/>
        <v>-727.36540659025252</v>
      </c>
      <c r="O76" s="7">
        <f t="shared" si="24"/>
        <v>3.0188805307243674</v>
      </c>
      <c r="P76" s="7">
        <f t="shared" si="25"/>
        <v>3.0262559302930305</v>
      </c>
      <c r="Q76" s="7">
        <f t="shared" si="26"/>
        <v>2.6071216199818545</v>
      </c>
      <c r="R76" s="3">
        <f t="shared" si="27"/>
        <v>2.4404204738118547</v>
      </c>
      <c r="S76" s="7">
        <f t="shared" si="28"/>
        <v>0.72488053072439129</v>
      </c>
      <c r="T76" s="7">
        <f t="shared" si="29"/>
        <v>0.73225593029303582</v>
      </c>
      <c r="U76" s="7">
        <f t="shared" si="30"/>
        <v>0.56507126990507572</v>
      </c>
      <c r="V76" s="4">
        <f t="shared" si="31"/>
        <v>0.66318464240629282</v>
      </c>
      <c r="X76" s="7">
        <f t="shared" si="32"/>
        <v>0.33497005867758389</v>
      </c>
      <c r="Y76" s="7">
        <f t="shared" si="33"/>
        <v>0.13038621912028248</v>
      </c>
      <c r="Z76" s="7">
        <f t="shared" si="34"/>
        <v>0.3770712699050307</v>
      </c>
      <c r="AA76" s="4">
        <f t="shared" si="35"/>
        <v>0.4751846424062478</v>
      </c>
      <c r="AB76" t="s">
        <v>184</v>
      </c>
      <c r="AC76" t="s">
        <v>1927</v>
      </c>
    </row>
    <row r="77" spans="1:29">
      <c r="A77" t="s">
        <v>1150</v>
      </c>
      <c r="B77">
        <v>-727.824647411</v>
      </c>
      <c r="C77">
        <v>142.10400000000001</v>
      </c>
      <c r="D77">
        <v>135.322</v>
      </c>
      <c r="E77">
        <v>132.08199999999999</v>
      </c>
      <c r="F77" s="3">
        <f t="shared" si="20"/>
        <v>3.9180789566126273</v>
      </c>
      <c r="G77" s="4">
        <f t="shared" si="21"/>
        <v>3.1610789566126414</v>
      </c>
      <c r="H77" s="4">
        <f t="shared" si="22"/>
        <v>2.9176996385714915</v>
      </c>
      <c r="I77">
        <v>-726.16527763413001</v>
      </c>
      <c r="J77">
        <v>-726.95381384547795</v>
      </c>
      <c r="K77">
        <v>-727.18818513438396</v>
      </c>
      <c r="L77">
        <f t="shared" si="23"/>
        <v>-727.31879346330186</v>
      </c>
      <c r="M77">
        <f t="shared" si="18"/>
        <v>-727.35078418576586</v>
      </c>
      <c r="N77" s="6">
        <f t="shared" si="19"/>
        <v>-727.36350776856398</v>
      </c>
      <c r="O77" s="7">
        <f t="shared" si="24"/>
        <v>3.6987377956977534</v>
      </c>
      <c r="P77" s="7">
        <f t="shared" si="25"/>
        <v>3.8536802187789783</v>
      </c>
      <c r="Q77" s="7">
        <f t="shared" si="26"/>
        <v>3.695043336703117</v>
      </c>
      <c r="R77" s="3">
        <f t="shared" si="27"/>
        <v>3.6319491221778937</v>
      </c>
      <c r="S77" s="7">
        <f t="shared" si="28"/>
        <v>2.7617377956977691</v>
      </c>
      <c r="T77" s="7">
        <f t="shared" si="29"/>
        <v>2.9166802187789926</v>
      </c>
      <c r="U77" s="7">
        <f t="shared" si="30"/>
        <v>3.0099929866263437</v>
      </c>
      <c r="V77" s="4">
        <f t="shared" si="31"/>
        <v>3.2117132907723089</v>
      </c>
      <c r="X77" s="7">
        <f t="shared" si="32"/>
        <v>2.7768273236509629</v>
      </c>
      <c r="Y77" s="7">
        <f t="shared" si="33"/>
        <v>2.7198105076062404</v>
      </c>
      <c r="Z77" s="7">
        <f t="shared" si="34"/>
        <v>3.2269929866262999</v>
      </c>
      <c r="AA77" s="4">
        <f t="shared" si="35"/>
        <v>3.4287132907722935</v>
      </c>
      <c r="AC77" t="s">
        <v>1928</v>
      </c>
    </row>
    <row r="78" spans="1:29">
      <c r="A78" t="s">
        <v>1151</v>
      </c>
      <c r="B78">
        <v>-727.82462332399996</v>
      </c>
      <c r="C78">
        <v>141.84700000000001</v>
      </c>
      <c r="D78">
        <v>135.06899999999999</v>
      </c>
      <c r="E78">
        <v>131.83199999999999</v>
      </c>
      <c r="F78" s="3">
        <f t="shared" si="20"/>
        <v>3.9331937779658137</v>
      </c>
      <c r="G78" s="4">
        <f t="shared" si="21"/>
        <v>2.9191937779658303</v>
      </c>
      <c r="H78" s="4">
        <f t="shared" si="22"/>
        <v>2.6828144599246855</v>
      </c>
      <c r="I78">
        <v>-726.16432276407397</v>
      </c>
      <c r="J78">
        <v>-726.95365292033</v>
      </c>
      <c r="K78">
        <v>-727.18834918602704</v>
      </c>
      <c r="L78">
        <f t="shared" si="23"/>
        <v>-727.31900002122563</v>
      </c>
      <c r="M78">
        <f t="shared" si="18"/>
        <v>-727.35117369556201</v>
      </c>
      <c r="N78" s="6">
        <f t="shared" si="19"/>
        <v>-727.36397004330968</v>
      </c>
      <c r="O78" s="7">
        <f t="shared" si="24"/>
        <v>3.5957938311728563</v>
      </c>
      <c r="P78" s="7">
        <f t="shared" si="25"/>
        <v>3.7240631593098219</v>
      </c>
      <c r="Q78" s="7">
        <f t="shared" si="26"/>
        <v>3.4506222392756913</v>
      </c>
      <c r="R78" s="3">
        <f t="shared" si="27"/>
        <v>3.3418673276406849</v>
      </c>
      <c r="S78" s="7">
        <f t="shared" si="28"/>
        <v>2.4017938311728813</v>
      </c>
      <c r="T78" s="7">
        <f t="shared" si="29"/>
        <v>2.5300631593098331</v>
      </c>
      <c r="U78" s="7">
        <f t="shared" si="30"/>
        <v>2.5085718891989188</v>
      </c>
      <c r="V78" s="4">
        <f t="shared" si="31"/>
        <v>2.6646314962351028</v>
      </c>
      <c r="X78" s="7">
        <f t="shared" si="32"/>
        <v>2.42388335912608</v>
      </c>
      <c r="Y78" s="7">
        <f t="shared" si="33"/>
        <v>2.3401934481370859</v>
      </c>
      <c r="Z78" s="7">
        <f t="shared" si="34"/>
        <v>2.7325718891988799</v>
      </c>
      <c r="AA78" s="4">
        <f t="shared" si="35"/>
        <v>2.8886314962350639</v>
      </c>
      <c r="AC78" t="s">
        <v>1929</v>
      </c>
    </row>
    <row r="79" spans="1:29">
      <c r="A79" t="s">
        <v>1152</v>
      </c>
      <c r="B79">
        <v>-727.82459632799998</v>
      </c>
      <c r="C79">
        <v>142.48699999999999</v>
      </c>
      <c r="D79">
        <v>135.84100000000001</v>
      </c>
      <c r="E79">
        <v>132.66300000000001</v>
      </c>
      <c r="F79" s="3">
        <f t="shared" si="20"/>
        <v>3.9501340244115823</v>
      </c>
      <c r="G79" s="4">
        <f t="shared" si="21"/>
        <v>3.5761340244116013</v>
      </c>
      <c r="H79" s="4">
        <f t="shared" si="22"/>
        <v>3.530754706370459</v>
      </c>
      <c r="I79">
        <v>-726.16483812971899</v>
      </c>
      <c r="J79">
        <v>-726.95355708591399</v>
      </c>
      <c r="K79">
        <v>-727.18807534761299</v>
      </c>
      <c r="L79">
        <f t="shared" si="23"/>
        <v>-727.31862128849571</v>
      </c>
      <c r="M79">
        <f t="shared" si="18"/>
        <v>-727.3507763638595</v>
      </c>
      <c r="N79" s="6">
        <f t="shared" si="19"/>
        <v>-727.36356531428805</v>
      </c>
      <c r="O79" s="7">
        <f t="shared" si="24"/>
        <v>3.7676300374514744</v>
      </c>
      <c r="P79" s="7">
        <f t="shared" si="25"/>
        <v>3.9617215453004717</v>
      </c>
      <c r="Q79" s="7">
        <f t="shared" si="26"/>
        <v>3.6999516572554403</v>
      </c>
      <c r="R79" s="3">
        <f t="shared" si="27"/>
        <v>3.5958386336360255</v>
      </c>
      <c r="S79" s="7">
        <f t="shared" si="28"/>
        <v>3.2136300374514803</v>
      </c>
      <c r="T79" s="7">
        <f t="shared" si="29"/>
        <v>3.4077215453004612</v>
      </c>
      <c r="U79" s="7">
        <f t="shared" si="30"/>
        <v>3.3979013071786426</v>
      </c>
      <c r="V79" s="4">
        <f t="shared" si="31"/>
        <v>3.558602802230439</v>
      </c>
      <c r="X79" s="7">
        <f t="shared" si="32"/>
        <v>3.42671956540471</v>
      </c>
      <c r="Y79" s="7">
        <f t="shared" si="33"/>
        <v>3.408851834127745</v>
      </c>
      <c r="Z79" s="7">
        <f t="shared" si="34"/>
        <v>3.8129013071786346</v>
      </c>
      <c r="AA79" s="4">
        <f t="shared" si="35"/>
        <v>3.9736028022304311</v>
      </c>
      <c r="AC79" t="s">
        <v>1930</v>
      </c>
    </row>
    <row r="80" spans="1:29">
      <c r="A80" t="s">
        <v>1153</v>
      </c>
      <c r="B80">
        <v>-727.82458162800003</v>
      </c>
      <c r="C80">
        <v>142.91200000000001</v>
      </c>
      <c r="D80">
        <v>136.286</v>
      </c>
      <c r="E80">
        <v>133.11699999999999</v>
      </c>
      <c r="F80" s="3">
        <f t="shared" si="20"/>
        <v>3.9593584140311591</v>
      </c>
      <c r="G80" s="4">
        <f t="shared" si="21"/>
        <v>4.0103584140311739</v>
      </c>
      <c r="H80" s="4">
        <f t="shared" si="22"/>
        <v>3.9939790959900279</v>
      </c>
      <c r="I80">
        <v>-726.16574365709096</v>
      </c>
      <c r="J80">
        <v>-726.95411963625395</v>
      </c>
      <c r="K80">
        <v>-727.18813377471395</v>
      </c>
      <c r="L80">
        <f t="shared" si="23"/>
        <v>-727.31902508946655</v>
      </c>
      <c r="M80">
        <f t="shared" si="18"/>
        <v>-727.35048504692486</v>
      </c>
      <c r="N80" s="6">
        <f t="shared" si="19"/>
        <v>-727.36299753000446</v>
      </c>
      <c r="O80" s="7">
        <f t="shared" si="24"/>
        <v>3.7309664765460453</v>
      </c>
      <c r="P80" s="7">
        <f t="shared" si="25"/>
        <v>3.7083325999867616</v>
      </c>
      <c r="Q80" s="7">
        <f t="shared" si="26"/>
        <v>3.8827558012502137</v>
      </c>
      <c r="R80" s="3">
        <f t="shared" si="27"/>
        <v>3.9521286655390617</v>
      </c>
      <c r="S80" s="7">
        <f t="shared" si="28"/>
        <v>3.6019664765460675</v>
      </c>
      <c r="T80" s="7">
        <f t="shared" si="29"/>
        <v>3.5793325999867704</v>
      </c>
      <c r="U80" s="7">
        <f t="shared" si="30"/>
        <v>4.0057054511734407</v>
      </c>
      <c r="V80" s="4">
        <f t="shared" si="31"/>
        <v>4.3398928341334795</v>
      </c>
      <c r="X80" s="7">
        <f t="shared" si="32"/>
        <v>3.8440560044992651</v>
      </c>
      <c r="Y80" s="7">
        <f t="shared" si="33"/>
        <v>3.6094628888140221</v>
      </c>
      <c r="Z80" s="7">
        <f t="shared" si="34"/>
        <v>4.4497054511734007</v>
      </c>
      <c r="AA80" s="4">
        <f t="shared" si="35"/>
        <v>4.7838928341334395</v>
      </c>
      <c r="AC80" t="s">
        <v>1931</v>
      </c>
    </row>
    <row r="81" spans="1:29">
      <c r="A81" t="s">
        <v>1154</v>
      </c>
      <c r="B81">
        <v>-727.82450476199995</v>
      </c>
      <c r="C81">
        <v>141.26900000000001</v>
      </c>
      <c r="D81">
        <v>134.31299999999999</v>
      </c>
      <c r="E81">
        <v>130.995</v>
      </c>
      <c r="F81" s="3">
        <f t="shared" si="20"/>
        <v>4.007592559312017</v>
      </c>
      <c r="G81" s="4">
        <f t="shared" si="21"/>
        <v>2.4155925593120458</v>
      </c>
      <c r="H81" s="4">
        <f t="shared" si="22"/>
        <v>1.9202132412708863</v>
      </c>
      <c r="I81">
        <v>-726.16325498531</v>
      </c>
      <c r="J81">
        <v>-726.953571015124</v>
      </c>
      <c r="K81">
        <v>-727.188644516409</v>
      </c>
      <c r="L81">
        <f t="shared" si="23"/>
        <v>-727.31937443463789</v>
      </c>
      <c r="M81">
        <f t="shared" si="18"/>
        <v>-727.35173073952274</v>
      </c>
      <c r="N81" s="6">
        <f t="shared" si="19"/>
        <v>-727.36459972442015</v>
      </c>
      <c r="O81" s="7">
        <f t="shared" si="24"/>
        <v>3.4104712108546402</v>
      </c>
      <c r="P81" s="7">
        <f t="shared" si="25"/>
        <v>3.4891151861893466</v>
      </c>
      <c r="Q81" s="7">
        <f t="shared" si="26"/>
        <v>3.1010718620028617</v>
      </c>
      <c r="R81" s="3">
        <f t="shared" si="27"/>
        <v>2.9467364488517336</v>
      </c>
      <c r="S81" s="7">
        <f t="shared" si="28"/>
        <v>1.6384712108546466</v>
      </c>
      <c r="T81" s="7">
        <f t="shared" si="29"/>
        <v>1.7171151861893463</v>
      </c>
      <c r="U81" s="7">
        <f t="shared" si="30"/>
        <v>1.5810215119260818</v>
      </c>
      <c r="V81" s="4">
        <f t="shared" si="31"/>
        <v>1.6915006174461666</v>
      </c>
      <c r="X81" s="7">
        <f t="shared" si="32"/>
        <v>1.4015607388078593</v>
      </c>
      <c r="Y81" s="7">
        <f t="shared" si="33"/>
        <v>1.268245475016613</v>
      </c>
      <c r="Z81" s="7">
        <f t="shared" si="34"/>
        <v>1.5460215119260567</v>
      </c>
      <c r="AA81" s="4">
        <f t="shared" si="35"/>
        <v>1.6565006174461416</v>
      </c>
      <c r="AC81" t="s">
        <v>1932</v>
      </c>
    </row>
    <row r="82" spans="1:29">
      <c r="A82" t="s">
        <v>1155</v>
      </c>
      <c r="B82">
        <v>-727.82447261699997</v>
      </c>
      <c r="C82">
        <v>142.70099999999999</v>
      </c>
      <c r="D82">
        <v>136.09200000000001</v>
      </c>
      <c r="E82">
        <v>132.93</v>
      </c>
      <c r="F82" s="3">
        <f t="shared" si="20"/>
        <v>4.0277638521753296</v>
      </c>
      <c r="G82" s="4">
        <f t="shared" si="21"/>
        <v>3.8677638521753295</v>
      </c>
      <c r="H82" s="4">
        <f t="shared" si="22"/>
        <v>3.8753845341342128</v>
      </c>
      <c r="I82">
        <v>-726.16610557878403</v>
      </c>
      <c r="J82">
        <v>-726.95431416816496</v>
      </c>
      <c r="K82">
        <v>-727.18842438778699</v>
      </c>
      <c r="L82">
        <f t="shared" si="23"/>
        <v>-727.3191421438213</v>
      </c>
      <c r="M82">
        <f t="shared" si="18"/>
        <v>-727.35084231793132</v>
      </c>
      <c r="N82" s="6">
        <f t="shared" si="19"/>
        <v>-727.36345034172496</v>
      </c>
      <c r="O82" s="7">
        <f t="shared" si="24"/>
        <v>3.5486040123842271</v>
      </c>
      <c r="P82" s="7">
        <f t="shared" si="25"/>
        <v>3.6348798803673015</v>
      </c>
      <c r="Q82" s="7">
        <f t="shared" si="26"/>
        <v>3.6585648506191513</v>
      </c>
      <c r="R82" s="3">
        <f t="shared" si="27"/>
        <v>3.6679850092185364</v>
      </c>
      <c r="S82" s="7">
        <f t="shared" si="28"/>
        <v>3.2086040123842281</v>
      </c>
      <c r="T82" s="7">
        <f t="shared" si="29"/>
        <v>3.2948798803672901</v>
      </c>
      <c r="U82" s="7">
        <f t="shared" si="30"/>
        <v>3.5705145005423446</v>
      </c>
      <c r="V82" s="4">
        <f t="shared" si="31"/>
        <v>3.8447491778129574</v>
      </c>
      <c r="X82" s="7">
        <f t="shared" si="32"/>
        <v>3.474693540337455</v>
      </c>
      <c r="Y82" s="7">
        <f t="shared" si="33"/>
        <v>3.3490101691945711</v>
      </c>
      <c r="Z82" s="7">
        <f t="shared" si="34"/>
        <v>4.0385145005423624</v>
      </c>
      <c r="AA82" s="4">
        <f t="shared" si="35"/>
        <v>4.3127491778129468</v>
      </c>
      <c r="AC82" t="s">
        <v>1933</v>
      </c>
    </row>
    <row r="83" spans="1:29">
      <c r="A83" t="s">
        <v>1156</v>
      </c>
      <c r="B83">
        <v>-727.82446083000002</v>
      </c>
      <c r="C83">
        <v>141.38800000000001</v>
      </c>
      <c r="D83">
        <v>134.46</v>
      </c>
      <c r="E83">
        <v>131.154</v>
      </c>
      <c r="F83" s="3">
        <f t="shared" si="20"/>
        <v>4.0351603066195292</v>
      </c>
      <c r="G83" s="4">
        <f t="shared" si="21"/>
        <v>2.5621603066195462</v>
      </c>
      <c r="H83" s="4">
        <f t="shared" si="22"/>
        <v>2.1067809885784072</v>
      </c>
      <c r="I83">
        <v>-726.16313395874499</v>
      </c>
      <c r="J83">
        <v>-726.95359451451702</v>
      </c>
      <c r="K83">
        <v>-727.188658539367</v>
      </c>
      <c r="L83">
        <f t="shared" si="23"/>
        <v>-727.31946482890294</v>
      </c>
      <c r="M83">
        <f t="shared" si="18"/>
        <v>-727.35173818804344</v>
      </c>
      <c r="N83" s="6">
        <f t="shared" si="19"/>
        <v>-727.36457418315604</v>
      </c>
      <c r="O83" s="7">
        <f t="shared" si="24"/>
        <v>3.4016716714925748</v>
      </c>
      <c r="P83" s="7">
        <f t="shared" si="25"/>
        <v>3.4323919261288003</v>
      </c>
      <c r="Q83" s="7">
        <f t="shared" si="26"/>
        <v>3.0963978444994575</v>
      </c>
      <c r="R83" s="3">
        <f t="shared" si="27"/>
        <v>2.9627638347216019</v>
      </c>
      <c r="S83" s="7">
        <f t="shared" si="28"/>
        <v>1.7486716714925876</v>
      </c>
      <c r="T83" s="7">
        <f t="shared" si="29"/>
        <v>1.7793919261287954</v>
      </c>
      <c r="U83" s="7">
        <f t="shared" si="30"/>
        <v>1.6953474944226627</v>
      </c>
      <c r="V83" s="4">
        <f t="shared" si="31"/>
        <v>1.8265280033160138</v>
      </c>
      <c r="X83" s="7">
        <f t="shared" si="32"/>
        <v>1.5517611994457923</v>
      </c>
      <c r="Y83" s="7">
        <f t="shared" si="33"/>
        <v>1.3705222149560541</v>
      </c>
      <c r="Z83" s="7">
        <f t="shared" si="34"/>
        <v>1.7003474944226582</v>
      </c>
      <c r="AA83" s="4">
        <f t="shared" si="35"/>
        <v>1.8315280033159809</v>
      </c>
      <c r="AC83" t="s">
        <v>1934</v>
      </c>
    </row>
    <row r="84" spans="1:29">
      <c r="A84" t="s">
        <v>1157</v>
      </c>
      <c r="B84">
        <v>-727.82445416500002</v>
      </c>
      <c r="C84">
        <v>141.798</v>
      </c>
      <c r="D84">
        <v>134.93</v>
      </c>
      <c r="E84">
        <v>131.65</v>
      </c>
      <c r="F84" s="3">
        <f t="shared" si="20"/>
        <v>4.039342657437528</v>
      </c>
      <c r="G84" s="4">
        <f t="shared" si="21"/>
        <v>2.9763426574375274</v>
      </c>
      <c r="H84" s="4">
        <f t="shared" si="22"/>
        <v>2.6069633393964011</v>
      </c>
      <c r="I84">
        <v>-726.16585227580003</v>
      </c>
      <c r="J84">
        <v>-726.95459168992795</v>
      </c>
      <c r="K84">
        <v>-727.18928715616698</v>
      </c>
      <c r="L84">
        <f t="shared" si="23"/>
        <v>-727.31966536161008</v>
      </c>
      <c r="M84">
        <f t="shared" si="18"/>
        <v>-727.35211111106446</v>
      </c>
      <c r="N84" s="6">
        <f t="shared" si="19"/>
        <v>-727.36501567050675</v>
      </c>
      <c r="O84" s="7">
        <f t="shared" si="24"/>
        <v>3.0072086576417294</v>
      </c>
      <c r="P84" s="7">
        <f t="shared" si="25"/>
        <v>3.3065557473376352</v>
      </c>
      <c r="Q84" s="7">
        <f t="shared" si="26"/>
        <v>2.86238510604176</v>
      </c>
      <c r="R84" s="3">
        <f t="shared" si="27"/>
        <v>2.6857263280193422</v>
      </c>
      <c r="S84" s="7">
        <f t="shared" si="28"/>
        <v>1.7642086576417455</v>
      </c>
      <c r="T84" s="7">
        <f t="shared" si="29"/>
        <v>2.0635557473376309</v>
      </c>
      <c r="U84" s="7">
        <f t="shared" si="30"/>
        <v>1.8713347559649662</v>
      </c>
      <c r="V84" s="4">
        <f t="shared" si="31"/>
        <v>1.9594904966137676</v>
      </c>
      <c r="X84" s="7">
        <f t="shared" si="32"/>
        <v>1.6532981855949629</v>
      </c>
      <c r="Y84" s="7">
        <f t="shared" si="33"/>
        <v>1.7406860361649024</v>
      </c>
      <c r="Z84" s="7">
        <f t="shared" si="34"/>
        <v>1.962334755964946</v>
      </c>
      <c r="AA84" s="4">
        <f t="shared" si="35"/>
        <v>2.0504904966137474</v>
      </c>
      <c r="AC84" t="s">
        <v>1935</v>
      </c>
    </row>
    <row r="85" spans="1:29">
      <c r="A85" t="s">
        <v>1158</v>
      </c>
      <c r="B85">
        <v>-727.82426288399995</v>
      </c>
      <c r="C85">
        <v>141.40100000000001</v>
      </c>
      <c r="D85">
        <v>134.429</v>
      </c>
      <c r="E85">
        <v>131.10400000000001</v>
      </c>
      <c r="F85" s="3">
        <f t="shared" si="20"/>
        <v>4.1593733021511889</v>
      </c>
      <c r="G85" s="4">
        <f t="shared" si="21"/>
        <v>2.6993733021512014</v>
      </c>
      <c r="H85" s="4">
        <f t="shared" si="22"/>
        <v>2.1809939841100743</v>
      </c>
      <c r="I85">
        <v>-726.16525572503599</v>
      </c>
      <c r="J85">
        <v>-726.95378914267303</v>
      </c>
      <c r="K85">
        <v>-727.18825844960395</v>
      </c>
      <c r="L85">
        <f t="shared" si="23"/>
        <v>-727.31876746740795</v>
      </c>
      <c r="M85">
        <f t="shared" si="18"/>
        <v>-727.35092550265097</v>
      </c>
      <c r="N85" s="6">
        <f t="shared" si="19"/>
        <v>-727.36371563030423</v>
      </c>
      <c r="O85" s="7">
        <f t="shared" si="24"/>
        <v>3.6527317986577037</v>
      </c>
      <c r="P85" s="7">
        <f t="shared" si="25"/>
        <v>3.8699928891665114</v>
      </c>
      <c r="Q85" s="7">
        <f t="shared" si="26"/>
        <v>3.6063656487887688</v>
      </c>
      <c r="R85" s="3">
        <f t="shared" si="27"/>
        <v>3.5015139054842752</v>
      </c>
      <c r="S85" s="7">
        <f t="shared" si="28"/>
        <v>2.0127317986577111</v>
      </c>
      <c r="T85" s="7">
        <f t="shared" si="29"/>
        <v>2.2299928891665388</v>
      </c>
      <c r="U85" s="7">
        <f t="shared" si="30"/>
        <v>2.2183152987119854</v>
      </c>
      <c r="V85" s="4">
        <f t="shared" si="31"/>
        <v>2.3782780740787075</v>
      </c>
      <c r="X85" s="7">
        <f t="shared" si="32"/>
        <v>1.752821326610956</v>
      </c>
      <c r="Y85" s="7">
        <f t="shared" si="33"/>
        <v>1.7581231779937809</v>
      </c>
      <c r="Z85" s="7">
        <f t="shared" si="34"/>
        <v>2.1603152987119643</v>
      </c>
      <c r="AA85" s="4">
        <f t="shared" si="35"/>
        <v>2.3202780740786864</v>
      </c>
      <c r="AC85" t="s">
        <v>1936</v>
      </c>
    </row>
    <row r="86" spans="1:29">
      <c r="A86" t="s">
        <v>1159</v>
      </c>
      <c r="B86">
        <v>-727.82422383699998</v>
      </c>
      <c r="C86">
        <v>142.738</v>
      </c>
      <c r="D86">
        <v>136.11799999999999</v>
      </c>
      <c r="E86">
        <v>132.94999999999999</v>
      </c>
      <c r="F86" s="3">
        <f t="shared" si="20"/>
        <v>4.1838756655806995</v>
      </c>
      <c r="G86" s="4">
        <f t="shared" si="21"/>
        <v>4.0608756655807099</v>
      </c>
      <c r="H86" s="4">
        <f t="shared" si="22"/>
        <v>4.0514963475395689</v>
      </c>
      <c r="I86">
        <v>-726.16714091728898</v>
      </c>
      <c r="J86">
        <v>-726.95460543580805</v>
      </c>
      <c r="K86">
        <v>-727.18842266357603</v>
      </c>
      <c r="L86">
        <f t="shared" si="23"/>
        <v>-727.31908901295117</v>
      </c>
      <c r="M86">
        <f t="shared" si="18"/>
        <v>-727.35063732565891</v>
      </c>
      <c r="N86" s="6">
        <f t="shared" si="19"/>
        <v>-727.36318495003138</v>
      </c>
      <c r="O86" s="7">
        <f t="shared" si="24"/>
        <v>3.5496859711420541</v>
      </c>
      <c r="P86" s="7">
        <f t="shared" si="25"/>
        <v>3.6682200061161203</v>
      </c>
      <c r="Q86" s="7">
        <f t="shared" si="26"/>
        <v>3.7871994489864269</v>
      </c>
      <c r="R86" s="3">
        <f t="shared" si="27"/>
        <v>3.8345208181574368</v>
      </c>
      <c r="S86" s="7">
        <f t="shared" si="28"/>
        <v>3.2466859711420568</v>
      </c>
      <c r="T86" s="7">
        <f t="shared" si="29"/>
        <v>3.3652200061161182</v>
      </c>
      <c r="U86" s="7">
        <f t="shared" si="30"/>
        <v>3.7361490989096353</v>
      </c>
      <c r="V86" s="4">
        <f t="shared" si="31"/>
        <v>4.0482849867518667</v>
      </c>
      <c r="X86" s="7">
        <f t="shared" si="32"/>
        <v>3.4957754990952594</v>
      </c>
      <c r="Y86" s="7">
        <f t="shared" si="33"/>
        <v>3.4023502949433748</v>
      </c>
      <c r="Z86" s="7">
        <f t="shared" si="34"/>
        <v>4.1871490989096003</v>
      </c>
      <c r="AA86" s="4">
        <f t="shared" si="35"/>
        <v>4.4992849867518316</v>
      </c>
      <c r="AC86" t="s">
        <v>1937</v>
      </c>
    </row>
    <row r="87" spans="1:29">
      <c r="A87" t="s">
        <v>1160</v>
      </c>
      <c r="B87">
        <v>-727.82417240100006</v>
      </c>
      <c r="C87">
        <v>142.54499999999999</v>
      </c>
      <c r="D87">
        <v>135.92099999999999</v>
      </c>
      <c r="E87">
        <v>132.75</v>
      </c>
      <c r="F87" s="3">
        <f t="shared" si="20"/>
        <v>4.216152244173454</v>
      </c>
      <c r="G87" s="4">
        <f t="shared" si="21"/>
        <v>3.9001522441734551</v>
      </c>
      <c r="H87" s="4">
        <f t="shared" si="22"/>
        <v>3.8837729261323091</v>
      </c>
      <c r="I87">
        <v>-726.16454598973201</v>
      </c>
      <c r="J87">
        <v>-726.95328542563902</v>
      </c>
      <c r="K87">
        <v>-727.18763132545098</v>
      </c>
      <c r="L87">
        <f t="shared" si="23"/>
        <v>-727.31835910740176</v>
      </c>
      <c r="M87">
        <f t="shared" si="18"/>
        <v>-727.35021276271891</v>
      </c>
      <c r="N87" s="6">
        <f t="shared" si="19"/>
        <v>-727.36288183017473</v>
      </c>
      <c r="O87" s="7">
        <f t="shared" si="24"/>
        <v>4.0462581623260085</v>
      </c>
      <c r="P87" s="7">
        <f t="shared" si="25"/>
        <v>4.1262426724710322</v>
      </c>
      <c r="Q87" s="7">
        <f t="shared" si="26"/>
        <v>4.0536167271827797</v>
      </c>
      <c r="R87" s="3">
        <f t="shared" si="27"/>
        <v>4.0247314078459651</v>
      </c>
      <c r="S87" s="7">
        <f t="shared" si="28"/>
        <v>3.5502581623260028</v>
      </c>
      <c r="T87" s="7">
        <f t="shared" si="29"/>
        <v>3.6302426724710131</v>
      </c>
      <c r="U87" s="7">
        <f t="shared" si="30"/>
        <v>3.8095663771059947</v>
      </c>
      <c r="V87" s="4">
        <f t="shared" si="31"/>
        <v>4.0454955764403735</v>
      </c>
      <c r="X87" s="7">
        <f t="shared" si="32"/>
        <v>3.7923476902792288</v>
      </c>
      <c r="Y87" s="7">
        <f t="shared" si="33"/>
        <v>3.6603729612982931</v>
      </c>
      <c r="Z87" s="7">
        <f t="shared" si="34"/>
        <v>4.2535663771059831</v>
      </c>
      <c r="AA87" s="4">
        <f t="shared" si="35"/>
        <v>4.4894955764403619</v>
      </c>
      <c r="AC87" t="s">
        <v>1938</v>
      </c>
    </row>
    <row r="88" spans="1:29">
      <c r="A88" t="s">
        <v>1161</v>
      </c>
      <c r="B88">
        <v>-727.82415276999996</v>
      </c>
      <c r="C88">
        <v>141.637</v>
      </c>
      <c r="D88">
        <v>134.732</v>
      </c>
      <c r="E88">
        <v>131.435</v>
      </c>
      <c r="F88" s="3">
        <f t="shared" si="20"/>
        <v>4.2284708832308064</v>
      </c>
      <c r="G88" s="4">
        <f t="shared" si="21"/>
        <v>3.0044708832308231</v>
      </c>
      <c r="H88" s="4">
        <f t="shared" si="22"/>
        <v>2.5810915651896664</v>
      </c>
      <c r="I88">
        <v>-726.165406648057</v>
      </c>
      <c r="J88">
        <v>-726.95432543654601</v>
      </c>
      <c r="K88">
        <v>-727.18912052931205</v>
      </c>
      <c r="L88">
        <f t="shared" si="23"/>
        <v>-727.31948213293231</v>
      </c>
      <c r="M88">
        <f t="shared" si="18"/>
        <v>-727.35201360180019</v>
      </c>
      <c r="N88" s="6">
        <f t="shared" si="19"/>
        <v>-727.36495225419071</v>
      </c>
      <c r="O88" s="7">
        <f t="shared" si="24"/>
        <v>3.1117685920681204</v>
      </c>
      <c r="P88" s="7">
        <f t="shared" si="25"/>
        <v>3.4215334833106708</v>
      </c>
      <c r="Q88" s="7">
        <f t="shared" si="26"/>
        <v>2.9235730957059154</v>
      </c>
      <c r="R88" s="3">
        <f t="shared" si="27"/>
        <v>2.7255206687884757</v>
      </c>
      <c r="S88" s="7">
        <f t="shared" si="28"/>
        <v>1.7077685920681347</v>
      </c>
      <c r="T88" s="7">
        <f t="shared" si="29"/>
        <v>2.0175334833106717</v>
      </c>
      <c r="U88" s="7">
        <f t="shared" si="30"/>
        <v>1.7715227456291416</v>
      </c>
      <c r="V88" s="4">
        <f t="shared" si="31"/>
        <v>1.8382848373829006</v>
      </c>
      <c r="X88" s="7">
        <f t="shared" si="32"/>
        <v>1.54285812002135</v>
      </c>
      <c r="Y88" s="7">
        <f t="shared" si="33"/>
        <v>1.6406637721379411</v>
      </c>
      <c r="Z88" s="7">
        <f t="shared" si="34"/>
        <v>1.8085227456291193</v>
      </c>
      <c r="AA88" s="4">
        <f t="shared" si="35"/>
        <v>1.8752848373828783</v>
      </c>
      <c r="AC88" t="s">
        <v>1939</v>
      </c>
    </row>
    <row r="89" spans="1:29">
      <c r="A89" t="s">
        <v>1162</v>
      </c>
      <c r="B89">
        <v>-727.82414534400004</v>
      </c>
      <c r="C89">
        <v>141.82599999999999</v>
      </c>
      <c r="D89">
        <v>134.96899999999999</v>
      </c>
      <c r="E89">
        <v>131.69499999999999</v>
      </c>
      <c r="F89" s="3">
        <f t="shared" si="20"/>
        <v>4.2331307687219537</v>
      </c>
      <c r="G89" s="4">
        <f t="shared" si="21"/>
        <v>3.1981307687219669</v>
      </c>
      <c r="H89" s="4">
        <f t="shared" si="22"/>
        <v>2.8457514506808081</v>
      </c>
      <c r="I89">
        <v>-726.16618400136804</v>
      </c>
      <c r="J89">
        <v>-726.954245390251</v>
      </c>
      <c r="K89">
        <v>-727.188208825581</v>
      </c>
      <c r="L89">
        <f t="shared" si="23"/>
        <v>-727.31900523310549</v>
      </c>
      <c r="M89">
        <f t="shared" si="18"/>
        <v>-727.35052492163652</v>
      </c>
      <c r="N89" s="6">
        <f t="shared" si="19"/>
        <v>-727.36306116139349</v>
      </c>
      <c r="O89" s="7">
        <f t="shared" si="24"/>
        <v>3.6838713444867337</v>
      </c>
      <c r="P89" s="7">
        <f t="shared" si="25"/>
        <v>3.7207926551897454</v>
      </c>
      <c r="Q89" s="7">
        <f t="shared" si="26"/>
        <v>3.857734040873452</v>
      </c>
      <c r="R89" s="3">
        <f t="shared" si="27"/>
        <v>3.912199364427408</v>
      </c>
      <c r="S89" s="7">
        <f t="shared" si="28"/>
        <v>2.468871344486729</v>
      </c>
      <c r="T89" s="7">
        <f t="shared" si="29"/>
        <v>2.5057926551897367</v>
      </c>
      <c r="U89" s="7">
        <f t="shared" si="30"/>
        <v>2.8946836907966542</v>
      </c>
      <c r="V89" s="4">
        <f t="shared" si="31"/>
        <v>3.2139635330218255</v>
      </c>
      <c r="X89" s="7">
        <f t="shared" si="32"/>
        <v>2.3749608724399422</v>
      </c>
      <c r="Y89" s="7">
        <f t="shared" si="33"/>
        <v>2.1999229440170041</v>
      </c>
      <c r="Z89" s="7">
        <f t="shared" si="34"/>
        <v>3.0026836907966299</v>
      </c>
      <c r="AA89" s="4">
        <f t="shared" si="35"/>
        <v>3.3219635330218011</v>
      </c>
      <c r="AC89" t="s">
        <v>1940</v>
      </c>
    </row>
    <row r="90" spans="1:29">
      <c r="A90" t="s">
        <v>1163</v>
      </c>
      <c r="B90">
        <v>-727.82411729900002</v>
      </c>
      <c r="C90">
        <v>141.98500000000001</v>
      </c>
      <c r="D90">
        <v>135.24100000000001</v>
      </c>
      <c r="E90">
        <v>132.017</v>
      </c>
      <c r="F90" s="3">
        <f t="shared" si="20"/>
        <v>4.2507292726631638</v>
      </c>
      <c r="G90" s="4">
        <f t="shared" si="21"/>
        <v>3.3747292726631883</v>
      </c>
      <c r="H90" s="4">
        <f t="shared" si="22"/>
        <v>3.1853499546220405</v>
      </c>
      <c r="I90">
        <v>-726.16519286148502</v>
      </c>
      <c r="J90">
        <v>-726.95349042381804</v>
      </c>
      <c r="K90">
        <v>-727.18743618421297</v>
      </c>
      <c r="L90">
        <f t="shared" si="23"/>
        <v>-727.31835958124077</v>
      </c>
      <c r="M90">
        <f t="shared" si="18"/>
        <v>-727.34974001798287</v>
      </c>
      <c r="N90" s="6">
        <f t="shared" si="19"/>
        <v>-727.36222087350541</v>
      </c>
      <c r="O90" s="7">
        <f t="shared" si="24"/>
        <v>4.1687111430187027</v>
      </c>
      <c r="P90" s="7">
        <f t="shared" si="25"/>
        <v>4.1259453339914653</v>
      </c>
      <c r="Q90" s="7">
        <f t="shared" si="26"/>
        <v>4.3502685401252252</v>
      </c>
      <c r="R90" s="3">
        <f t="shared" si="27"/>
        <v>4.4394879969335159</v>
      </c>
      <c r="S90" s="7">
        <f t="shared" si="28"/>
        <v>3.1127111430187142</v>
      </c>
      <c r="T90" s="7">
        <f t="shared" si="29"/>
        <v>3.0699453339914839</v>
      </c>
      <c r="U90" s="7">
        <f t="shared" si="30"/>
        <v>3.5462181900484495</v>
      </c>
      <c r="V90" s="4">
        <f t="shared" si="31"/>
        <v>3.9002521655279452</v>
      </c>
      <c r="X90" s="7">
        <f t="shared" si="32"/>
        <v>3.1818006709719384</v>
      </c>
      <c r="Y90" s="7">
        <f t="shared" si="33"/>
        <v>2.9270756228187338</v>
      </c>
      <c r="Z90" s="7">
        <f t="shared" si="34"/>
        <v>3.8172181900484077</v>
      </c>
      <c r="AA90" s="4">
        <f t="shared" si="35"/>
        <v>4.1712521655279033</v>
      </c>
      <c r="AC90" t="s">
        <v>1941</v>
      </c>
    </row>
    <row r="91" spans="1:29">
      <c r="A91" t="s">
        <v>1164</v>
      </c>
      <c r="B91">
        <v>-727.82406337999998</v>
      </c>
      <c r="C91">
        <v>142.78200000000001</v>
      </c>
      <c r="D91">
        <v>136.143</v>
      </c>
      <c r="E91">
        <v>132.96799999999999</v>
      </c>
      <c r="F91" s="3">
        <f t="shared" si="20"/>
        <v>4.2845639574176033</v>
      </c>
      <c r="G91" s="4">
        <f t="shared" si="21"/>
        <v>4.2055639574176098</v>
      </c>
      <c r="H91" s="4">
        <f t="shared" si="22"/>
        <v>4.1701846393764583</v>
      </c>
      <c r="I91">
        <v>-726.16623234900396</v>
      </c>
      <c r="J91">
        <v>-726.95433163691803</v>
      </c>
      <c r="K91">
        <v>-727.18818271972805</v>
      </c>
      <c r="L91">
        <f t="shared" si="23"/>
        <v>-727.31910902160973</v>
      </c>
      <c r="M91">
        <f t="shared" si="18"/>
        <v>-727.35042086931992</v>
      </c>
      <c r="N91" s="6">
        <f t="shared" si="19"/>
        <v>-727.36287444511368</v>
      </c>
      <c r="O91" s="7">
        <f t="shared" si="24"/>
        <v>3.7002530152204391</v>
      </c>
      <c r="P91" s="7">
        <f t="shared" si="25"/>
        <v>3.6556643827834234</v>
      </c>
      <c r="Q91" s="7">
        <f t="shared" si="26"/>
        <v>3.9230278580376847</v>
      </c>
      <c r="R91" s="3">
        <f t="shared" si="27"/>
        <v>4.0293656038150258</v>
      </c>
      <c r="S91" s="7">
        <f t="shared" si="28"/>
        <v>3.4412530152204397</v>
      </c>
      <c r="T91" s="7">
        <f t="shared" si="29"/>
        <v>3.3966643827834275</v>
      </c>
      <c r="U91" s="7">
        <f t="shared" si="30"/>
        <v>3.9159775079609176</v>
      </c>
      <c r="V91" s="4">
        <f t="shared" si="31"/>
        <v>4.2871297724094575</v>
      </c>
      <c r="X91" s="7">
        <f t="shared" si="32"/>
        <v>3.6643425431736603</v>
      </c>
      <c r="Y91" s="7">
        <f t="shared" si="33"/>
        <v>3.4077946716106737</v>
      </c>
      <c r="Z91" s="7">
        <f t="shared" si="34"/>
        <v>4.3409775079608721</v>
      </c>
      <c r="AA91" s="4">
        <f t="shared" si="35"/>
        <v>4.712129772409412</v>
      </c>
      <c r="AC91" t="s">
        <v>1942</v>
      </c>
    </row>
    <row r="92" spans="1:29">
      <c r="A92" t="s">
        <v>1165</v>
      </c>
      <c r="B92">
        <v>-727.82402289799995</v>
      </c>
      <c r="C92">
        <v>142.35400000000001</v>
      </c>
      <c r="D92">
        <v>135.637</v>
      </c>
      <c r="E92">
        <v>132.42500000000001</v>
      </c>
      <c r="F92" s="3">
        <f t="shared" si="20"/>
        <v>4.3099667970162194</v>
      </c>
      <c r="G92" s="4">
        <f t="shared" si="21"/>
        <v>3.8029667970162393</v>
      </c>
      <c r="H92" s="4">
        <f t="shared" si="22"/>
        <v>3.6525874789751072</v>
      </c>
      <c r="I92">
        <v>-726.16377484080101</v>
      </c>
      <c r="J92">
        <v>-726.95278699274502</v>
      </c>
      <c r="K92">
        <v>-727.18720520587999</v>
      </c>
      <c r="L92">
        <f t="shared" si="23"/>
        <v>-727.31798690307335</v>
      </c>
      <c r="M92">
        <f t="shared" si="18"/>
        <v>-727.34983681174072</v>
      </c>
      <c r="N92" s="6">
        <f t="shared" si="19"/>
        <v>-727.36250438905131</v>
      </c>
      <c r="O92" s="7">
        <f t="shared" si="24"/>
        <v>4.3136522412573441</v>
      </c>
      <c r="P92" s="7">
        <f t="shared" si="25"/>
        <v>4.3598044244920802</v>
      </c>
      <c r="Q92" s="7">
        <f t="shared" si="26"/>
        <v>4.2895295375349116</v>
      </c>
      <c r="R92" s="3">
        <f t="shared" si="27"/>
        <v>4.2615792984820446</v>
      </c>
      <c r="S92" s="7">
        <f t="shared" si="28"/>
        <v>3.626652241257375</v>
      </c>
      <c r="T92" s="7">
        <f t="shared" si="29"/>
        <v>3.6728044244920852</v>
      </c>
      <c r="U92" s="7">
        <f t="shared" si="30"/>
        <v>3.8544791874581392</v>
      </c>
      <c r="V92" s="4">
        <f t="shared" si="31"/>
        <v>4.0913434670764843</v>
      </c>
      <c r="X92" s="7">
        <f t="shared" si="32"/>
        <v>3.7347417692105864</v>
      </c>
      <c r="Y92" s="7">
        <f t="shared" si="33"/>
        <v>3.5689347133193507</v>
      </c>
      <c r="Z92" s="7">
        <f t="shared" si="34"/>
        <v>4.1644791874581131</v>
      </c>
      <c r="AA92" s="4">
        <f t="shared" si="35"/>
        <v>4.4013434670764582</v>
      </c>
      <c r="AC92" t="s">
        <v>1943</v>
      </c>
    </row>
    <row r="93" spans="1:29">
      <c r="A93" t="s">
        <v>1166</v>
      </c>
      <c r="B93">
        <v>-727.823974507</v>
      </c>
      <c r="C93">
        <v>142.53100000000001</v>
      </c>
      <c r="D93">
        <v>135.78200000000001</v>
      </c>
      <c r="E93">
        <v>132.55699999999999</v>
      </c>
      <c r="F93" s="3">
        <f t="shared" si="20"/>
        <v>4.3403326091994963</v>
      </c>
      <c r="G93" s="4">
        <f t="shared" si="21"/>
        <v>4.0103326091995086</v>
      </c>
      <c r="H93" s="4">
        <f t="shared" si="22"/>
        <v>3.8149532911583606</v>
      </c>
      <c r="I93">
        <v>-726.167414643391</v>
      </c>
      <c r="J93">
        <v>-726.95405998030503</v>
      </c>
      <c r="K93">
        <v>-727.187940714918</v>
      </c>
      <c r="L93">
        <f t="shared" si="23"/>
        <v>-727.31816439339093</v>
      </c>
      <c r="M93">
        <f t="shared" si="18"/>
        <v>-727.35019943595023</v>
      </c>
      <c r="N93" s="6">
        <f t="shared" si="19"/>
        <v>-727.36294064605886</v>
      </c>
      <c r="O93" s="7">
        <f t="shared" si="24"/>
        <v>3.8521133325709704</v>
      </c>
      <c r="P93" s="7">
        <f t="shared" si="25"/>
        <v>4.2484275640508242</v>
      </c>
      <c r="Q93" s="7">
        <f t="shared" si="26"/>
        <v>4.0619794011341579</v>
      </c>
      <c r="R93" s="3">
        <f t="shared" si="27"/>
        <v>3.9878238818028406</v>
      </c>
      <c r="S93" s="7">
        <f t="shared" si="28"/>
        <v>3.3421133325709889</v>
      </c>
      <c r="T93" s="7">
        <f t="shared" si="29"/>
        <v>3.7384275640508235</v>
      </c>
      <c r="U93" s="7">
        <f t="shared" si="30"/>
        <v>3.8039290510573665</v>
      </c>
      <c r="V93" s="4">
        <f t="shared" si="31"/>
        <v>3.9945880503972546</v>
      </c>
      <c r="X93" s="7">
        <f t="shared" si="32"/>
        <v>3.4052028605241844</v>
      </c>
      <c r="Y93" s="7">
        <f t="shared" si="33"/>
        <v>3.5895578528780732</v>
      </c>
      <c r="Z93" s="7">
        <f t="shared" si="34"/>
        <v>4.0689290510573244</v>
      </c>
      <c r="AA93" s="4">
        <f t="shared" si="35"/>
        <v>4.2595880503972126</v>
      </c>
      <c r="AC93" t="s">
        <v>1944</v>
      </c>
    </row>
    <row r="94" spans="1:29">
      <c r="A94" t="s">
        <v>1167</v>
      </c>
      <c r="B94">
        <v>-727.82395503199996</v>
      </c>
      <c r="C94">
        <v>142.17500000000001</v>
      </c>
      <c r="D94">
        <v>135.37899999999999</v>
      </c>
      <c r="E94">
        <v>132.13300000000001</v>
      </c>
      <c r="F94" s="3">
        <f t="shared" si="20"/>
        <v>4.352553356739997</v>
      </c>
      <c r="G94" s="4">
        <f t="shared" si="21"/>
        <v>3.6665533567400246</v>
      </c>
      <c r="H94" s="4">
        <f t="shared" si="22"/>
        <v>3.4031740386988645</v>
      </c>
      <c r="I94">
        <v>-726.165752767291</v>
      </c>
      <c r="J94">
        <v>-726.95344386919396</v>
      </c>
      <c r="K94">
        <v>-727.18768712143503</v>
      </c>
      <c r="L94">
        <f t="shared" si="23"/>
        <v>-727.31803232207483</v>
      </c>
      <c r="M94">
        <f t="shared" si="18"/>
        <v>-727.35019734521211</v>
      </c>
      <c r="N94" s="6">
        <f t="shared" si="19"/>
        <v>-727.3629902521418</v>
      </c>
      <c r="O94" s="7">
        <f t="shared" si="24"/>
        <v>4.0112456522706044</v>
      </c>
      <c r="P94" s="7">
        <f t="shared" si="25"/>
        <v>4.3313035695824293</v>
      </c>
      <c r="Q94" s="7">
        <f t="shared" si="26"/>
        <v>4.0632913591672839</v>
      </c>
      <c r="R94" s="3">
        <f t="shared" si="27"/>
        <v>3.9566955935007453</v>
      </c>
      <c r="S94" s="7">
        <f t="shared" si="28"/>
        <v>3.1452456522706314</v>
      </c>
      <c r="T94" s="7">
        <f t="shared" si="29"/>
        <v>3.4653035695824315</v>
      </c>
      <c r="U94" s="7">
        <f t="shared" si="30"/>
        <v>3.4492410090905139</v>
      </c>
      <c r="V94" s="4">
        <f t="shared" si="31"/>
        <v>3.6074597620951749</v>
      </c>
      <c r="X94" s="7">
        <f t="shared" si="32"/>
        <v>3.1403351802238433</v>
      </c>
      <c r="Y94" s="7">
        <f t="shared" si="33"/>
        <v>3.2484338584096975</v>
      </c>
      <c r="Z94" s="7">
        <f t="shared" si="34"/>
        <v>3.6462410090904882</v>
      </c>
      <c r="AA94" s="4">
        <f t="shared" si="35"/>
        <v>3.8044597620951492</v>
      </c>
      <c r="AC94" t="s">
        <v>1945</v>
      </c>
    </row>
    <row r="95" spans="1:29">
      <c r="A95" t="s">
        <v>1168</v>
      </c>
      <c r="B95">
        <v>-727.82393834100003</v>
      </c>
      <c r="C95">
        <v>142.595</v>
      </c>
      <c r="D95">
        <v>135.93199999999999</v>
      </c>
      <c r="E95">
        <v>132.744</v>
      </c>
      <c r="F95" s="3">
        <f t="shared" si="20"/>
        <v>4.363027117759291</v>
      </c>
      <c r="G95" s="4">
        <f t="shared" si="21"/>
        <v>4.0970271177592963</v>
      </c>
      <c r="H95" s="4">
        <f t="shared" si="22"/>
        <v>4.0246477997181671</v>
      </c>
      <c r="I95">
        <v>-726.16508918996306</v>
      </c>
      <c r="J95">
        <v>-726.95348220095195</v>
      </c>
      <c r="K95">
        <v>-727.18752199554001</v>
      </c>
      <c r="L95">
        <f t="shared" si="23"/>
        <v>-727.31839553746681</v>
      </c>
      <c r="M95">
        <f t="shared" si="18"/>
        <v>-727.34989106712419</v>
      </c>
      <c r="N95" s="6">
        <f t="shared" si="19"/>
        <v>-727.36241769823778</v>
      </c>
      <c r="O95" s="7">
        <f t="shared" si="24"/>
        <v>4.114863720093707</v>
      </c>
      <c r="P95" s="7">
        <f t="shared" si="25"/>
        <v>4.1033824605654612</v>
      </c>
      <c r="Q95" s="7">
        <f t="shared" si="26"/>
        <v>4.2554837689783254</v>
      </c>
      <c r="R95" s="3">
        <f t="shared" si="27"/>
        <v>4.3159786075362208</v>
      </c>
      <c r="S95" s="7">
        <f t="shared" si="28"/>
        <v>3.6688637200936967</v>
      </c>
      <c r="T95" s="7">
        <f t="shared" si="29"/>
        <v>3.6573824605654579</v>
      </c>
      <c r="U95" s="7">
        <f t="shared" si="30"/>
        <v>4.0614334189015437</v>
      </c>
      <c r="V95" s="4">
        <f t="shared" si="31"/>
        <v>4.3867427761306317</v>
      </c>
      <c r="X95" s="7">
        <f t="shared" si="32"/>
        <v>3.8549532480469395</v>
      </c>
      <c r="Y95" s="7">
        <f t="shared" si="33"/>
        <v>3.6315127493927264</v>
      </c>
      <c r="Z95" s="7">
        <f t="shared" si="34"/>
        <v>4.4494334189015206</v>
      </c>
      <c r="AA95" s="4">
        <f t="shared" si="35"/>
        <v>4.7747427761306085</v>
      </c>
      <c r="AC95" t="s">
        <v>1946</v>
      </c>
    </row>
    <row r="96" spans="1:29">
      <c r="A96" t="s">
        <v>1169</v>
      </c>
      <c r="B96">
        <v>-727.82391735199997</v>
      </c>
      <c r="C96">
        <v>142.208</v>
      </c>
      <c r="D96">
        <v>135.441</v>
      </c>
      <c r="E96">
        <v>132.20599999999999</v>
      </c>
      <c r="F96" s="3">
        <f t="shared" si="20"/>
        <v>4.3761979146945187</v>
      </c>
      <c r="G96" s="4">
        <f t="shared" si="21"/>
        <v>3.7231979146945378</v>
      </c>
      <c r="H96" s="4">
        <f t="shared" si="22"/>
        <v>3.4998185966533697</v>
      </c>
      <c r="I96">
        <v>-726.16625157380395</v>
      </c>
      <c r="J96">
        <v>-726.95423410507101</v>
      </c>
      <c r="K96">
        <v>-727.18827142204998</v>
      </c>
      <c r="L96">
        <f t="shared" si="23"/>
        <v>-727.31895744811459</v>
      </c>
      <c r="M96">
        <f t="shared" si="18"/>
        <v>-727.35063877475079</v>
      </c>
      <c r="N96" s="6">
        <f t="shared" si="19"/>
        <v>-727.36323930239018</v>
      </c>
      <c r="O96" s="7">
        <f t="shared" si="24"/>
        <v>3.6445914655360303</v>
      </c>
      <c r="P96" s="7">
        <f t="shared" si="25"/>
        <v>3.7507781909353564</v>
      </c>
      <c r="Q96" s="7">
        <f t="shared" si="26"/>
        <v>3.7862901300635139</v>
      </c>
      <c r="R96" s="3">
        <f t="shared" si="27"/>
        <v>3.8004141966616891</v>
      </c>
      <c r="S96" s="7">
        <f t="shared" si="28"/>
        <v>2.8115914655360257</v>
      </c>
      <c r="T96" s="7">
        <f t="shared" si="29"/>
        <v>2.9177781909353655</v>
      </c>
      <c r="U96" s="7">
        <f t="shared" si="30"/>
        <v>3.2052397799867265</v>
      </c>
      <c r="V96" s="4">
        <f t="shared" si="31"/>
        <v>3.4841783652560991</v>
      </c>
      <c r="X96" s="7">
        <f t="shared" si="32"/>
        <v>2.8466809934892581</v>
      </c>
      <c r="Y96" s="7">
        <f t="shared" si="33"/>
        <v>2.7409084797626235</v>
      </c>
      <c r="Z96" s="7">
        <f t="shared" si="34"/>
        <v>3.4422397799866928</v>
      </c>
      <c r="AA96" s="4">
        <f t="shared" si="35"/>
        <v>3.7211783652560655</v>
      </c>
      <c r="AC96" t="s">
        <v>1947</v>
      </c>
    </row>
    <row r="97" spans="1:29">
      <c r="A97" t="s">
        <v>1170</v>
      </c>
      <c r="B97">
        <v>-727.82389878499998</v>
      </c>
      <c r="C97">
        <v>142.33600000000001</v>
      </c>
      <c r="D97">
        <v>135.63900000000001</v>
      </c>
      <c r="E97">
        <v>132.43600000000001</v>
      </c>
      <c r="F97" s="3">
        <f t="shared" si="20"/>
        <v>4.3878488835707934</v>
      </c>
      <c r="G97" s="4">
        <f t="shared" si="21"/>
        <v>3.8628488835708197</v>
      </c>
      <c r="H97" s="4">
        <f t="shared" si="22"/>
        <v>3.7414695655296839</v>
      </c>
      <c r="I97">
        <v>-726.16498113382897</v>
      </c>
      <c r="J97">
        <v>-726.95342133600604</v>
      </c>
      <c r="K97">
        <v>-727.18764870872599</v>
      </c>
      <c r="L97">
        <f t="shared" si="23"/>
        <v>-727.31835651529946</v>
      </c>
      <c r="M97">
        <f t="shared" si="18"/>
        <v>-727.35014791581636</v>
      </c>
      <c r="N97" s="6">
        <f t="shared" si="19"/>
        <v>-727.36279222283997</v>
      </c>
      <c r="O97" s="7">
        <f t="shared" si="24"/>
        <v>4.0353499921174469</v>
      </c>
      <c r="P97" s="7">
        <f t="shared" si="25"/>
        <v>4.1278692412925446</v>
      </c>
      <c r="Q97" s="7">
        <f t="shared" si="26"/>
        <v>4.0943087745762057</v>
      </c>
      <c r="R97" s="3">
        <f t="shared" si="27"/>
        <v>4.0809608616760409</v>
      </c>
      <c r="S97" s="7">
        <f t="shared" si="28"/>
        <v>3.3303499921174762</v>
      </c>
      <c r="T97" s="7">
        <f t="shared" si="29"/>
        <v>3.4228692412925739</v>
      </c>
      <c r="U97" s="7">
        <f t="shared" si="30"/>
        <v>3.6412584244994264</v>
      </c>
      <c r="V97" s="4">
        <f t="shared" si="31"/>
        <v>3.8927250302704692</v>
      </c>
      <c r="X97" s="7">
        <f t="shared" si="32"/>
        <v>3.467439520070684</v>
      </c>
      <c r="Y97" s="7">
        <f t="shared" si="33"/>
        <v>3.3479995301198073</v>
      </c>
      <c r="Z97" s="7">
        <f t="shared" si="34"/>
        <v>3.9802584244993966</v>
      </c>
      <c r="AA97" s="4">
        <f t="shared" si="35"/>
        <v>4.2317250302704394</v>
      </c>
      <c r="AC97" t="s">
        <v>1948</v>
      </c>
    </row>
    <row r="98" spans="1:29">
      <c r="A98" t="s">
        <v>1171</v>
      </c>
      <c r="B98">
        <v>-727.82386574600002</v>
      </c>
      <c r="C98">
        <v>142.56399999999999</v>
      </c>
      <c r="D98">
        <v>135.90600000000001</v>
      </c>
      <c r="E98">
        <v>132.721</v>
      </c>
      <c r="F98" s="3">
        <f t="shared" si="20"/>
        <v>4.4085811699155588</v>
      </c>
      <c r="G98" s="4">
        <f t="shared" si="21"/>
        <v>4.1115811699155529</v>
      </c>
      <c r="H98" s="4">
        <f t="shared" si="22"/>
        <v>4.0472018518744335</v>
      </c>
      <c r="I98">
        <v>-726.16731316496498</v>
      </c>
      <c r="J98">
        <v>-726.95475406047501</v>
      </c>
      <c r="K98">
        <v>-727.18826377759899</v>
      </c>
      <c r="L98">
        <f t="shared" si="23"/>
        <v>-727.3192267035397</v>
      </c>
      <c r="M98">
        <f t="shared" si="18"/>
        <v>-727.35026509896409</v>
      </c>
      <c r="N98" s="6">
        <f t="shared" si="19"/>
        <v>-727.36260991532629</v>
      </c>
      <c r="O98" s="7">
        <f t="shared" si="24"/>
        <v>3.6493884311537013</v>
      </c>
      <c r="P98" s="7">
        <f t="shared" si="25"/>
        <v>3.5818178537524155</v>
      </c>
      <c r="Q98" s="7">
        <f t="shared" si="26"/>
        <v>4.0207752361405946</v>
      </c>
      <c r="R98" s="3">
        <f t="shared" si="27"/>
        <v>4.19536055843328</v>
      </c>
      <c r="S98" s="7">
        <f t="shared" si="28"/>
        <v>3.1723884311537063</v>
      </c>
      <c r="T98" s="7">
        <f t="shared" si="29"/>
        <v>3.1048178537524223</v>
      </c>
      <c r="U98" s="7">
        <f t="shared" si="30"/>
        <v>3.7957248860637947</v>
      </c>
      <c r="V98" s="4">
        <f t="shared" si="31"/>
        <v>4.2351247270276815</v>
      </c>
      <c r="X98" s="7">
        <f t="shared" si="32"/>
        <v>3.3664779591069305</v>
      </c>
      <c r="Y98" s="7">
        <f t="shared" si="33"/>
        <v>3.0869481425796721</v>
      </c>
      <c r="Z98" s="7">
        <f t="shared" si="34"/>
        <v>4.1917248860637812</v>
      </c>
      <c r="AA98" s="4">
        <f t="shared" si="35"/>
        <v>4.6311247270276681</v>
      </c>
      <c r="AC98" t="s">
        <v>1949</v>
      </c>
    </row>
    <row r="99" spans="1:29">
      <c r="A99" t="s">
        <v>1172</v>
      </c>
      <c r="B99">
        <v>-727.82385492900005</v>
      </c>
      <c r="C99">
        <v>142.38800000000001</v>
      </c>
      <c r="D99">
        <v>135.61699999999999</v>
      </c>
      <c r="E99">
        <v>132.38499999999999</v>
      </c>
      <c r="F99" s="3">
        <f t="shared" si="20"/>
        <v>4.4153689401612768</v>
      </c>
      <c r="G99" s="4">
        <f t="shared" si="21"/>
        <v>3.9423689401612876</v>
      </c>
      <c r="H99" s="4">
        <f t="shared" si="22"/>
        <v>3.7179896221201432</v>
      </c>
      <c r="I99">
        <v>-726.16455802526605</v>
      </c>
      <c r="J99">
        <v>-726.95336558951703</v>
      </c>
      <c r="K99">
        <v>-727.18807663116502</v>
      </c>
      <c r="L99">
        <f t="shared" si="23"/>
        <v>-727.31847080497039</v>
      </c>
      <c r="M99">
        <f t="shared" si="18"/>
        <v>-727.35091139176632</v>
      </c>
      <c r="N99" s="6">
        <f t="shared" si="19"/>
        <v>-727.36381389787823</v>
      </c>
      <c r="O99" s="7">
        <f t="shared" si="24"/>
        <v>3.7668245963628091</v>
      </c>
      <c r="P99" s="7">
        <f t="shared" si="25"/>
        <v>4.0561513870305133</v>
      </c>
      <c r="Q99" s="7">
        <f t="shared" si="26"/>
        <v>3.6152203629595454</v>
      </c>
      <c r="R99" s="3">
        <f t="shared" si="27"/>
        <v>3.4398500692552325</v>
      </c>
      <c r="S99" s="7">
        <f t="shared" si="28"/>
        <v>3.1138245963628037</v>
      </c>
      <c r="T99" s="7">
        <f t="shared" si="29"/>
        <v>3.4031513870305332</v>
      </c>
      <c r="U99" s="7">
        <f t="shared" si="30"/>
        <v>3.2141700128827608</v>
      </c>
      <c r="V99" s="4">
        <f t="shared" si="31"/>
        <v>3.3036142378496436</v>
      </c>
      <c r="X99" s="7">
        <f t="shared" si="32"/>
        <v>3.1479141243160313</v>
      </c>
      <c r="Y99" s="7">
        <f t="shared" si="33"/>
        <v>3.225281675857758</v>
      </c>
      <c r="Z99" s="7">
        <f t="shared" si="34"/>
        <v>3.4501700128827224</v>
      </c>
      <c r="AA99" s="4">
        <f t="shared" si="35"/>
        <v>3.5396142378496052</v>
      </c>
      <c r="AC99" t="s">
        <v>1950</v>
      </c>
    </row>
    <row r="100" spans="1:29">
      <c r="A100" t="s">
        <v>1173</v>
      </c>
      <c r="B100">
        <v>-727.82380539300004</v>
      </c>
      <c r="C100">
        <v>141.31399999999999</v>
      </c>
      <c r="D100">
        <v>134.32300000000001</v>
      </c>
      <c r="E100">
        <v>130.99</v>
      </c>
      <c r="F100" s="3">
        <f t="shared" si="20"/>
        <v>4.4464532507569796</v>
      </c>
      <c r="G100" s="4">
        <f t="shared" si="21"/>
        <v>2.8994532507569772</v>
      </c>
      <c r="H100" s="4">
        <f t="shared" si="22"/>
        <v>2.3540739327158633</v>
      </c>
      <c r="I100">
        <v>-726.16416285900004</v>
      </c>
      <c r="J100">
        <v>-726.95290619822595</v>
      </c>
      <c r="K100">
        <v>-727.18747311730203</v>
      </c>
      <c r="L100">
        <f t="shared" si="23"/>
        <v>-727.31798168666762</v>
      </c>
      <c r="M100">
        <f t="shared" si="18"/>
        <v>-727.35020789042812</v>
      </c>
      <c r="N100" s="6">
        <f t="shared" si="19"/>
        <v>-727.36302513055989</v>
      </c>
      <c r="O100" s="7">
        <f t="shared" si="24"/>
        <v>4.1455352787670137</v>
      </c>
      <c r="P100" s="7">
        <f t="shared" si="25"/>
        <v>4.3630777686404665</v>
      </c>
      <c r="Q100" s="7">
        <f t="shared" si="26"/>
        <v>4.0566741359388336</v>
      </c>
      <c r="R100" s="3">
        <f t="shared" si="27"/>
        <v>3.9348090548033783</v>
      </c>
      <c r="S100" s="7">
        <f t="shared" si="28"/>
        <v>2.418535278767024</v>
      </c>
      <c r="T100" s="7">
        <f t="shared" si="29"/>
        <v>2.6360777686404617</v>
      </c>
      <c r="U100" s="7">
        <f t="shared" si="30"/>
        <v>2.5816237858620354</v>
      </c>
      <c r="V100" s="4">
        <f t="shared" si="31"/>
        <v>2.7245732233977833</v>
      </c>
      <c r="X100" s="7">
        <f t="shared" si="32"/>
        <v>2.1316248067202537</v>
      </c>
      <c r="Y100" s="7">
        <f t="shared" si="33"/>
        <v>2.1372080574677454</v>
      </c>
      <c r="Z100" s="7">
        <f t="shared" si="34"/>
        <v>2.4966237858620275</v>
      </c>
      <c r="AA100" s="4">
        <f t="shared" si="35"/>
        <v>2.6395732233977753</v>
      </c>
      <c r="AC100" t="s">
        <v>1951</v>
      </c>
    </row>
    <row r="101" spans="1:29">
      <c r="A101" t="s">
        <v>1174</v>
      </c>
      <c r="B101">
        <v>-727.82378009800004</v>
      </c>
      <c r="C101">
        <v>142.78899999999999</v>
      </c>
      <c r="D101">
        <v>136.16499999999999</v>
      </c>
      <c r="E101">
        <v>132.99600000000001</v>
      </c>
      <c r="F101" s="3">
        <f t="shared" si="20"/>
        <v>4.462326103559711</v>
      </c>
      <c r="G101" s="4">
        <f t="shared" si="21"/>
        <v>4.3903261035597154</v>
      </c>
      <c r="H101" s="4">
        <f t="shared" si="22"/>
        <v>4.375946785518579</v>
      </c>
      <c r="I101">
        <v>-726.16545985043297</v>
      </c>
      <c r="J101">
        <v>-726.95364362221801</v>
      </c>
      <c r="K101">
        <v>-727.187734805746</v>
      </c>
      <c r="L101">
        <f t="shared" si="23"/>
        <v>-727.31846011087282</v>
      </c>
      <c r="M101">
        <f t="shared" si="18"/>
        <v>-727.35013952927773</v>
      </c>
      <c r="N101" s="6">
        <f t="shared" si="19"/>
        <v>-727.36273929796153</v>
      </c>
      <c r="O101" s="7">
        <f t="shared" si="24"/>
        <v>3.9813232941354055</v>
      </c>
      <c r="P101" s="7">
        <f t="shared" si="25"/>
        <v>4.062862034848596</v>
      </c>
      <c r="Q101" s="7">
        <f t="shared" si="26"/>
        <v>4.0995714072440821</v>
      </c>
      <c r="R101" s="3">
        <f t="shared" si="27"/>
        <v>4.1141717256872461</v>
      </c>
      <c r="S101" s="7">
        <f t="shared" si="28"/>
        <v>3.7293232941353835</v>
      </c>
      <c r="T101" s="7">
        <f t="shared" si="29"/>
        <v>3.8108620348485829</v>
      </c>
      <c r="U101" s="7">
        <f t="shared" si="30"/>
        <v>4.0995210571672942</v>
      </c>
      <c r="V101" s="4">
        <f t="shared" si="31"/>
        <v>4.3789358942816534</v>
      </c>
      <c r="X101" s="7">
        <f t="shared" si="32"/>
        <v>3.9734128220886475</v>
      </c>
      <c r="Y101" s="7">
        <f t="shared" si="33"/>
        <v>3.8429923236758725</v>
      </c>
      <c r="Z101" s="7">
        <f t="shared" si="34"/>
        <v>4.5455210571672922</v>
      </c>
      <c r="AA101" s="4">
        <f t="shared" si="35"/>
        <v>4.8249358942816514</v>
      </c>
      <c r="AC101" t="s">
        <v>1952</v>
      </c>
    </row>
    <row r="102" spans="1:29">
      <c r="A102" t="s">
        <v>1175</v>
      </c>
      <c r="B102">
        <v>-727.82376504599995</v>
      </c>
      <c r="C102">
        <v>142.53399999999999</v>
      </c>
      <c r="D102">
        <v>135.87200000000001</v>
      </c>
      <c r="E102">
        <v>132.68600000000001</v>
      </c>
      <c r="F102" s="3">
        <f t="shared" si="20"/>
        <v>4.4717713766129039</v>
      </c>
      <c r="G102" s="4">
        <f t="shared" si="21"/>
        <v>4.1447713766129084</v>
      </c>
      <c r="H102" s="4">
        <f t="shared" si="22"/>
        <v>4.0753920585717935</v>
      </c>
      <c r="I102">
        <v>-726.16467955063899</v>
      </c>
      <c r="J102">
        <v>-726.95294662258698</v>
      </c>
      <c r="K102">
        <v>-727.18706000467705</v>
      </c>
      <c r="L102">
        <f t="shared" si="23"/>
        <v>-727.3178016673171</v>
      </c>
      <c r="M102">
        <f t="shared" si="18"/>
        <v>-727.34948012883717</v>
      </c>
      <c r="N102" s="6">
        <f t="shared" si="19"/>
        <v>-727.36207951694144</v>
      </c>
      <c r="O102" s="7">
        <f t="shared" si="24"/>
        <v>4.4047673755138552</v>
      </c>
      <c r="P102" s="7">
        <f t="shared" si="25"/>
        <v>4.4760416212776377</v>
      </c>
      <c r="Q102" s="7">
        <f t="shared" si="26"/>
        <v>4.513351447996051</v>
      </c>
      <c r="R102" s="3">
        <f t="shared" si="27"/>
        <v>4.5281905837134886</v>
      </c>
      <c r="S102" s="7">
        <f t="shared" si="28"/>
        <v>3.8977673755138369</v>
      </c>
      <c r="T102" s="7">
        <f t="shared" si="29"/>
        <v>3.9690416212776256</v>
      </c>
      <c r="U102" s="7">
        <f t="shared" si="30"/>
        <v>4.2583010979192579</v>
      </c>
      <c r="V102" s="4">
        <f t="shared" si="31"/>
        <v>4.5379547523078827</v>
      </c>
      <c r="X102" s="7">
        <f t="shared" si="32"/>
        <v>4.0868569034670941</v>
      </c>
      <c r="Y102" s="7">
        <f t="shared" si="33"/>
        <v>3.9461719101049084</v>
      </c>
      <c r="Z102" s="7">
        <f t="shared" si="34"/>
        <v>4.6493010979192491</v>
      </c>
      <c r="AA102" s="4">
        <f t="shared" si="35"/>
        <v>4.9289547523078738</v>
      </c>
      <c r="AC102" t="s">
        <v>1953</v>
      </c>
    </row>
    <row r="103" spans="1:29">
      <c r="A103" t="s">
        <v>1176</v>
      </c>
      <c r="B103">
        <v>-727.82373492500005</v>
      </c>
      <c r="C103">
        <v>142.26300000000001</v>
      </c>
      <c r="D103">
        <v>135.46899999999999</v>
      </c>
      <c r="E103">
        <v>132.226</v>
      </c>
      <c r="F103" s="3">
        <f t="shared" si="20"/>
        <v>4.4906725901966338</v>
      </c>
      <c r="G103" s="4">
        <f t="shared" si="21"/>
        <v>3.8926725901966392</v>
      </c>
      <c r="H103" s="4">
        <f t="shared" si="22"/>
        <v>3.634293272155503</v>
      </c>
      <c r="I103">
        <v>-726.16481334318701</v>
      </c>
      <c r="J103">
        <v>-726.95331485769896</v>
      </c>
      <c r="K103">
        <v>-727.18796735697197</v>
      </c>
      <c r="L103">
        <f t="shared" si="23"/>
        <v>-727.31827841584459</v>
      </c>
      <c r="M103">
        <f t="shared" si="18"/>
        <v>-727.35076150280895</v>
      </c>
      <c r="N103" s="6">
        <f t="shared" si="19"/>
        <v>-727.36368091239729</v>
      </c>
      <c r="O103" s="7">
        <f t="shared" si="24"/>
        <v>3.8353951906069095</v>
      </c>
      <c r="P103" s="7">
        <f t="shared" si="25"/>
        <v>4.1768773911668458</v>
      </c>
      <c r="Q103" s="7">
        <f t="shared" si="26"/>
        <v>3.709277107652297</v>
      </c>
      <c r="R103" s="3">
        <f t="shared" si="27"/>
        <v>3.5232997219106248</v>
      </c>
      <c r="S103" s="7">
        <f t="shared" si="28"/>
        <v>3.0573951906069112</v>
      </c>
      <c r="T103" s="7">
        <f t="shared" si="29"/>
        <v>3.3988773911668488</v>
      </c>
      <c r="U103" s="7">
        <f t="shared" si="30"/>
        <v>3.1832267575755111</v>
      </c>
      <c r="V103" s="4">
        <f t="shared" si="31"/>
        <v>3.2620638905050328</v>
      </c>
      <c r="X103" s="7">
        <f t="shared" si="32"/>
        <v>3.057484718560147</v>
      </c>
      <c r="Y103" s="7">
        <f t="shared" si="33"/>
        <v>3.1870076799941103</v>
      </c>
      <c r="Z103" s="7">
        <f t="shared" si="34"/>
        <v>3.3852267575754809</v>
      </c>
      <c r="AA103" s="4">
        <f t="shared" si="35"/>
        <v>3.4640638905050025</v>
      </c>
      <c r="AC103" t="s">
        <v>1954</v>
      </c>
    </row>
    <row r="104" spans="1:29">
      <c r="A104" t="s">
        <v>1177</v>
      </c>
      <c r="B104">
        <v>-727.823722696</v>
      </c>
      <c r="C104">
        <v>142</v>
      </c>
      <c r="D104">
        <v>135.17099999999999</v>
      </c>
      <c r="E104">
        <v>131.911</v>
      </c>
      <c r="F104" s="3">
        <f t="shared" si="20"/>
        <v>4.4983464039029109</v>
      </c>
      <c r="G104" s="4">
        <f t="shared" si="21"/>
        <v>3.6373464039029102</v>
      </c>
      <c r="H104" s="4">
        <f t="shared" si="22"/>
        <v>3.3269670858617815</v>
      </c>
      <c r="I104">
        <v>-726.16632653580598</v>
      </c>
      <c r="J104">
        <v>-726.95448599063195</v>
      </c>
      <c r="K104">
        <v>-727.18839052070905</v>
      </c>
      <c r="L104">
        <f t="shared" si="23"/>
        <v>-727.31929122400857</v>
      </c>
      <c r="M104">
        <f t="shared" si="18"/>
        <v>-727.35066575024769</v>
      </c>
      <c r="N104" s="6">
        <f t="shared" si="19"/>
        <v>-727.36314425500177</v>
      </c>
      <c r="O104" s="7">
        <f t="shared" si="24"/>
        <v>3.569855925532341</v>
      </c>
      <c r="P104" s="7">
        <f t="shared" si="25"/>
        <v>3.5413306465932486</v>
      </c>
      <c r="Q104" s="7">
        <f t="shared" si="26"/>
        <v>3.7693627494953019</v>
      </c>
      <c r="R104" s="3">
        <f t="shared" si="27"/>
        <v>3.8600573358411303</v>
      </c>
      <c r="S104" s="7">
        <f t="shared" si="28"/>
        <v>2.5288559255323548</v>
      </c>
      <c r="T104" s="7">
        <f t="shared" si="29"/>
        <v>2.5003306465932553</v>
      </c>
      <c r="U104" s="7">
        <f t="shared" si="30"/>
        <v>2.9803123994185228</v>
      </c>
      <c r="V104" s="4">
        <f t="shared" si="31"/>
        <v>3.3358215044355575</v>
      </c>
      <c r="X104" s="7">
        <f t="shared" si="32"/>
        <v>2.4769454534855697</v>
      </c>
      <c r="Y104" s="7">
        <f t="shared" si="33"/>
        <v>2.2364609354205243</v>
      </c>
      <c r="Z104" s="7">
        <f t="shared" si="34"/>
        <v>3.1303123994185</v>
      </c>
      <c r="AA104" s="4">
        <f t="shared" si="35"/>
        <v>3.4858215044355347</v>
      </c>
      <c r="AC104" t="s">
        <v>1955</v>
      </c>
    </row>
    <row r="105" spans="1:29">
      <c r="A105" t="s">
        <v>1178</v>
      </c>
      <c r="B105">
        <v>-727.82363769200003</v>
      </c>
      <c r="C105">
        <v>142.47499999999999</v>
      </c>
      <c r="D105">
        <v>135.72900000000001</v>
      </c>
      <c r="E105">
        <v>132.50700000000001</v>
      </c>
      <c r="F105" s="3">
        <f t="shared" si="20"/>
        <v>4.5516872214223794</v>
      </c>
      <c r="G105" s="4">
        <f t="shared" si="21"/>
        <v>4.1656872214223881</v>
      </c>
      <c r="H105" s="4">
        <f t="shared" si="22"/>
        <v>3.9763079033812403</v>
      </c>
      <c r="I105">
        <v>-726.16607809255197</v>
      </c>
      <c r="J105">
        <v>-726.95428617294397</v>
      </c>
      <c r="K105">
        <v>-727.18826238979204</v>
      </c>
      <c r="L105">
        <f t="shared" si="23"/>
        <v>-727.31911391301117</v>
      </c>
      <c r="M105">
        <f t="shared" si="18"/>
        <v>-727.35058735324219</v>
      </c>
      <c r="N105" s="6">
        <f t="shared" si="19"/>
        <v>-727.36310519878862</v>
      </c>
      <c r="O105" s="7">
        <f t="shared" si="24"/>
        <v>3.6502592931969189</v>
      </c>
      <c r="P105" s="7">
        <f t="shared" si="25"/>
        <v>3.6525949819168746</v>
      </c>
      <c r="Q105" s="7">
        <f t="shared" si="26"/>
        <v>3.818557615215211</v>
      </c>
      <c r="R105" s="3">
        <f t="shared" si="27"/>
        <v>3.8845654806294494</v>
      </c>
      <c r="S105" s="7">
        <f t="shared" si="28"/>
        <v>3.0842592931969079</v>
      </c>
      <c r="T105" s="7">
        <f t="shared" si="29"/>
        <v>3.0865949819168748</v>
      </c>
      <c r="U105" s="7">
        <f t="shared" si="30"/>
        <v>3.5045072651384146</v>
      </c>
      <c r="V105" s="4">
        <f t="shared" si="31"/>
        <v>3.8353296492238655</v>
      </c>
      <c r="X105" s="7">
        <f t="shared" si="32"/>
        <v>3.1533488211501606</v>
      </c>
      <c r="Y105" s="7">
        <f t="shared" si="33"/>
        <v>2.943725270744153</v>
      </c>
      <c r="Z105" s="7">
        <f t="shared" si="34"/>
        <v>3.7755072651384012</v>
      </c>
      <c r="AA105" s="4">
        <f t="shared" si="35"/>
        <v>4.1063296492238521</v>
      </c>
      <c r="AC105" t="s">
        <v>1956</v>
      </c>
    </row>
    <row r="106" spans="1:29">
      <c r="A106" t="s">
        <v>1179</v>
      </c>
      <c r="B106">
        <v>-727.82361061899996</v>
      </c>
      <c r="C106">
        <v>141.71799999999999</v>
      </c>
      <c r="D106">
        <v>134.809</v>
      </c>
      <c r="E106">
        <v>131.51300000000001</v>
      </c>
      <c r="F106" s="3">
        <f t="shared" si="20"/>
        <v>4.5686757861593792</v>
      </c>
      <c r="G106" s="4">
        <f t="shared" si="21"/>
        <v>3.4256757861593883</v>
      </c>
      <c r="H106" s="4">
        <f t="shared" si="22"/>
        <v>2.9992964681182457</v>
      </c>
      <c r="I106">
        <v>-726.16437186543806</v>
      </c>
      <c r="J106">
        <v>-726.95297571854701</v>
      </c>
      <c r="K106">
        <v>-727.18738592529303</v>
      </c>
      <c r="L106">
        <f t="shared" si="23"/>
        <v>-727.31798664484313</v>
      </c>
      <c r="M106">
        <f t="shared" si="18"/>
        <v>-727.35001197658562</v>
      </c>
      <c r="N106" s="6">
        <f t="shared" si="19"/>
        <v>-727.36274932443769</v>
      </c>
      <c r="O106" s="7">
        <f t="shared" si="24"/>
        <v>4.2002490927416529</v>
      </c>
      <c r="P106" s="7">
        <f t="shared" si="25"/>
        <v>4.35996646640573</v>
      </c>
      <c r="Q106" s="7">
        <f t="shared" si="26"/>
        <v>4.1796119332913557</v>
      </c>
      <c r="R106" s="3">
        <f t="shared" si="27"/>
        <v>4.1078800166444891</v>
      </c>
      <c r="S106" s="7">
        <f t="shared" si="28"/>
        <v>2.8772490927416356</v>
      </c>
      <c r="T106" s="7">
        <f t="shared" si="29"/>
        <v>3.0369664664057154</v>
      </c>
      <c r="U106" s="7">
        <f t="shared" si="30"/>
        <v>3.1085615832145663</v>
      </c>
      <c r="V106" s="4">
        <f t="shared" si="31"/>
        <v>3.3016441852388994</v>
      </c>
      <c r="X106" s="7">
        <f t="shared" si="32"/>
        <v>2.7093386206948935</v>
      </c>
      <c r="Y106" s="7">
        <f t="shared" si="33"/>
        <v>2.6570967552329989</v>
      </c>
      <c r="Z106" s="7">
        <f t="shared" si="34"/>
        <v>3.1425615832145581</v>
      </c>
      <c r="AA106" s="4">
        <f t="shared" si="35"/>
        <v>3.3356441852388912</v>
      </c>
      <c r="AC106" t="s">
        <v>1957</v>
      </c>
    </row>
    <row r="107" spans="1:29">
      <c r="A107" t="s">
        <v>1180</v>
      </c>
      <c r="B107">
        <v>-727.82360840000001</v>
      </c>
      <c r="C107">
        <v>141.297</v>
      </c>
      <c r="D107">
        <v>134.32900000000001</v>
      </c>
      <c r="E107">
        <v>131.005</v>
      </c>
      <c r="F107" s="3">
        <f t="shared" si="20"/>
        <v>4.5700682297101825</v>
      </c>
      <c r="G107" s="4">
        <f t="shared" si="21"/>
        <v>3.0060682297101948</v>
      </c>
      <c r="H107" s="4">
        <f t="shared" si="22"/>
        <v>2.4926889116690347</v>
      </c>
      <c r="I107">
        <v>-726.16443711419004</v>
      </c>
      <c r="J107">
        <v>-726.95306633421399</v>
      </c>
      <c r="K107">
        <v>-727.18770280439105</v>
      </c>
      <c r="L107">
        <f t="shared" si="23"/>
        <v>-727.31808900176793</v>
      </c>
      <c r="M107">
        <f t="shared" si="18"/>
        <v>-727.35048582977151</v>
      </c>
      <c r="N107" s="6">
        <f t="shared" si="19"/>
        <v>-727.36337093181828</v>
      </c>
      <c r="O107" s="7">
        <f t="shared" si="24"/>
        <v>4.0014044483810514</v>
      </c>
      <c r="P107" s="7">
        <f t="shared" si="25"/>
        <v>4.2957365237035114</v>
      </c>
      <c r="Q107" s="7">
        <f t="shared" si="26"/>
        <v>3.8822645575371224</v>
      </c>
      <c r="R107" s="3">
        <f t="shared" si="27"/>
        <v>3.7178154800513439</v>
      </c>
      <c r="S107" s="7">
        <f t="shared" si="28"/>
        <v>2.2574044483810383</v>
      </c>
      <c r="T107" s="7">
        <f t="shared" si="29"/>
        <v>2.5517365237035108</v>
      </c>
      <c r="U107" s="7">
        <f t="shared" si="30"/>
        <v>2.3902142074603319</v>
      </c>
      <c r="V107" s="4">
        <f t="shared" si="31"/>
        <v>2.4905796486457632</v>
      </c>
      <c r="X107" s="7">
        <f t="shared" si="32"/>
        <v>2.0024939763342786</v>
      </c>
      <c r="Y107" s="7">
        <f t="shared" si="33"/>
        <v>2.0848668125307768</v>
      </c>
      <c r="Z107" s="7">
        <f t="shared" si="34"/>
        <v>2.3372142074603062</v>
      </c>
      <c r="AA107" s="4">
        <f t="shared" si="35"/>
        <v>2.4375796486457375</v>
      </c>
      <c r="AC107" t="s">
        <v>1958</v>
      </c>
    </row>
    <row r="108" spans="1:29">
      <c r="A108" t="s">
        <v>1181</v>
      </c>
      <c r="B108">
        <v>-727.82357587299998</v>
      </c>
      <c r="C108">
        <v>142.422</v>
      </c>
      <c r="D108">
        <v>135.726</v>
      </c>
      <c r="E108">
        <v>132.52199999999999</v>
      </c>
      <c r="F108" s="3">
        <f t="shared" si="20"/>
        <v>4.5904792312357046</v>
      </c>
      <c r="G108" s="4">
        <f t="shared" si="21"/>
        <v>4.1514792312357258</v>
      </c>
      <c r="H108" s="4">
        <f t="shared" si="22"/>
        <v>4.0300999131945616</v>
      </c>
      <c r="I108">
        <v>-726.16411819838504</v>
      </c>
      <c r="J108">
        <v>-726.95296086511303</v>
      </c>
      <c r="K108">
        <v>-727.18715638021399</v>
      </c>
      <c r="L108">
        <f t="shared" si="23"/>
        <v>-727.31808232799858</v>
      </c>
      <c r="M108">
        <f t="shared" si="18"/>
        <v>-727.34963348554152</v>
      </c>
      <c r="N108" s="6">
        <f t="shared" si="19"/>
        <v>-727.36218224138224</v>
      </c>
      <c r="O108" s="7">
        <f t="shared" si="24"/>
        <v>4.3442908105156537</v>
      </c>
      <c r="P108" s="7">
        <f t="shared" si="25"/>
        <v>4.299924377370635</v>
      </c>
      <c r="Q108" s="7">
        <f t="shared" si="26"/>
        <v>4.4171186591307201</v>
      </c>
      <c r="R108" s="3">
        <f t="shared" si="27"/>
        <v>4.4637300212243858</v>
      </c>
      <c r="S108" s="7">
        <f t="shared" si="28"/>
        <v>3.725290810515645</v>
      </c>
      <c r="T108" s="7">
        <f t="shared" si="29"/>
        <v>3.6809243773706442</v>
      </c>
      <c r="U108" s="7">
        <f t="shared" si="30"/>
        <v>4.0500683090539269</v>
      </c>
      <c r="V108" s="4">
        <f t="shared" si="31"/>
        <v>4.3614941898187851</v>
      </c>
      <c r="X108" s="7">
        <f t="shared" si="32"/>
        <v>3.8623803384688813</v>
      </c>
      <c r="Y108" s="7">
        <f t="shared" si="33"/>
        <v>3.606054666197906</v>
      </c>
      <c r="Z108" s="7">
        <f t="shared" si="34"/>
        <v>4.3890683090538971</v>
      </c>
      <c r="AA108" s="4">
        <f t="shared" si="35"/>
        <v>4.7004941898187553</v>
      </c>
      <c r="AC108" t="s">
        <v>1959</v>
      </c>
    </row>
    <row r="109" spans="1:29">
      <c r="A109" t="s">
        <v>1182</v>
      </c>
      <c r="B109">
        <v>-727.82356002899996</v>
      </c>
      <c r="C109">
        <v>142.44900000000001</v>
      </c>
      <c r="D109">
        <v>135.78</v>
      </c>
      <c r="E109">
        <v>132.59</v>
      </c>
      <c r="F109" s="3">
        <f t="shared" si="20"/>
        <v>4.6004214917648429</v>
      </c>
      <c r="G109" s="4">
        <f t="shared" si="21"/>
        <v>4.1884214917648706</v>
      </c>
      <c r="H109" s="4">
        <f t="shared" si="22"/>
        <v>4.1080421737237032</v>
      </c>
      <c r="I109">
        <v>-726.16650676777999</v>
      </c>
      <c r="J109">
        <v>-726.95403702537305</v>
      </c>
      <c r="K109">
        <v>-727.18788219049702</v>
      </c>
      <c r="L109">
        <f t="shared" si="23"/>
        <v>-727.31855103031614</v>
      </c>
      <c r="M109">
        <f t="shared" si="18"/>
        <v>-727.35011623459388</v>
      </c>
      <c r="N109" s="6">
        <f t="shared" si="19"/>
        <v>-727.36267057720443</v>
      </c>
      <c r="O109" s="7">
        <f t="shared" si="24"/>
        <v>3.888837962717139</v>
      </c>
      <c r="P109" s="7">
        <f t="shared" si="25"/>
        <v>4.0058092204284508</v>
      </c>
      <c r="Q109" s="7">
        <f t="shared" si="26"/>
        <v>4.1141890426546368</v>
      </c>
      <c r="R109" s="3">
        <f t="shared" si="27"/>
        <v>4.1572946536141062</v>
      </c>
      <c r="S109" s="7">
        <f t="shared" si="28"/>
        <v>3.2968379627171487</v>
      </c>
      <c r="T109" s="7">
        <f t="shared" si="29"/>
        <v>3.413809220428476</v>
      </c>
      <c r="U109" s="7">
        <f t="shared" si="30"/>
        <v>3.77413869257785</v>
      </c>
      <c r="V109" s="4">
        <f t="shared" si="31"/>
        <v>4.0820588222085235</v>
      </c>
      <c r="X109" s="7">
        <f t="shared" si="32"/>
        <v>3.4749274906703818</v>
      </c>
      <c r="Y109" s="7">
        <f t="shared" si="33"/>
        <v>3.3799395092557347</v>
      </c>
      <c r="Z109" s="7">
        <f t="shared" si="34"/>
        <v>4.154138692577817</v>
      </c>
      <c r="AA109" s="4">
        <f t="shared" si="35"/>
        <v>4.4620588222084905</v>
      </c>
      <c r="AC109" t="s">
        <v>1960</v>
      </c>
    </row>
    <row r="110" spans="1:29">
      <c r="A110" t="s">
        <v>1183</v>
      </c>
      <c r="B110">
        <v>-727.82350027899997</v>
      </c>
      <c r="C110">
        <v>141.50899999999999</v>
      </c>
      <c r="D110">
        <v>134.67699999999999</v>
      </c>
      <c r="E110">
        <v>131.411</v>
      </c>
      <c r="F110" s="3">
        <f t="shared" si="20"/>
        <v>4.6379151843843545</v>
      </c>
      <c r="G110" s="4">
        <f t="shared" si="21"/>
        <v>3.2859151843843506</v>
      </c>
      <c r="H110" s="4">
        <f t="shared" si="22"/>
        <v>2.9665358663432357</v>
      </c>
      <c r="I110">
        <v>-726.16193699946496</v>
      </c>
      <c r="J110">
        <v>-726.95245571979297</v>
      </c>
      <c r="K110">
        <v>-727.18735811802605</v>
      </c>
      <c r="L110">
        <f t="shared" si="23"/>
        <v>-727.31835295605902</v>
      </c>
      <c r="M110">
        <f t="shared" si="18"/>
        <v>-727.3503256354993</v>
      </c>
      <c r="N110" s="6">
        <f t="shared" si="19"/>
        <v>-727.36304204209523</v>
      </c>
      <c r="O110" s="7">
        <f t="shared" si="24"/>
        <v>4.217698416937111</v>
      </c>
      <c r="P110" s="7">
        <f t="shared" si="25"/>
        <v>4.130102698481525</v>
      </c>
      <c r="Q110" s="7">
        <f t="shared" si="26"/>
        <v>3.9827879851956198</v>
      </c>
      <c r="R110" s="3">
        <f t="shared" si="27"/>
        <v>3.9241969057178712</v>
      </c>
      <c r="S110" s="7">
        <f t="shared" si="28"/>
        <v>2.6856984169371003</v>
      </c>
      <c r="T110" s="7">
        <f t="shared" si="29"/>
        <v>2.5981026984815117</v>
      </c>
      <c r="U110" s="7">
        <f t="shared" si="30"/>
        <v>2.7027376351188082</v>
      </c>
      <c r="V110" s="4">
        <f t="shared" si="31"/>
        <v>2.9089610743122876</v>
      </c>
      <c r="X110" s="7">
        <f t="shared" si="32"/>
        <v>2.6247879448903291</v>
      </c>
      <c r="Y110" s="7">
        <f t="shared" si="33"/>
        <v>2.3252329873087945</v>
      </c>
      <c r="Z110" s="7">
        <f t="shared" si="34"/>
        <v>2.8437376351187993</v>
      </c>
      <c r="AA110" s="4">
        <f t="shared" si="35"/>
        <v>3.0499610743122503</v>
      </c>
      <c r="AC110" t="s">
        <v>1961</v>
      </c>
    </row>
    <row r="111" spans="1:29">
      <c r="A111" t="s">
        <v>1184</v>
      </c>
      <c r="B111">
        <v>-727.823488967</v>
      </c>
      <c r="C111">
        <v>141.291</v>
      </c>
      <c r="D111">
        <v>134.327</v>
      </c>
      <c r="E111">
        <v>131.00700000000001</v>
      </c>
      <c r="F111" s="3">
        <f t="shared" si="20"/>
        <v>4.645013571829292</v>
      </c>
      <c r="G111" s="4">
        <f t="shared" si="21"/>
        <v>3.0750135718292881</v>
      </c>
      <c r="H111" s="4">
        <f t="shared" si="22"/>
        <v>2.5696342537881662</v>
      </c>
      <c r="I111">
        <v>-726.16355066720598</v>
      </c>
      <c r="J111">
        <v>-726.95279624537</v>
      </c>
      <c r="K111">
        <v>-727.18740118427195</v>
      </c>
      <c r="L111">
        <f t="shared" si="23"/>
        <v>-727.31810419869157</v>
      </c>
      <c r="M111">
        <f t="shared" si="18"/>
        <v>-727.35016233429599</v>
      </c>
      <c r="N111" s="6">
        <f t="shared" si="19"/>
        <v>-727.36291272913888</v>
      </c>
      <c r="O111" s="7">
        <f t="shared" si="24"/>
        <v>4.190673938509355</v>
      </c>
      <c r="P111" s="7">
        <f t="shared" si="25"/>
        <v>4.2862003097478398</v>
      </c>
      <c r="Q111" s="7">
        <f t="shared" si="26"/>
        <v>4.0852610416374109</v>
      </c>
      <c r="R111" s="3">
        <f t="shared" si="27"/>
        <v>4.0053420142983471</v>
      </c>
      <c r="S111" s="7">
        <f t="shared" si="28"/>
        <v>2.4406739385093488</v>
      </c>
      <c r="T111" s="7">
        <f t="shared" si="29"/>
        <v>2.5362003097478407</v>
      </c>
      <c r="U111" s="7">
        <f t="shared" si="30"/>
        <v>2.5872106915606139</v>
      </c>
      <c r="V111" s="4">
        <f t="shared" si="31"/>
        <v>2.7721061828927702</v>
      </c>
      <c r="X111" s="7">
        <f t="shared" si="32"/>
        <v>2.1937634664625989</v>
      </c>
      <c r="Y111" s="7">
        <f t="shared" si="33"/>
        <v>2.0773305985751165</v>
      </c>
      <c r="Z111" s="7">
        <f t="shared" si="34"/>
        <v>2.542210691560598</v>
      </c>
      <c r="AA111" s="4">
        <f t="shared" si="35"/>
        <v>2.7271061828927543</v>
      </c>
      <c r="AC111" t="s">
        <v>1962</v>
      </c>
    </row>
    <row r="112" spans="1:29">
      <c r="A112" t="s">
        <v>1185</v>
      </c>
      <c r="B112">
        <v>-727.82344652300003</v>
      </c>
      <c r="C112">
        <v>141.09399999999999</v>
      </c>
      <c r="D112">
        <v>134.084</v>
      </c>
      <c r="E112">
        <v>130.74199999999999</v>
      </c>
      <c r="F112" s="3">
        <f t="shared" si="20"/>
        <v>4.6716475850305557</v>
      </c>
      <c r="G112" s="4">
        <f t="shared" si="21"/>
        <v>2.9046475850305455</v>
      </c>
      <c r="H112" s="4">
        <f t="shared" si="22"/>
        <v>2.3312682669894116</v>
      </c>
      <c r="I112">
        <v>-726.16421161399899</v>
      </c>
      <c r="J112">
        <v>-726.95301692233102</v>
      </c>
      <c r="K112">
        <v>-727.18775099563095</v>
      </c>
      <c r="L112">
        <f t="shared" si="23"/>
        <v>-727.31812109361624</v>
      </c>
      <c r="M112">
        <f t="shared" si="18"/>
        <v>-727.35060173483089</v>
      </c>
      <c r="N112" s="6">
        <f t="shared" si="19"/>
        <v>-727.36352017167758</v>
      </c>
      <c r="O112" s="7">
        <f t="shared" si="24"/>
        <v>3.971163987528159</v>
      </c>
      <c r="P112" s="7">
        <f t="shared" si="25"/>
        <v>4.2755985840156674</v>
      </c>
      <c r="Q112" s="7">
        <f t="shared" si="26"/>
        <v>3.8095330316817484</v>
      </c>
      <c r="R112" s="3">
        <f t="shared" si="27"/>
        <v>3.624166050563645</v>
      </c>
      <c r="S112" s="7">
        <f t="shared" si="28"/>
        <v>2.0241639875281692</v>
      </c>
      <c r="T112" s="7">
        <f t="shared" si="29"/>
        <v>2.3285985840156513</v>
      </c>
      <c r="U112" s="7">
        <f t="shared" si="30"/>
        <v>2.1144826816049545</v>
      </c>
      <c r="V112" s="4">
        <f t="shared" si="31"/>
        <v>2.1939302191580623</v>
      </c>
      <c r="X112" s="7">
        <f t="shared" si="32"/>
        <v>1.7092535154813788</v>
      </c>
      <c r="Y112" s="7">
        <f t="shared" si="33"/>
        <v>1.8017288728429151</v>
      </c>
      <c r="Z112" s="7">
        <f t="shared" si="34"/>
        <v>2.0014826816049265</v>
      </c>
      <c r="AA112" s="4">
        <f t="shared" si="35"/>
        <v>2.0809302191580343</v>
      </c>
      <c r="AC112" t="s">
        <v>1963</v>
      </c>
    </row>
    <row r="113" spans="1:29">
      <c r="A113" t="s">
        <v>1186</v>
      </c>
      <c r="B113">
        <v>-727.82343713800003</v>
      </c>
      <c r="C113">
        <v>142.68899999999999</v>
      </c>
      <c r="D113">
        <v>136.05099999999999</v>
      </c>
      <c r="E113">
        <v>132.876</v>
      </c>
      <c r="F113" s="3">
        <f t="shared" si="20"/>
        <v>4.6775367616870982</v>
      </c>
      <c r="G113" s="4">
        <f t="shared" si="21"/>
        <v>4.5055367616870967</v>
      </c>
      <c r="H113" s="4">
        <f t="shared" si="22"/>
        <v>4.4711574436459784</v>
      </c>
      <c r="I113">
        <v>-726.16449952788605</v>
      </c>
      <c r="J113">
        <v>-726.95286143515</v>
      </c>
      <c r="K113">
        <v>-727.18701534547097</v>
      </c>
      <c r="L113">
        <f t="shared" si="23"/>
        <v>-727.31776037508359</v>
      </c>
      <c r="M113">
        <f t="shared" si="18"/>
        <v>-727.34946358677769</v>
      </c>
      <c r="N113" s="6">
        <f t="shared" si="19"/>
        <v>-727.36207281870122</v>
      </c>
      <c r="O113" s="7">
        <f t="shared" si="24"/>
        <v>4.4327914515931077</v>
      </c>
      <c r="P113" s="7">
        <f t="shared" si="25"/>
        <v>4.5019528900779067</v>
      </c>
      <c r="Q113" s="7">
        <f t="shared" si="26"/>
        <v>4.5237317474718148</v>
      </c>
      <c r="R113" s="3">
        <f t="shared" si="27"/>
        <v>4.5323937930805247</v>
      </c>
      <c r="S113" s="7">
        <f t="shared" si="28"/>
        <v>4.0807914515931145</v>
      </c>
      <c r="T113" s="7">
        <f t="shared" si="29"/>
        <v>4.1499528900779126</v>
      </c>
      <c r="U113" s="7">
        <f t="shared" si="30"/>
        <v>4.4236813973950291</v>
      </c>
      <c r="V113" s="4">
        <f t="shared" si="31"/>
        <v>4.6971579616749466</v>
      </c>
      <c r="X113" s="7">
        <f t="shared" si="32"/>
        <v>4.3048809795463399</v>
      </c>
      <c r="Y113" s="7">
        <f t="shared" si="33"/>
        <v>4.1620831789051635</v>
      </c>
      <c r="Z113" s="7">
        <f t="shared" si="34"/>
        <v>4.8496813973950168</v>
      </c>
      <c r="AA113" s="4">
        <f t="shared" si="35"/>
        <v>5.1231579616749343</v>
      </c>
      <c r="AC113" t="s">
        <v>1964</v>
      </c>
    </row>
    <row r="114" spans="1:29">
      <c r="A114" t="s">
        <v>1187</v>
      </c>
      <c r="B114">
        <v>-727.82343669700003</v>
      </c>
      <c r="C114">
        <v>142.41900000000001</v>
      </c>
      <c r="D114">
        <v>135.70599999999999</v>
      </c>
      <c r="E114">
        <v>132.49700000000001</v>
      </c>
      <c r="F114" s="3">
        <f t="shared" si="20"/>
        <v>4.6778134933749724</v>
      </c>
      <c r="G114" s="4">
        <f t="shared" si="21"/>
        <v>4.2358134933749909</v>
      </c>
      <c r="H114" s="4">
        <f t="shared" si="22"/>
        <v>4.0924341753338638</v>
      </c>
      <c r="I114">
        <v>-726.16730384797404</v>
      </c>
      <c r="J114">
        <v>-726.95348133722302</v>
      </c>
      <c r="K114">
        <v>-727.18727190162201</v>
      </c>
      <c r="L114">
        <f t="shared" si="23"/>
        <v>-727.31736920367541</v>
      </c>
      <c r="M114">
        <f t="shared" si="18"/>
        <v>-727.34946806554126</v>
      </c>
      <c r="N114" s="6">
        <f t="shared" si="19"/>
        <v>-727.36223465832848</v>
      </c>
      <c r="O114" s="7">
        <f t="shared" si="24"/>
        <v>4.2718000295297536</v>
      </c>
      <c r="P114" s="7">
        <f t="shared" si="25"/>
        <v>4.7474166648407063</v>
      </c>
      <c r="Q114" s="7">
        <f t="shared" si="26"/>
        <v>4.5209212807824013</v>
      </c>
      <c r="R114" s="3">
        <f t="shared" si="27"/>
        <v>4.4308378895025839</v>
      </c>
      <c r="S114" s="7">
        <f t="shared" si="28"/>
        <v>3.6498000295297572</v>
      </c>
      <c r="T114" s="7">
        <f t="shared" si="29"/>
        <v>4.1254166648407136</v>
      </c>
      <c r="U114" s="7">
        <f t="shared" si="30"/>
        <v>4.1508709307056222</v>
      </c>
      <c r="V114" s="4">
        <f t="shared" si="31"/>
        <v>4.3256020580970187</v>
      </c>
      <c r="X114" s="7">
        <f t="shared" si="32"/>
        <v>3.7648895574830021</v>
      </c>
      <c r="Y114" s="7">
        <f t="shared" si="33"/>
        <v>4.0285469536679841</v>
      </c>
      <c r="Z114" s="7">
        <f t="shared" si="34"/>
        <v>4.467870930705601</v>
      </c>
      <c r="AA114" s="4">
        <f t="shared" si="35"/>
        <v>4.6426020580969976</v>
      </c>
      <c r="AC114" t="s">
        <v>1965</v>
      </c>
    </row>
    <row r="115" spans="1:29">
      <c r="A115" t="s">
        <v>1188</v>
      </c>
      <c r="B115">
        <v>-727.82342311800005</v>
      </c>
      <c r="C115">
        <v>142.303</v>
      </c>
      <c r="D115">
        <v>135.57400000000001</v>
      </c>
      <c r="E115">
        <v>132.358</v>
      </c>
      <c r="F115" s="3">
        <f t="shared" si="20"/>
        <v>4.6863344448648734</v>
      </c>
      <c r="G115" s="4">
        <f t="shared" si="21"/>
        <v>4.1283344448648904</v>
      </c>
      <c r="H115" s="4">
        <f t="shared" si="22"/>
        <v>3.9619551268237387</v>
      </c>
      <c r="I115">
        <v>-726.16412449026404</v>
      </c>
      <c r="J115">
        <v>-726.95324915100798</v>
      </c>
      <c r="K115">
        <v>-727.18782923332901</v>
      </c>
      <c r="L115">
        <f t="shared" si="23"/>
        <v>-727.31850113683799</v>
      </c>
      <c r="M115">
        <f t="shared" si="18"/>
        <v>-727.35057313867901</v>
      </c>
      <c r="N115" s="6">
        <f t="shared" si="19"/>
        <v>-727.36332904850224</v>
      </c>
      <c r="O115" s="7">
        <f t="shared" si="24"/>
        <v>3.9220690887358924</v>
      </c>
      <c r="P115" s="7">
        <f t="shared" si="25"/>
        <v>4.0371178519549833</v>
      </c>
      <c r="Q115" s="7">
        <f t="shared" si="26"/>
        <v>3.8274773886489162</v>
      </c>
      <c r="R115" s="3">
        <f t="shared" si="27"/>
        <v>3.7440976587603449</v>
      </c>
      <c r="S115" s="7">
        <f t="shared" si="28"/>
        <v>3.184069088735896</v>
      </c>
      <c r="T115" s="7">
        <f t="shared" si="29"/>
        <v>3.2991178519549749</v>
      </c>
      <c r="U115" s="7">
        <f t="shared" si="30"/>
        <v>3.3414270385721352</v>
      </c>
      <c r="V115" s="4">
        <f t="shared" si="31"/>
        <v>3.5228618273547454</v>
      </c>
      <c r="X115" s="7">
        <f t="shared" si="32"/>
        <v>3.2761586166891163</v>
      </c>
      <c r="Y115" s="7">
        <f t="shared" si="33"/>
        <v>3.1792481407822493</v>
      </c>
      <c r="Z115" s="7">
        <f t="shared" si="34"/>
        <v>3.6354270385721179</v>
      </c>
      <c r="AA115" s="4">
        <f t="shared" si="35"/>
        <v>3.8168618273547281</v>
      </c>
      <c r="AC115" t="s">
        <v>1966</v>
      </c>
    </row>
    <row r="116" spans="1:29">
      <c r="A116" t="s">
        <v>1189</v>
      </c>
      <c r="B116">
        <v>-727.82341844699999</v>
      </c>
      <c r="C116">
        <v>141.286</v>
      </c>
      <c r="D116">
        <v>134.32599999999999</v>
      </c>
      <c r="E116">
        <v>131.00800000000001</v>
      </c>
      <c r="F116" s="3">
        <f t="shared" si="20"/>
        <v>4.6892655417745628</v>
      </c>
      <c r="G116" s="4">
        <f t="shared" si="21"/>
        <v>3.1142655417745857</v>
      </c>
      <c r="H116" s="4">
        <f t="shared" si="22"/>
        <v>2.6148862237334356</v>
      </c>
      <c r="I116">
        <v>-726.16399279015502</v>
      </c>
      <c r="J116">
        <v>-726.95295000292504</v>
      </c>
      <c r="K116">
        <v>-727.18757232937105</v>
      </c>
      <c r="L116">
        <f t="shared" si="23"/>
        <v>-727.31812448426433</v>
      </c>
      <c r="M116">
        <f t="shared" si="18"/>
        <v>-727.35034554229833</v>
      </c>
      <c r="N116" s="6">
        <f t="shared" si="19"/>
        <v>-727.36316073583475</v>
      </c>
      <c r="O116" s="7">
        <f t="shared" si="24"/>
        <v>4.0832787629441372</v>
      </c>
      <c r="P116" s="7">
        <f t="shared" si="25"/>
        <v>4.2734709201284078</v>
      </c>
      <c r="Q116" s="7">
        <f t="shared" si="26"/>
        <v>3.9702962796927204</v>
      </c>
      <c r="R116" s="3">
        <f t="shared" si="27"/>
        <v>3.849715456576523</v>
      </c>
      <c r="S116" s="7">
        <f t="shared" si="28"/>
        <v>2.3282787629441373</v>
      </c>
      <c r="T116" s="7">
        <f t="shared" si="29"/>
        <v>2.5184709201284079</v>
      </c>
      <c r="U116" s="7">
        <f t="shared" si="30"/>
        <v>2.4672459296159275</v>
      </c>
      <c r="V116" s="4">
        <f t="shared" si="31"/>
        <v>2.6114796251709436</v>
      </c>
      <c r="X116" s="7">
        <f t="shared" si="32"/>
        <v>2.0873682908973592</v>
      </c>
      <c r="Y116" s="7">
        <f t="shared" si="33"/>
        <v>2.0656012089556839</v>
      </c>
      <c r="Z116" s="7">
        <f t="shared" si="34"/>
        <v>2.4282459296159118</v>
      </c>
      <c r="AA116" s="4">
        <f t="shared" si="35"/>
        <v>2.5724796251709279</v>
      </c>
      <c r="AC116" t="s">
        <v>1967</v>
      </c>
    </row>
    <row r="117" spans="1:29">
      <c r="A117" t="s">
        <v>1190</v>
      </c>
      <c r="B117">
        <v>-727.82338642499997</v>
      </c>
      <c r="C117">
        <v>142.34299999999999</v>
      </c>
      <c r="D117">
        <v>135.58099999999999</v>
      </c>
      <c r="E117">
        <v>132.35</v>
      </c>
      <c r="F117" s="3">
        <f t="shared" si="20"/>
        <v>4.7093596510008879</v>
      </c>
      <c r="G117" s="4">
        <f t="shared" si="21"/>
        <v>4.1913596510008801</v>
      </c>
      <c r="H117" s="4">
        <f t="shared" si="22"/>
        <v>3.9769803329597551</v>
      </c>
      <c r="I117">
        <v>-726.16532917693098</v>
      </c>
      <c r="J117">
        <v>-726.953775329726</v>
      </c>
      <c r="K117">
        <v>-727.18786785007399</v>
      </c>
      <c r="L117">
        <f t="shared" si="23"/>
        <v>-727.31871326330543</v>
      </c>
      <c r="M117">
        <f t="shared" si="18"/>
        <v>-727.35027350104724</v>
      </c>
      <c r="N117" s="6">
        <f t="shared" si="19"/>
        <v>-727.36282586833079</v>
      </c>
      <c r="O117" s="7">
        <f t="shared" si="24"/>
        <v>3.8978367144060715</v>
      </c>
      <c r="P117" s="7">
        <f t="shared" si="25"/>
        <v>3.9040064784402655</v>
      </c>
      <c r="Q117" s="7">
        <f t="shared" si="26"/>
        <v>4.0155028491418774</v>
      </c>
      <c r="R117" s="3">
        <f t="shared" si="27"/>
        <v>4.059847996556508</v>
      </c>
      <c r="S117" s="7">
        <f t="shared" si="28"/>
        <v>3.1998367144060751</v>
      </c>
      <c r="T117" s="7">
        <f t="shared" si="29"/>
        <v>3.2060064784402584</v>
      </c>
      <c r="U117" s="7">
        <f t="shared" si="30"/>
        <v>3.5694524990650791</v>
      </c>
      <c r="V117" s="4">
        <f t="shared" si="31"/>
        <v>3.878612165150912</v>
      </c>
      <c r="X117" s="7">
        <f t="shared" si="32"/>
        <v>3.2439262423592936</v>
      </c>
      <c r="Y117" s="7">
        <f t="shared" si="33"/>
        <v>3.038136767267531</v>
      </c>
      <c r="Z117" s="7">
        <f t="shared" si="34"/>
        <v>3.81545249906506</v>
      </c>
      <c r="AA117" s="4">
        <f t="shared" si="35"/>
        <v>4.1246121651508929</v>
      </c>
      <c r="AC117" t="s">
        <v>1968</v>
      </c>
    </row>
    <row r="118" spans="1:29">
      <c r="A118" t="s">
        <v>1191</v>
      </c>
      <c r="B118">
        <v>-727.823341884</v>
      </c>
      <c r="C118">
        <v>141.88300000000001</v>
      </c>
      <c r="D118">
        <v>135.08000000000001</v>
      </c>
      <c r="E118">
        <v>131.82599999999999</v>
      </c>
      <c r="F118" s="3">
        <f t="shared" si="20"/>
        <v>4.7373095516188322</v>
      </c>
      <c r="G118" s="4">
        <f t="shared" si="21"/>
        <v>3.7593095516188555</v>
      </c>
      <c r="H118" s="4">
        <f t="shared" si="22"/>
        <v>3.480930233577709</v>
      </c>
      <c r="I118">
        <v>-726.16163556045399</v>
      </c>
      <c r="J118">
        <v>-726.95219760382804</v>
      </c>
      <c r="K118">
        <v>-727.18705292883897</v>
      </c>
      <c r="L118">
        <f t="shared" si="23"/>
        <v>-727.31811489247548</v>
      </c>
      <c r="M118">
        <f t="shared" si="18"/>
        <v>-727.34998778846727</v>
      </c>
      <c r="N118" s="6">
        <f t="shared" si="19"/>
        <v>-727.36266450846404</v>
      </c>
      <c r="O118" s="7">
        <f t="shared" si="24"/>
        <v>4.4092075311322443</v>
      </c>
      <c r="P118" s="7">
        <f t="shared" si="25"/>
        <v>4.2794898587556327</v>
      </c>
      <c r="Q118" s="7">
        <f t="shared" si="26"/>
        <v>4.1947902073403389</v>
      </c>
      <c r="R118" s="3">
        <f t="shared" si="27"/>
        <v>4.1611028458620023</v>
      </c>
      <c r="S118" s="7">
        <f t="shared" si="28"/>
        <v>3.2512075311322519</v>
      </c>
      <c r="T118" s="7">
        <f t="shared" si="29"/>
        <v>3.1214898587556377</v>
      </c>
      <c r="U118" s="7">
        <f t="shared" si="30"/>
        <v>3.2887398572635504</v>
      </c>
      <c r="V118" s="4">
        <f t="shared" si="31"/>
        <v>3.5198670144564232</v>
      </c>
      <c r="X118" s="7">
        <f t="shared" si="32"/>
        <v>3.2312970590854775</v>
      </c>
      <c r="Y118" s="7">
        <f t="shared" si="33"/>
        <v>2.8896201475828889</v>
      </c>
      <c r="Z118" s="7">
        <f t="shared" si="34"/>
        <v>3.47073985726351</v>
      </c>
      <c r="AA118" s="4">
        <f t="shared" si="35"/>
        <v>3.7018670144563828</v>
      </c>
      <c r="AC118" t="s">
        <v>1969</v>
      </c>
    </row>
    <row r="119" spans="1:29">
      <c r="A119" t="s">
        <v>1192</v>
      </c>
      <c r="B119">
        <v>-727.82333743300001</v>
      </c>
      <c r="C119">
        <v>141.94200000000001</v>
      </c>
      <c r="D119">
        <v>135.124</v>
      </c>
      <c r="E119">
        <v>131.86699999999999</v>
      </c>
      <c r="F119" s="3">
        <f t="shared" si="20"/>
        <v>4.7401025964003463</v>
      </c>
      <c r="G119" s="4">
        <f t="shared" si="21"/>
        <v>3.8211025964003511</v>
      </c>
      <c r="H119" s="4">
        <f t="shared" si="22"/>
        <v>3.524723278359204</v>
      </c>
      <c r="I119">
        <v>-726.16469130122903</v>
      </c>
      <c r="J119">
        <v>-726.95309548320097</v>
      </c>
      <c r="K119">
        <v>-727.18733394875596</v>
      </c>
      <c r="L119">
        <f t="shared" si="23"/>
        <v>-727.31801399028507</v>
      </c>
      <c r="M119">
        <f t="shared" si="18"/>
        <v>-727.34984085168855</v>
      </c>
      <c r="N119" s="6">
        <f t="shared" si="19"/>
        <v>-727.36249926247399</v>
      </c>
      <c r="O119" s="7">
        <f t="shared" si="24"/>
        <v>4.2328648635273289</v>
      </c>
      <c r="P119" s="7">
        <f t="shared" si="25"/>
        <v>4.342806941809366</v>
      </c>
      <c r="Q119" s="7">
        <f t="shared" si="26"/>
        <v>4.2869944318862006</v>
      </c>
      <c r="R119" s="3">
        <f t="shared" si="27"/>
        <v>4.2647962744533814</v>
      </c>
      <c r="S119" s="7">
        <f t="shared" si="28"/>
        <v>3.1338648635273501</v>
      </c>
      <c r="T119" s="7">
        <f t="shared" si="29"/>
        <v>3.2438069418093676</v>
      </c>
      <c r="U119" s="7">
        <f t="shared" si="30"/>
        <v>3.4399440818094149</v>
      </c>
      <c r="V119" s="4">
        <f t="shared" si="31"/>
        <v>3.6825604430478052</v>
      </c>
      <c r="X119" s="7">
        <f t="shared" si="32"/>
        <v>3.0959543914805465</v>
      </c>
      <c r="Y119" s="7">
        <f t="shared" si="33"/>
        <v>2.9939372306366181</v>
      </c>
      <c r="Z119" s="7">
        <f t="shared" si="34"/>
        <v>3.6039440818093738</v>
      </c>
      <c r="AA119" s="4">
        <f t="shared" si="35"/>
        <v>3.846560443047764</v>
      </c>
      <c r="AC119" t="s">
        <v>1970</v>
      </c>
    </row>
    <row r="120" spans="1:29">
      <c r="A120" t="s">
        <v>1193</v>
      </c>
      <c r="B120">
        <v>-727.82332105399996</v>
      </c>
      <c r="C120">
        <v>142.22300000000001</v>
      </c>
      <c r="D120">
        <v>135.52799999999999</v>
      </c>
      <c r="E120">
        <v>132.32599999999999</v>
      </c>
      <c r="F120" s="3">
        <f t="shared" si="20"/>
        <v>4.7503805745286156</v>
      </c>
      <c r="G120" s="4">
        <f t="shared" si="21"/>
        <v>4.112380574528629</v>
      </c>
      <c r="H120" s="4">
        <f t="shared" si="22"/>
        <v>3.9940012564874792</v>
      </c>
      <c r="I120">
        <v>-726.16408719162496</v>
      </c>
      <c r="J120">
        <v>-726.95273733074305</v>
      </c>
      <c r="K120">
        <v>-727.18693315911003</v>
      </c>
      <c r="L120">
        <f t="shared" si="23"/>
        <v>-727.3177696808491</v>
      </c>
      <c r="M120">
        <f t="shared" si="18"/>
        <v>-727.3494104817712</v>
      </c>
      <c r="N120" s="6">
        <f t="shared" si="19"/>
        <v>-727.36199489122885</v>
      </c>
      <c r="O120" s="7">
        <f t="shared" si="24"/>
        <v>4.4843641738544573</v>
      </c>
      <c r="P120" s="7">
        <f t="shared" si="25"/>
        <v>4.4961134338205184</v>
      </c>
      <c r="Q120" s="7">
        <f t="shared" si="26"/>
        <v>4.5570556435396394</v>
      </c>
      <c r="R120" s="3">
        <f t="shared" si="27"/>
        <v>4.581294022307107</v>
      </c>
      <c r="S120" s="7">
        <f t="shared" si="28"/>
        <v>3.6663641738544754</v>
      </c>
      <c r="T120" s="7">
        <f t="shared" si="29"/>
        <v>3.6781134338205277</v>
      </c>
      <c r="U120" s="7">
        <f t="shared" si="30"/>
        <v>3.9910052934628766</v>
      </c>
      <c r="V120" s="4">
        <f t="shared" si="31"/>
        <v>4.280058190901542</v>
      </c>
      <c r="X120" s="7">
        <f t="shared" si="32"/>
        <v>3.8064537018076692</v>
      </c>
      <c r="Y120" s="7">
        <f t="shared" si="33"/>
        <v>3.6062437226477755</v>
      </c>
      <c r="Z120" s="7">
        <f t="shared" si="34"/>
        <v>4.3330052934628327</v>
      </c>
      <c r="AA120" s="4">
        <f t="shared" si="35"/>
        <v>4.6220581909014982</v>
      </c>
      <c r="AC120" t="s">
        <v>1971</v>
      </c>
    </row>
    <row r="121" spans="1:29">
      <c r="A121" t="s">
        <v>1194</v>
      </c>
      <c r="B121">
        <v>-727.82331793900005</v>
      </c>
      <c r="C121">
        <v>142.429</v>
      </c>
      <c r="D121">
        <v>135.72999999999999</v>
      </c>
      <c r="E121">
        <v>132.52600000000001</v>
      </c>
      <c r="F121" s="3">
        <f t="shared" si="20"/>
        <v>4.7523352665665994</v>
      </c>
      <c r="G121" s="4">
        <f t="shared" si="21"/>
        <v>4.3203352665666159</v>
      </c>
      <c r="H121" s="4">
        <f t="shared" si="22"/>
        <v>4.1959559485254658</v>
      </c>
      <c r="I121">
        <v>-726.16496749169403</v>
      </c>
      <c r="J121">
        <v>-726.95305800425399</v>
      </c>
      <c r="K121">
        <v>-727.18718428497596</v>
      </c>
      <c r="L121">
        <f t="shared" si="23"/>
        <v>-727.31783132721034</v>
      </c>
      <c r="M121">
        <f t="shared" si="18"/>
        <v>-727.3496133577803</v>
      </c>
      <c r="N121" s="6">
        <f t="shared" si="19"/>
        <v>-727.36225393812072</v>
      </c>
      <c r="O121" s="7">
        <f t="shared" si="24"/>
        <v>4.3267803072878559</v>
      </c>
      <c r="P121" s="7">
        <f t="shared" si="25"/>
        <v>4.4574297564982546</v>
      </c>
      <c r="Q121" s="7">
        <f t="shared" si="26"/>
        <v>4.4297490205085817</v>
      </c>
      <c r="R121" s="3">
        <f t="shared" si="27"/>
        <v>4.4187396367133793</v>
      </c>
      <c r="S121" s="7">
        <f t="shared" si="28"/>
        <v>3.7147803072878673</v>
      </c>
      <c r="T121" s="7">
        <f t="shared" si="29"/>
        <v>3.8454297564982483</v>
      </c>
      <c r="U121" s="7">
        <f t="shared" si="30"/>
        <v>4.0696986704317908</v>
      </c>
      <c r="V121" s="4">
        <f t="shared" si="31"/>
        <v>4.3235038053078085</v>
      </c>
      <c r="X121" s="7">
        <f t="shared" si="32"/>
        <v>3.8488698352410893</v>
      </c>
      <c r="Y121" s="7">
        <f t="shared" si="33"/>
        <v>3.7675600453255242</v>
      </c>
      <c r="Z121" s="7">
        <f t="shared" si="34"/>
        <v>4.4056986704317751</v>
      </c>
      <c r="AA121" s="4">
        <f t="shared" si="35"/>
        <v>4.6595038053077928</v>
      </c>
      <c r="AC121" t="s">
        <v>1972</v>
      </c>
    </row>
    <row r="122" spans="1:29">
      <c r="A122" t="s">
        <v>1195</v>
      </c>
      <c r="B122">
        <v>-727.82331630500005</v>
      </c>
      <c r="C122">
        <v>142.47999999999999</v>
      </c>
      <c r="D122">
        <v>135.78</v>
      </c>
      <c r="E122">
        <v>132.57599999999999</v>
      </c>
      <c r="F122" s="3">
        <f t="shared" si="20"/>
        <v>4.7533606170897214</v>
      </c>
      <c r="G122" s="4">
        <f t="shared" si="21"/>
        <v>4.3723606170897256</v>
      </c>
      <c r="H122" s="4">
        <f t="shared" si="22"/>
        <v>4.2469812990485707</v>
      </c>
      <c r="I122">
        <v>-726.16474551028398</v>
      </c>
      <c r="J122">
        <v>-726.95306309006696</v>
      </c>
      <c r="K122">
        <v>-727.18725061615498</v>
      </c>
      <c r="L122">
        <f t="shared" si="23"/>
        <v>-727.31794151270935</v>
      </c>
      <c r="M122">
        <f t="shared" si="18"/>
        <v>-727.3497221789695</v>
      </c>
      <c r="N122" s="6">
        <f t="shared" si="19"/>
        <v>-727.36236221668639</v>
      </c>
      <c r="O122" s="7">
        <f t="shared" si="24"/>
        <v>4.2851568623018013</v>
      </c>
      <c r="P122" s="7">
        <f t="shared" si="25"/>
        <v>4.388287309106552</v>
      </c>
      <c r="Q122" s="7">
        <f t="shared" si="26"/>
        <v>4.3614626904836058</v>
      </c>
      <c r="R122" s="3">
        <f t="shared" si="27"/>
        <v>4.3507938081051263</v>
      </c>
      <c r="S122" s="7">
        <f t="shared" si="28"/>
        <v>3.7241568623017827</v>
      </c>
      <c r="T122" s="7">
        <f t="shared" si="29"/>
        <v>3.8272873091065378</v>
      </c>
      <c r="U122" s="7">
        <f t="shared" si="30"/>
        <v>4.0524123404068177</v>
      </c>
      <c r="V122" s="4">
        <f t="shared" si="31"/>
        <v>4.306557976699537</v>
      </c>
      <c r="X122" s="7">
        <f t="shared" si="32"/>
        <v>3.8572463902550282</v>
      </c>
      <c r="Y122" s="7">
        <f t="shared" si="33"/>
        <v>3.748417597933809</v>
      </c>
      <c r="Z122" s="7">
        <f t="shared" si="34"/>
        <v>4.3874123404067973</v>
      </c>
      <c r="AA122" s="4">
        <f t="shared" si="35"/>
        <v>4.6415579766995165</v>
      </c>
      <c r="AC122" t="s">
        <v>1973</v>
      </c>
    </row>
    <row r="123" spans="1:29">
      <c r="A123" t="s">
        <v>1196</v>
      </c>
      <c r="B123">
        <v>-727.82330289599997</v>
      </c>
      <c r="C123">
        <v>142.31800000000001</v>
      </c>
      <c r="D123">
        <v>135.607</v>
      </c>
      <c r="E123">
        <v>132.39699999999999</v>
      </c>
      <c r="F123" s="3">
        <f t="shared" si="20"/>
        <v>4.7617748920226779</v>
      </c>
      <c r="G123" s="4">
        <f t="shared" si="21"/>
        <v>4.2187748920227079</v>
      </c>
      <c r="H123" s="4">
        <f t="shared" si="22"/>
        <v>4.0763955739815287</v>
      </c>
      <c r="I123">
        <v>-726.16441349690001</v>
      </c>
      <c r="J123">
        <v>-726.95278802258701</v>
      </c>
      <c r="K123">
        <v>-727.187052630376</v>
      </c>
      <c r="L123">
        <f t="shared" si="23"/>
        <v>-727.31769280304786</v>
      </c>
      <c r="M123">
        <f t="shared" si="18"/>
        <v>-727.34957766992602</v>
      </c>
      <c r="N123" s="6">
        <f t="shared" si="19"/>
        <v>-727.36225915107093</v>
      </c>
      <c r="O123" s="7">
        <f t="shared" si="24"/>
        <v>4.4093948194779076</v>
      </c>
      <c r="P123" s="7">
        <f t="shared" si="25"/>
        <v>4.5443549844341735</v>
      </c>
      <c r="Q123" s="7">
        <f t="shared" si="26"/>
        <v>4.452143488103192</v>
      </c>
      <c r="R123" s="3">
        <f t="shared" si="27"/>
        <v>4.415468460931244</v>
      </c>
      <c r="S123" s="7">
        <f t="shared" si="28"/>
        <v>3.6863948194779255</v>
      </c>
      <c r="T123" s="7">
        <f t="shared" si="29"/>
        <v>3.8213549844341799</v>
      </c>
      <c r="U123" s="7">
        <f t="shared" si="30"/>
        <v>3.9810931380264094</v>
      </c>
      <c r="V123" s="4">
        <f t="shared" si="31"/>
        <v>4.2092326295256726</v>
      </c>
      <c r="X123" s="7">
        <f t="shared" si="32"/>
        <v>3.8024843474311183</v>
      </c>
      <c r="Y123" s="7">
        <f t="shared" si="33"/>
        <v>3.7254852732614268</v>
      </c>
      <c r="Z123" s="7">
        <f t="shared" si="34"/>
        <v>4.2990931380263646</v>
      </c>
      <c r="AA123" s="4">
        <f t="shared" si="35"/>
        <v>4.5272326295256278</v>
      </c>
      <c r="AC123" t="s">
        <v>1974</v>
      </c>
    </row>
    <row r="124" spans="1:29">
      <c r="A124" t="s">
        <v>1197</v>
      </c>
      <c r="B124">
        <v>-727.82326704299999</v>
      </c>
      <c r="C124">
        <v>142.649</v>
      </c>
      <c r="D124">
        <v>135.99100000000001</v>
      </c>
      <c r="E124">
        <v>132.80600000000001</v>
      </c>
      <c r="F124" s="3">
        <f t="shared" si="20"/>
        <v>4.7842729901172447</v>
      </c>
      <c r="G124" s="4">
        <f t="shared" si="21"/>
        <v>4.5722729901172556</v>
      </c>
      <c r="H124" s="4">
        <f t="shared" si="22"/>
        <v>4.5078936720761362</v>
      </c>
      <c r="I124">
        <v>-726.16346611182701</v>
      </c>
      <c r="J124">
        <v>-726.95234740850003</v>
      </c>
      <c r="K124">
        <v>-727.18685395386103</v>
      </c>
      <c r="L124">
        <f t="shared" si="23"/>
        <v>-727.31748675153153</v>
      </c>
      <c r="M124">
        <f t="shared" si="18"/>
        <v>-727.34954684169975</v>
      </c>
      <c r="N124" s="6">
        <f t="shared" si="19"/>
        <v>-727.3622980139254</v>
      </c>
      <c r="O124" s="7">
        <f t="shared" si="24"/>
        <v>4.5340662200481736</v>
      </c>
      <c r="P124" s="7">
        <f t="shared" si="25"/>
        <v>4.6736542684202478</v>
      </c>
      <c r="Q124" s="7">
        <f t="shared" si="26"/>
        <v>4.4714884929571506</v>
      </c>
      <c r="R124" s="3">
        <f t="shared" si="27"/>
        <v>4.391081650556103</v>
      </c>
      <c r="S124" s="7">
        <f t="shared" si="28"/>
        <v>4.1420662200481786</v>
      </c>
      <c r="T124" s="7">
        <f t="shared" si="29"/>
        <v>4.2816542684202545</v>
      </c>
      <c r="U124" s="7">
        <f t="shared" si="30"/>
        <v>4.3314381428803586</v>
      </c>
      <c r="V124" s="4">
        <f t="shared" si="31"/>
        <v>4.5158458191505133</v>
      </c>
      <c r="X124" s="7">
        <f t="shared" si="32"/>
        <v>4.3361557480014028</v>
      </c>
      <c r="Y124" s="7">
        <f t="shared" si="33"/>
        <v>4.2637845572475328</v>
      </c>
      <c r="Z124" s="7">
        <f t="shared" si="34"/>
        <v>4.7274381428803451</v>
      </c>
      <c r="AA124" s="4">
        <f t="shared" si="35"/>
        <v>4.9118458191504999</v>
      </c>
      <c r="AC124" t="s">
        <v>1975</v>
      </c>
    </row>
    <row r="125" spans="1:29">
      <c r="A125" t="s">
        <v>1198</v>
      </c>
      <c r="B125">
        <v>-727.823221569</v>
      </c>
      <c r="C125">
        <v>141.93700000000001</v>
      </c>
      <c r="D125">
        <v>135.10300000000001</v>
      </c>
      <c r="E125">
        <v>131.83799999999999</v>
      </c>
      <c r="F125" s="3">
        <f t="shared" si="20"/>
        <v>4.8128083571136893</v>
      </c>
      <c r="G125" s="4">
        <f t="shared" si="21"/>
        <v>3.8888083571137031</v>
      </c>
      <c r="H125" s="4">
        <f t="shared" si="22"/>
        <v>3.568429039072555</v>
      </c>
      <c r="I125">
        <v>-726.16519841143395</v>
      </c>
      <c r="J125">
        <v>-726.95260461032296</v>
      </c>
      <c r="K125">
        <v>-727.18679083843301</v>
      </c>
      <c r="L125">
        <f t="shared" si="23"/>
        <v>-727.31706119380874</v>
      </c>
      <c r="M125">
        <f t="shared" si="18"/>
        <v>-727.34926150075341</v>
      </c>
      <c r="N125" s="6">
        <f t="shared" si="19"/>
        <v>-727.36206844101548</v>
      </c>
      <c r="O125" s="7">
        <f t="shared" si="24"/>
        <v>4.5736717507272617</v>
      </c>
      <c r="P125" s="7">
        <f t="shared" si="25"/>
        <v>4.9406957822707769</v>
      </c>
      <c r="Q125" s="7">
        <f t="shared" si="26"/>
        <v>4.6505426475208171</v>
      </c>
      <c r="R125" s="3">
        <f t="shared" si="27"/>
        <v>4.5351408324710292</v>
      </c>
      <c r="S125" s="7">
        <f t="shared" si="28"/>
        <v>3.4696717507272865</v>
      </c>
      <c r="T125" s="7">
        <f t="shared" si="29"/>
        <v>3.8366957822707946</v>
      </c>
      <c r="U125" s="7">
        <f t="shared" si="30"/>
        <v>3.7984922974440565</v>
      </c>
      <c r="V125" s="4">
        <f t="shared" si="31"/>
        <v>3.9479050010654646</v>
      </c>
      <c r="X125" s="7">
        <f t="shared" si="32"/>
        <v>3.4077612786804821</v>
      </c>
      <c r="Y125" s="7">
        <f t="shared" si="33"/>
        <v>3.5628260710980442</v>
      </c>
      <c r="Z125" s="7">
        <f t="shared" si="34"/>
        <v>3.9384922974440144</v>
      </c>
      <c r="AA125" s="4">
        <f t="shared" si="35"/>
        <v>4.0879050010654225</v>
      </c>
      <c r="AC125" t="s">
        <v>1976</v>
      </c>
    </row>
    <row r="126" spans="1:29">
      <c r="A126" t="s">
        <v>1199</v>
      </c>
      <c r="B126">
        <v>-727.82320449899998</v>
      </c>
      <c r="C126">
        <v>142.43899999999999</v>
      </c>
      <c r="D126">
        <v>135.744</v>
      </c>
      <c r="E126">
        <v>132.541</v>
      </c>
      <c r="F126" s="3">
        <f t="shared" si="20"/>
        <v>4.8235199442866019</v>
      </c>
      <c r="G126" s="4">
        <f t="shared" si="21"/>
        <v>4.4015199442866049</v>
      </c>
      <c r="H126" s="4">
        <f t="shared" si="22"/>
        <v>4.2821406262454786</v>
      </c>
      <c r="I126">
        <v>-726.16371140821298</v>
      </c>
      <c r="J126">
        <v>-726.95207616688401</v>
      </c>
      <c r="K126">
        <v>-727.186262744803</v>
      </c>
      <c r="L126">
        <f t="shared" si="23"/>
        <v>-727.31697642661175</v>
      </c>
      <c r="M126">
        <f t="shared" si="18"/>
        <v>-727.34873364980899</v>
      </c>
      <c r="N126" s="6">
        <f t="shared" si="19"/>
        <v>-727.36136436358072</v>
      </c>
      <c r="O126" s="7">
        <f t="shared" si="24"/>
        <v>4.9050555204477755</v>
      </c>
      <c r="P126" s="7">
        <f t="shared" si="25"/>
        <v>4.993888003673522</v>
      </c>
      <c r="Q126" s="7">
        <f t="shared" si="26"/>
        <v>4.9817741297298612</v>
      </c>
      <c r="R126" s="3">
        <f t="shared" si="27"/>
        <v>4.9769561115195193</v>
      </c>
      <c r="S126" s="7">
        <f t="shared" si="28"/>
        <v>4.3030555204477707</v>
      </c>
      <c r="T126" s="7">
        <f t="shared" si="29"/>
        <v>4.3918880036735288</v>
      </c>
      <c r="U126" s="7">
        <f t="shared" si="30"/>
        <v>4.6317237796530719</v>
      </c>
      <c r="V126" s="4">
        <f t="shared" si="31"/>
        <v>4.8917202801139297</v>
      </c>
      <c r="X126" s="7">
        <f t="shared" si="32"/>
        <v>4.4421450484009881</v>
      </c>
      <c r="Y126" s="7">
        <f t="shared" si="33"/>
        <v>4.3190182925007718</v>
      </c>
      <c r="Z126" s="7">
        <f t="shared" si="34"/>
        <v>4.9727237796530517</v>
      </c>
      <c r="AA126" s="4">
        <f t="shared" si="35"/>
        <v>5.2327202801139094</v>
      </c>
      <c r="AC126" t="s">
        <v>1977</v>
      </c>
    </row>
    <row r="127" spans="1:29">
      <c r="A127" t="s">
        <v>1200</v>
      </c>
      <c r="B127">
        <v>-727.82314067000004</v>
      </c>
      <c r="C127">
        <v>142.40100000000001</v>
      </c>
      <c r="D127">
        <v>135.70500000000001</v>
      </c>
      <c r="E127">
        <v>132.50299999999999</v>
      </c>
      <c r="F127" s="3">
        <f t="shared" si="20"/>
        <v>4.8635732481253964</v>
      </c>
      <c r="G127" s="4">
        <f t="shared" si="21"/>
        <v>4.4035732481254115</v>
      </c>
      <c r="H127" s="4">
        <f t="shared" si="22"/>
        <v>4.2841939300842569</v>
      </c>
      <c r="I127">
        <v>-726.16498536219603</v>
      </c>
      <c r="J127">
        <v>-726.95275437518706</v>
      </c>
      <c r="K127">
        <v>-727.18705330906505</v>
      </c>
      <c r="L127">
        <f t="shared" si="23"/>
        <v>-727.31737888977148</v>
      </c>
      <c r="M127">
        <f t="shared" si="18"/>
        <v>-727.34960216292063</v>
      </c>
      <c r="N127" s="6">
        <f t="shared" si="19"/>
        <v>-727.36241823746889</v>
      </c>
      <c r="O127" s="7">
        <f t="shared" si="24"/>
        <v>4.4089689356526955</v>
      </c>
      <c r="P127" s="7">
        <f t="shared" si="25"/>
        <v>4.7413385475427035</v>
      </c>
      <c r="Q127" s="7">
        <f t="shared" si="26"/>
        <v>4.4367739013006844</v>
      </c>
      <c r="R127" s="3">
        <f t="shared" si="27"/>
        <v>4.3156402348922871</v>
      </c>
      <c r="S127" s="7">
        <f t="shared" si="28"/>
        <v>3.7689689356527083</v>
      </c>
      <c r="T127" s="7">
        <f t="shared" si="29"/>
        <v>4.1013385475427242</v>
      </c>
      <c r="U127" s="7">
        <f t="shared" si="30"/>
        <v>4.048723551223901</v>
      </c>
      <c r="V127" s="4">
        <f t="shared" si="31"/>
        <v>4.1924044034867052</v>
      </c>
      <c r="X127" s="7">
        <f t="shared" si="32"/>
        <v>3.9080584636058973</v>
      </c>
      <c r="Y127" s="7">
        <f t="shared" si="33"/>
        <v>4.0284688363699672</v>
      </c>
      <c r="Z127" s="7">
        <f t="shared" si="34"/>
        <v>4.3897235512238524</v>
      </c>
      <c r="AA127" s="4">
        <f t="shared" si="35"/>
        <v>4.5334044034866565</v>
      </c>
      <c r="AC127" t="s">
        <v>1978</v>
      </c>
    </row>
    <row r="128" spans="1:29">
      <c r="A128" t="s">
        <v>1201</v>
      </c>
      <c r="B128">
        <v>-727.82310711699995</v>
      </c>
      <c r="C128">
        <v>142.36199999999999</v>
      </c>
      <c r="D128">
        <v>135.63499999999999</v>
      </c>
      <c r="E128">
        <v>132.41800000000001</v>
      </c>
      <c r="F128" s="3">
        <f t="shared" si="20"/>
        <v>4.8846280744378126</v>
      </c>
      <c r="G128" s="4">
        <f t="shared" si="21"/>
        <v>4.3856280744378182</v>
      </c>
      <c r="H128" s="4">
        <f t="shared" si="22"/>
        <v>4.2202487563966997</v>
      </c>
      <c r="I128">
        <v>-726.16509686387099</v>
      </c>
      <c r="J128">
        <v>-726.953079483549</v>
      </c>
      <c r="K128">
        <v>-727.18683841364702</v>
      </c>
      <c r="L128">
        <f t="shared" si="23"/>
        <v>-727.31780286751416</v>
      </c>
      <c r="M128">
        <f t="shared" si="18"/>
        <v>-727.34901263073391</v>
      </c>
      <c r="N128" s="6">
        <f t="shared" si="19"/>
        <v>-727.36142560474184</v>
      </c>
      <c r="O128" s="7">
        <f t="shared" si="24"/>
        <v>4.5438178519702701</v>
      </c>
      <c r="P128" s="7">
        <f t="shared" si="25"/>
        <v>4.4752884862195268</v>
      </c>
      <c r="Q128" s="7">
        <f t="shared" si="26"/>
        <v>4.8067109490250548</v>
      </c>
      <c r="R128" s="3">
        <f t="shared" si="27"/>
        <v>4.9385267011256566</v>
      </c>
      <c r="S128" s="7">
        <f t="shared" si="28"/>
        <v>3.8648178519702583</v>
      </c>
      <c r="T128" s="7">
        <f t="shared" si="29"/>
        <v>3.7962884862195381</v>
      </c>
      <c r="U128" s="7">
        <f t="shared" si="30"/>
        <v>4.3796605989482771</v>
      </c>
      <c r="V128" s="4">
        <f t="shared" si="31"/>
        <v>4.7762908697200714</v>
      </c>
      <c r="X128" s="7">
        <f t="shared" si="32"/>
        <v>3.9579073799235118</v>
      </c>
      <c r="Y128" s="7">
        <f t="shared" si="33"/>
        <v>3.6774187750467888</v>
      </c>
      <c r="Z128" s="7">
        <f t="shared" si="34"/>
        <v>4.6746605989482646</v>
      </c>
      <c r="AA128" s="4">
        <f t="shared" si="35"/>
        <v>5.0712908697200589</v>
      </c>
      <c r="AC128" t="s">
        <v>1979</v>
      </c>
    </row>
    <row r="129" spans="1:29">
      <c r="A129" t="s">
        <v>1202</v>
      </c>
      <c r="B129">
        <v>-727.82310422199998</v>
      </c>
      <c r="C129">
        <v>141.70099999999999</v>
      </c>
      <c r="D129">
        <v>134.88300000000001</v>
      </c>
      <c r="E129">
        <v>131.625</v>
      </c>
      <c r="F129" s="3">
        <f t="shared" si="20"/>
        <v>4.8864447144189613</v>
      </c>
      <c r="G129" s="4">
        <f t="shared" si="21"/>
        <v>3.7264447144189603</v>
      </c>
      <c r="H129" s="4">
        <f t="shared" si="22"/>
        <v>3.4290653963778368</v>
      </c>
      <c r="I129">
        <v>-726.16415841187404</v>
      </c>
      <c r="J129">
        <v>-726.95303305676998</v>
      </c>
      <c r="K129">
        <v>-727.18717425867101</v>
      </c>
      <c r="L129">
        <f t="shared" si="23"/>
        <v>-727.31816932097888</v>
      </c>
      <c r="M129">
        <f t="shared" si="18"/>
        <v>-727.34961368329618</v>
      </c>
      <c r="N129" s="6">
        <f t="shared" si="19"/>
        <v>-727.36211996376301</v>
      </c>
      <c r="O129" s="7">
        <f t="shared" si="24"/>
        <v>4.3330719088932206</v>
      </c>
      <c r="P129" s="7">
        <f t="shared" si="25"/>
        <v>4.2453354557989229</v>
      </c>
      <c r="Q129" s="7">
        <f t="shared" si="26"/>
        <v>4.429544756198676</v>
      </c>
      <c r="R129" s="3">
        <f t="shared" si="27"/>
        <v>4.502809818932251</v>
      </c>
      <c r="S129" s="7">
        <f t="shared" si="28"/>
        <v>2.9930719088932278</v>
      </c>
      <c r="T129" s="7">
        <f t="shared" si="29"/>
        <v>2.9053354557989337</v>
      </c>
      <c r="U129" s="7">
        <f t="shared" si="30"/>
        <v>3.3414944061218819</v>
      </c>
      <c r="V129" s="4">
        <f t="shared" si="31"/>
        <v>3.679573987526652</v>
      </c>
      <c r="X129" s="7">
        <f t="shared" si="32"/>
        <v>2.9541614368464479</v>
      </c>
      <c r="Y129" s="7">
        <f t="shared" si="33"/>
        <v>2.6544657446261795</v>
      </c>
      <c r="Z129" s="7">
        <f t="shared" si="34"/>
        <v>3.5044944061218644</v>
      </c>
      <c r="AA129" s="4">
        <f t="shared" si="35"/>
        <v>3.8425739875266345</v>
      </c>
      <c r="AC129" t="s">
        <v>1980</v>
      </c>
    </row>
    <row r="130" spans="1:29">
      <c r="A130" t="s">
        <v>1203</v>
      </c>
      <c r="B130">
        <v>-727.82305584000005</v>
      </c>
      <c r="C130">
        <v>142.09100000000001</v>
      </c>
      <c r="D130">
        <v>135.32400000000001</v>
      </c>
      <c r="E130">
        <v>132.089</v>
      </c>
      <c r="F130" s="3">
        <f t="shared" si="20"/>
        <v>4.9168048790051238</v>
      </c>
      <c r="G130" s="4">
        <f t="shared" si="21"/>
        <v>4.1468048790051455</v>
      </c>
      <c r="H130" s="4">
        <f t="shared" si="22"/>
        <v>3.9234255609639774</v>
      </c>
      <c r="I130">
        <v>-726.16535291232105</v>
      </c>
      <c r="J130">
        <v>-726.95312211367605</v>
      </c>
      <c r="K130">
        <v>-727.18723086030104</v>
      </c>
      <c r="L130">
        <f t="shared" si="23"/>
        <v>-727.31774671544599</v>
      </c>
      <c r="M130">
        <f t="shared" si="18"/>
        <v>-727.3496477685286</v>
      </c>
      <c r="N130" s="6">
        <f t="shared" si="19"/>
        <v>-727.3623356873685</v>
      </c>
      <c r="O130" s="7">
        <f t="shared" si="24"/>
        <v>4.2975538483305202</v>
      </c>
      <c r="P130" s="7">
        <f t="shared" si="25"/>
        <v>4.5105244424399444</v>
      </c>
      <c r="Q130" s="7">
        <f t="shared" si="26"/>
        <v>4.4081559490489779</v>
      </c>
      <c r="R130" s="3">
        <f t="shared" si="27"/>
        <v>4.3674412071113213</v>
      </c>
      <c r="S130" s="7">
        <f t="shared" si="28"/>
        <v>3.3475538483305343</v>
      </c>
      <c r="T130" s="7">
        <f t="shared" si="29"/>
        <v>3.5605244424399416</v>
      </c>
      <c r="U130" s="7">
        <f t="shared" si="30"/>
        <v>3.7101055989722056</v>
      </c>
      <c r="V130" s="4">
        <f t="shared" si="31"/>
        <v>3.9342053757057442</v>
      </c>
      <c r="X130" s="7">
        <f t="shared" si="32"/>
        <v>3.3826433762837382</v>
      </c>
      <c r="Y130" s="7">
        <f t="shared" si="33"/>
        <v>3.3836547312671996</v>
      </c>
      <c r="Z130" s="7">
        <f t="shared" si="34"/>
        <v>3.9471055989721719</v>
      </c>
      <c r="AA130" s="4">
        <f t="shared" si="35"/>
        <v>4.1712053757057106</v>
      </c>
      <c r="AC130" t="s">
        <v>1981</v>
      </c>
    </row>
    <row r="131" spans="1:29">
      <c r="A131" t="s">
        <v>1204</v>
      </c>
      <c r="B131">
        <v>-727.82304226099996</v>
      </c>
      <c r="C131">
        <v>142.36099999999999</v>
      </c>
      <c r="D131">
        <v>135.68899999999999</v>
      </c>
      <c r="E131">
        <v>132.49700000000001</v>
      </c>
      <c r="F131" s="3">
        <f t="shared" si="20"/>
        <v>4.925325830566365</v>
      </c>
      <c r="G131" s="4">
        <f t="shared" si="21"/>
        <v>4.4253258305663508</v>
      </c>
      <c r="H131" s="4">
        <f t="shared" si="22"/>
        <v>4.3399465125252448</v>
      </c>
      <c r="I131">
        <v>-726.16507723782297</v>
      </c>
      <c r="J131">
        <v>-726.95328858008997</v>
      </c>
      <c r="K131">
        <v>-727.18739922252598</v>
      </c>
      <c r="L131">
        <f t="shared" si="23"/>
        <v>-727.3181178299393</v>
      </c>
      <c r="M131">
        <f t="shared" si="18"/>
        <v>-727.34981744600452</v>
      </c>
      <c r="N131" s="6">
        <f t="shared" si="19"/>
        <v>-727.36242524784882</v>
      </c>
      <c r="O131" s="7">
        <f t="shared" si="24"/>
        <v>4.1919049527394012</v>
      </c>
      <c r="P131" s="7">
        <f t="shared" si="25"/>
        <v>4.2776465723033965</v>
      </c>
      <c r="Q131" s="7">
        <f t="shared" si="26"/>
        <v>4.3016817209707154</v>
      </c>
      <c r="R131" s="3">
        <f t="shared" si="27"/>
        <v>4.3112411548865541</v>
      </c>
      <c r="S131" s="7">
        <f t="shared" si="28"/>
        <v>3.5119049527393997</v>
      </c>
      <c r="T131" s="7">
        <f t="shared" si="29"/>
        <v>3.5976465723034039</v>
      </c>
      <c r="U131" s="7">
        <f t="shared" si="30"/>
        <v>3.8736313708939178</v>
      </c>
      <c r="V131" s="4">
        <f t="shared" si="31"/>
        <v>4.1480053234809589</v>
      </c>
      <c r="X131" s="7">
        <f t="shared" si="32"/>
        <v>3.6849944806926374</v>
      </c>
      <c r="Y131" s="7">
        <f t="shared" si="33"/>
        <v>3.5587768611306672</v>
      </c>
      <c r="Z131" s="7">
        <f t="shared" si="34"/>
        <v>4.2486313708939178</v>
      </c>
      <c r="AA131" s="4">
        <f t="shared" si="35"/>
        <v>4.5230053234809589</v>
      </c>
      <c r="AC131" t="s">
        <v>1982</v>
      </c>
    </row>
    <row r="132" spans="1:29">
      <c r="A132" t="s">
        <v>1205</v>
      </c>
      <c r="B132">
        <v>-727.82302659699997</v>
      </c>
      <c r="C132">
        <v>141.84</v>
      </c>
      <c r="D132">
        <v>135.041</v>
      </c>
      <c r="E132">
        <v>131.791</v>
      </c>
      <c r="F132" s="3">
        <f t="shared" si="20"/>
        <v>4.9351551393672404</v>
      </c>
      <c r="G132" s="4">
        <f t="shared" si="21"/>
        <v>3.9141551393672671</v>
      </c>
      <c r="H132" s="4">
        <f t="shared" si="22"/>
        <v>3.643775821326102</v>
      </c>
      <c r="I132">
        <v>-726.162476616204</v>
      </c>
      <c r="J132">
        <v>-726.95229659198901</v>
      </c>
      <c r="K132">
        <v>-727.18684701472398</v>
      </c>
      <c r="L132">
        <f t="shared" si="23"/>
        <v>-727.31787040935228</v>
      </c>
      <c r="M132">
        <f t="shared" si="18"/>
        <v>-727.34957034323395</v>
      </c>
      <c r="N132" s="6">
        <f t="shared" si="19"/>
        <v>-727.36217827148221</v>
      </c>
      <c r="O132" s="7">
        <f t="shared" si="24"/>
        <v>4.5384205944698746</v>
      </c>
      <c r="P132" s="7">
        <f t="shared" si="25"/>
        <v>4.4329053411513675</v>
      </c>
      <c r="Q132" s="7">
        <f t="shared" si="26"/>
        <v>4.4567410569812056</v>
      </c>
      <c r="R132" s="3">
        <f t="shared" si="27"/>
        <v>4.4662211712106323</v>
      </c>
      <c r="S132" s="7">
        <f t="shared" si="28"/>
        <v>3.3374205944698758</v>
      </c>
      <c r="T132" s="7">
        <f t="shared" si="29"/>
        <v>3.2319053411513607</v>
      </c>
      <c r="U132" s="7">
        <f t="shared" si="30"/>
        <v>3.5076907069044125</v>
      </c>
      <c r="V132" s="4">
        <f t="shared" si="31"/>
        <v>3.7819853398050611</v>
      </c>
      <c r="X132" s="7">
        <f t="shared" si="32"/>
        <v>3.3255101224231112</v>
      </c>
      <c r="Y132" s="7">
        <f t="shared" si="33"/>
        <v>3.0080356299786217</v>
      </c>
      <c r="Z132" s="7">
        <f t="shared" si="34"/>
        <v>3.6976907069043818</v>
      </c>
      <c r="AA132" s="4">
        <f t="shared" si="35"/>
        <v>3.9719853398050304</v>
      </c>
      <c r="AC132" t="s">
        <v>1983</v>
      </c>
    </row>
    <row r="133" spans="1:29">
      <c r="A133" t="s">
        <v>1206</v>
      </c>
      <c r="B133">
        <v>-727.82301074999998</v>
      </c>
      <c r="C133">
        <v>141.989</v>
      </c>
      <c r="D133">
        <v>135.13300000000001</v>
      </c>
      <c r="E133">
        <v>131.86000000000001</v>
      </c>
      <c r="F133" s="3">
        <f t="shared" si="20"/>
        <v>4.9450992824049713</v>
      </c>
      <c r="G133" s="4">
        <f t="shared" si="21"/>
        <v>4.0730992824049963</v>
      </c>
      <c r="H133" s="4">
        <f t="shared" si="22"/>
        <v>3.7227199643638471</v>
      </c>
      <c r="I133">
        <v>-726.16531215956695</v>
      </c>
      <c r="J133">
        <v>-726.95372516598798</v>
      </c>
      <c r="K133">
        <v>-727.18815292393106</v>
      </c>
      <c r="L133">
        <f t="shared" si="23"/>
        <v>-727.31864775753149</v>
      </c>
      <c r="M133">
        <f t="shared" si="18"/>
        <v>-727.35079115166411</v>
      </c>
      <c r="N133" s="6">
        <f t="shared" si="19"/>
        <v>-727.3635754561484</v>
      </c>
      <c r="O133" s="7">
        <f t="shared" si="24"/>
        <v>3.7189501608921018</v>
      </c>
      <c r="P133" s="7">
        <f t="shared" si="25"/>
        <v>3.9451119738876188</v>
      </c>
      <c r="Q133" s="7">
        <f t="shared" si="26"/>
        <v>3.6906721693745119</v>
      </c>
      <c r="R133" s="3">
        <f t="shared" si="27"/>
        <v>3.5894745199227827</v>
      </c>
      <c r="S133" s="7">
        <f t="shared" si="28"/>
        <v>2.6669501608920996</v>
      </c>
      <c r="T133" s="7">
        <f t="shared" si="29"/>
        <v>2.8931119738876134</v>
      </c>
      <c r="U133" s="7">
        <f t="shared" si="30"/>
        <v>2.8906218192977349</v>
      </c>
      <c r="V133" s="4">
        <f t="shared" si="31"/>
        <v>3.0542386885172164</v>
      </c>
      <c r="X133" s="7">
        <f t="shared" si="32"/>
        <v>2.5750396888453508</v>
      </c>
      <c r="Y133" s="7">
        <f t="shared" si="33"/>
        <v>2.5892422627148903</v>
      </c>
      <c r="Z133" s="7">
        <f t="shared" si="34"/>
        <v>3.0006218192977201</v>
      </c>
      <c r="AA133" s="4">
        <f t="shared" si="35"/>
        <v>3.1642386885172016</v>
      </c>
      <c r="AC133" t="s">
        <v>1984</v>
      </c>
    </row>
    <row r="134" spans="1:29">
      <c r="A134" t="s">
        <v>1207</v>
      </c>
      <c r="B134">
        <v>-727.82297276300005</v>
      </c>
      <c r="C134">
        <v>141.93</v>
      </c>
      <c r="D134">
        <v>135.14699999999999</v>
      </c>
      <c r="E134">
        <v>131.904</v>
      </c>
      <c r="F134" s="3">
        <f t="shared" si="20"/>
        <v>4.9689364857361982</v>
      </c>
      <c r="G134" s="4">
        <f t="shared" si="21"/>
        <v>4.0379364857362248</v>
      </c>
      <c r="H134" s="4">
        <f t="shared" si="22"/>
        <v>3.7905571676950558</v>
      </c>
      <c r="I134">
        <v>-726.16434559680704</v>
      </c>
      <c r="J134">
        <v>-726.95291656857705</v>
      </c>
      <c r="K134">
        <v>-727.18688090697401</v>
      </c>
      <c r="L134">
        <f t="shared" si="23"/>
        <v>-727.31791227551059</v>
      </c>
      <c r="M134">
        <f t="shared" ref="M134:M197" si="36">(256*J134-625*K134)/-369</f>
        <v>-727.34919762954735</v>
      </c>
      <c r="N134" s="6">
        <f t="shared" ref="N134:N197" si="37">(243*I134-2048*J134+3125*K134)/1320</f>
        <v>-727.36164066808499</v>
      </c>
      <c r="O134" s="7">
        <f t="shared" si="24"/>
        <v>4.5171528855993754</v>
      </c>
      <c r="P134" s="7">
        <f t="shared" si="25"/>
        <v>4.4066339290817149</v>
      </c>
      <c r="Q134" s="7">
        <f t="shared" si="26"/>
        <v>4.6906224361038928</v>
      </c>
      <c r="R134" s="3">
        <f t="shared" si="27"/>
        <v>4.8035724101983019</v>
      </c>
      <c r="S134" s="7">
        <f t="shared" si="28"/>
        <v>3.406152885599397</v>
      </c>
      <c r="T134" s="7">
        <f t="shared" si="29"/>
        <v>3.2956339290817311</v>
      </c>
      <c r="U134" s="7">
        <f t="shared" si="30"/>
        <v>3.8315720860271085</v>
      </c>
      <c r="V134" s="4">
        <f t="shared" si="31"/>
        <v>4.2093365787927155</v>
      </c>
      <c r="X134" s="7">
        <f t="shared" si="32"/>
        <v>3.4172424135526001</v>
      </c>
      <c r="Y134" s="7">
        <f t="shared" si="33"/>
        <v>3.0947642179089883</v>
      </c>
      <c r="Z134" s="7">
        <f t="shared" si="34"/>
        <v>4.044572086027074</v>
      </c>
      <c r="AA134" s="4">
        <f t="shared" si="35"/>
        <v>4.4223365787926809</v>
      </c>
      <c r="AC134" t="s">
        <v>1985</v>
      </c>
    </row>
    <row r="135" spans="1:29">
      <c r="A135" t="s">
        <v>1208</v>
      </c>
      <c r="B135">
        <v>-727.82295338599999</v>
      </c>
      <c r="C135">
        <v>141.73400000000001</v>
      </c>
      <c r="D135">
        <v>134.89400000000001</v>
      </c>
      <c r="E135">
        <v>131.626</v>
      </c>
      <c r="F135" s="3">
        <f t="shared" ref="F135:F198" si="38">(B135-$B$6)*$P$3</f>
        <v>4.9810957373539866</v>
      </c>
      <c r="G135" s="4">
        <f t="shared" ref="G135:G198" si="39">F135-$F$6+C135-$C$6</f>
        <v>3.8540957373540152</v>
      </c>
      <c r="H135" s="4">
        <f t="shared" ref="H135:H198" si="40">F135-$F$8+E135-$E$8</f>
        <v>3.5247164193128526</v>
      </c>
      <c r="I135">
        <v>-726.16484320624602</v>
      </c>
      <c r="J135">
        <v>-726.95297279859403</v>
      </c>
      <c r="K135">
        <v>-727.18715370161306</v>
      </c>
      <c r="L135">
        <f t="shared" ref="L135:L198" si="41">(81*I135-256*J135)/-175</f>
        <v>-727.31776420990934</v>
      </c>
      <c r="M135">
        <f t="shared" si="36"/>
        <v>-727.3496206695612</v>
      </c>
      <c r="N135" s="6">
        <f t="shared" si="37"/>
        <v>-727.36229085237733</v>
      </c>
      <c r="O135" s="7">
        <f t="shared" ref="O135:O198" si="42">(K135-$K$7)*$P$3</f>
        <v>4.3459716580495291</v>
      </c>
      <c r="P135" s="7">
        <f t="shared" ref="P135:P198" si="43">(L135-$L$7)*$P$3</f>
        <v>4.4995465004904327</v>
      </c>
      <c r="Q135" s="7">
        <f t="shared" ref="Q135:Q198" si="44">(M135-$M$7)*$P$3</f>
        <v>4.42516080852866</v>
      </c>
      <c r="R135" s="3">
        <f t="shared" ref="R135:R198" si="45">(N135-$N$7)*$P$3</f>
        <v>4.3955755900042544</v>
      </c>
      <c r="S135" s="7">
        <f t="shared" ref="S135:S198" si="46">O135-$O$7+C135-$C$7</f>
        <v>3.0389716580495474</v>
      </c>
      <c r="T135" s="7">
        <f t="shared" ref="T135:T198" si="47">P135-$P$7+C135-$C$7</f>
        <v>3.1925465004904368</v>
      </c>
      <c r="U135" s="7">
        <f t="shared" ref="U135:U198" si="48">Q135-$Q$45+C135-$C$45</f>
        <v>3.370110458451876</v>
      </c>
      <c r="V135" s="4">
        <f t="shared" ref="V135:V198" si="49">R135-$R$45+C135-$C$45</f>
        <v>3.6053397585986886</v>
      </c>
      <c r="X135" s="7">
        <f t="shared" ref="X135:X198" si="50">O135-$O$45+E135-$E$45</f>
        <v>2.9680611860027568</v>
      </c>
      <c r="Y135" s="7">
        <f t="shared" ref="Y135:Y198" si="51">P135-$P$45+E135-$E$45</f>
        <v>2.9096767893177002</v>
      </c>
      <c r="Z135" s="7">
        <f t="shared" ref="Z135:Z198" si="52">Q135-$Q$45+E135-$E$45</f>
        <v>3.5011104584518478</v>
      </c>
      <c r="AA135" s="4">
        <f t="shared" ref="AA135:AA198" si="53">R135-$R$45+E135-$E$45</f>
        <v>3.7363397585986604</v>
      </c>
      <c r="AC135" t="s">
        <v>1986</v>
      </c>
    </row>
    <row r="136" spans="1:29">
      <c r="A136" t="s">
        <v>1209</v>
      </c>
      <c r="B136">
        <v>-727.82295090900004</v>
      </c>
      <c r="C136">
        <v>140.779</v>
      </c>
      <c r="D136">
        <v>133.69</v>
      </c>
      <c r="E136">
        <v>130.31200000000001</v>
      </c>
      <c r="F136" s="3">
        <f t="shared" si="38"/>
        <v>4.9826500783558085</v>
      </c>
      <c r="G136" s="4">
        <f t="shared" si="39"/>
        <v>2.9006500783558238</v>
      </c>
      <c r="H136" s="4">
        <f t="shared" si="40"/>
        <v>2.2122707603146807</v>
      </c>
      <c r="I136">
        <v>-726.16345931396404</v>
      </c>
      <c r="J136">
        <v>-726.95216862640098</v>
      </c>
      <c r="K136">
        <v>-727.18670783801201</v>
      </c>
      <c r="L136">
        <f t="shared" si="41"/>
        <v>-727.31722836530037</v>
      </c>
      <c r="M136">
        <f t="shared" si="36"/>
        <v>-727.34942338861481</v>
      </c>
      <c r="N136" s="6">
        <f t="shared" si="37"/>
        <v>-727.36222822743298</v>
      </c>
      <c r="O136" s="7">
        <f t="shared" si="42"/>
        <v>4.6257553034088739</v>
      </c>
      <c r="P136" s="7">
        <f t="shared" si="43"/>
        <v>4.8357940831465456</v>
      </c>
      <c r="Q136" s="7">
        <f t="shared" si="44"/>
        <v>4.5489564765605381</v>
      </c>
      <c r="R136" s="3">
        <f t="shared" si="45"/>
        <v>4.4348733375199094</v>
      </c>
      <c r="S136" s="7">
        <f t="shared" si="46"/>
        <v>2.3637553034088796</v>
      </c>
      <c r="T136" s="7">
        <f t="shared" si="47"/>
        <v>2.573794083146538</v>
      </c>
      <c r="U136" s="7">
        <f t="shared" si="48"/>
        <v>2.538906126483738</v>
      </c>
      <c r="V136" s="4">
        <f t="shared" si="49"/>
        <v>2.689637506114309</v>
      </c>
      <c r="X136" s="7">
        <f t="shared" si="50"/>
        <v>1.9338448313621086</v>
      </c>
      <c r="Y136" s="7">
        <f t="shared" si="51"/>
        <v>1.9319243719738211</v>
      </c>
      <c r="Z136" s="7">
        <f t="shared" si="52"/>
        <v>2.3109061264837294</v>
      </c>
      <c r="AA136" s="4">
        <f t="shared" si="53"/>
        <v>2.4616375061143003</v>
      </c>
      <c r="AC136" t="s">
        <v>1987</v>
      </c>
    </row>
    <row r="137" spans="1:29">
      <c r="A137" t="s">
        <v>1210</v>
      </c>
      <c r="B137">
        <v>-727.82294925500003</v>
      </c>
      <c r="C137">
        <v>142.16</v>
      </c>
      <c r="D137">
        <v>135.423</v>
      </c>
      <c r="E137">
        <v>132.20099999999999</v>
      </c>
      <c r="F137" s="3">
        <f t="shared" si="38"/>
        <v>4.9836879790788862</v>
      </c>
      <c r="G137" s="4">
        <f t="shared" si="39"/>
        <v>4.2826879790789008</v>
      </c>
      <c r="H137" s="4">
        <f t="shared" si="40"/>
        <v>4.1023086610377391</v>
      </c>
      <c r="I137">
        <v>-726.16356954382502</v>
      </c>
      <c r="J137">
        <v>-726.95193769721402</v>
      </c>
      <c r="K137">
        <v>-727.18626844254698</v>
      </c>
      <c r="L137">
        <f t="shared" si="41"/>
        <v>-727.31683952821118</v>
      </c>
      <c r="M137">
        <f t="shared" si="36"/>
        <v>-727.34883936613846</v>
      </c>
      <c r="N137" s="6">
        <f t="shared" si="37"/>
        <v>-727.36156657440495</v>
      </c>
      <c r="O137" s="7">
        <f t="shared" si="42"/>
        <v>4.9014801319763803</v>
      </c>
      <c r="P137" s="7">
        <f t="shared" si="43"/>
        <v>5.0797930505656304</v>
      </c>
      <c r="Q137" s="7">
        <f t="shared" si="44"/>
        <v>4.9154361286812005</v>
      </c>
      <c r="R137" s="3">
        <f t="shared" si="45"/>
        <v>4.8500668983141066</v>
      </c>
      <c r="S137" s="7">
        <f t="shared" si="46"/>
        <v>4.0204801319763703</v>
      </c>
      <c r="T137" s="7">
        <f t="shared" si="47"/>
        <v>4.1987930505656266</v>
      </c>
      <c r="U137" s="7">
        <f t="shared" si="48"/>
        <v>4.286385778604398</v>
      </c>
      <c r="V137" s="4">
        <f t="shared" si="49"/>
        <v>4.4858310669085313</v>
      </c>
      <c r="X137" s="7">
        <f t="shared" si="50"/>
        <v>4.0985696599296091</v>
      </c>
      <c r="Y137" s="7">
        <f t="shared" si="51"/>
        <v>4.064923339392891</v>
      </c>
      <c r="Z137" s="7">
        <f t="shared" si="52"/>
        <v>4.5663857786043707</v>
      </c>
      <c r="AA137" s="4">
        <f t="shared" si="53"/>
        <v>4.765831066908504</v>
      </c>
      <c r="AC137" t="s">
        <v>1988</v>
      </c>
    </row>
    <row r="138" spans="1:29">
      <c r="A138" t="s">
        <v>1211</v>
      </c>
      <c r="B138">
        <v>-727.82293520099995</v>
      </c>
      <c r="C138">
        <v>141.55600000000001</v>
      </c>
      <c r="D138">
        <v>134.696</v>
      </c>
      <c r="E138">
        <v>131.41900000000001</v>
      </c>
      <c r="F138" s="3">
        <f t="shared" si="38"/>
        <v>4.9925069976393903</v>
      </c>
      <c r="G138" s="4">
        <f t="shared" si="39"/>
        <v>3.6875069976394172</v>
      </c>
      <c r="H138" s="4">
        <f t="shared" si="40"/>
        <v>3.3291276795982583</v>
      </c>
      <c r="I138">
        <v>-726.16269283376403</v>
      </c>
      <c r="J138">
        <v>-726.95167431441598</v>
      </c>
      <c r="K138">
        <v>-727.18627383060198</v>
      </c>
      <c r="L138">
        <f t="shared" si="41"/>
        <v>-727.31686002831771</v>
      </c>
      <c r="M138">
        <f t="shared" si="36"/>
        <v>-727.34903121852506</v>
      </c>
      <c r="N138" s="6">
        <f t="shared" si="37"/>
        <v>-727.36182657826669</v>
      </c>
      <c r="O138" s="7">
        <f t="shared" si="42"/>
        <v>4.8980990762765577</v>
      </c>
      <c r="P138" s="7">
        <f t="shared" si="43"/>
        <v>5.0669290389672614</v>
      </c>
      <c r="Q138" s="7">
        <f t="shared" si="44"/>
        <v>4.795046933496752</v>
      </c>
      <c r="R138" s="3">
        <f t="shared" si="45"/>
        <v>4.6869120050354525</v>
      </c>
      <c r="S138" s="7">
        <f t="shared" si="46"/>
        <v>3.4130990762765805</v>
      </c>
      <c r="T138" s="7">
        <f t="shared" si="47"/>
        <v>3.5819290389672744</v>
      </c>
      <c r="U138" s="7">
        <f t="shared" si="48"/>
        <v>3.5619965834199832</v>
      </c>
      <c r="V138" s="4">
        <f t="shared" si="49"/>
        <v>3.7186761736298877</v>
      </c>
      <c r="X138" s="7">
        <f t="shared" si="50"/>
        <v>3.3131886042297936</v>
      </c>
      <c r="Y138" s="7">
        <f t="shared" si="51"/>
        <v>3.2700593277945416</v>
      </c>
      <c r="Z138" s="7">
        <f t="shared" si="52"/>
        <v>3.6639965834199586</v>
      </c>
      <c r="AA138" s="4">
        <f t="shared" si="53"/>
        <v>3.8206761736298631</v>
      </c>
      <c r="AC138" t="s">
        <v>1989</v>
      </c>
    </row>
    <row r="139" spans="1:29">
      <c r="A139" t="s">
        <v>1212</v>
      </c>
      <c r="B139">
        <v>-727.82292595399997</v>
      </c>
      <c r="C139">
        <v>142.95500000000001</v>
      </c>
      <c r="D139">
        <v>136.38399999999999</v>
      </c>
      <c r="E139">
        <v>133.238</v>
      </c>
      <c r="F139" s="3">
        <f t="shared" si="38"/>
        <v>4.9983095779733091</v>
      </c>
      <c r="G139" s="4">
        <f t="shared" si="39"/>
        <v>5.0923095779733387</v>
      </c>
      <c r="H139" s="4">
        <f t="shared" si="40"/>
        <v>5.1539302599321672</v>
      </c>
      <c r="I139">
        <v>-726.16414191629895</v>
      </c>
      <c r="J139">
        <v>-726.95238674308303</v>
      </c>
      <c r="K139">
        <v>-727.18652493110096</v>
      </c>
      <c r="L139">
        <f t="shared" si="41"/>
        <v>-727.31723149148024</v>
      </c>
      <c r="M139">
        <f t="shared" si="36"/>
        <v>-727.34896226479361</v>
      </c>
      <c r="N139" s="6">
        <f t="shared" si="37"/>
        <v>-727.36158245872502</v>
      </c>
      <c r="O139" s="7">
        <f t="shared" si="42"/>
        <v>4.7405311277083664</v>
      </c>
      <c r="P139" s="7">
        <f t="shared" si="43"/>
        <v>4.83383237557518</v>
      </c>
      <c r="Q139" s="7">
        <f t="shared" si="44"/>
        <v>4.8383160550376134</v>
      </c>
      <c r="R139" s="3">
        <f t="shared" si="45"/>
        <v>4.8400993365641654</v>
      </c>
      <c r="S139" s="7">
        <f t="shared" si="46"/>
        <v>4.6545311277083954</v>
      </c>
      <c r="T139" s="7">
        <f t="shared" si="47"/>
        <v>4.7478323755752001</v>
      </c>
      <c r="U139" s="7">
        <f t="shared" si="48"/>
        <v>5.0042657049608295</v>
      </c>
      <c r="V139" s="4">
        <f t="shared" si="49"/>
        <v>5.2708635051585873</v>
      </c>
      <c r="X139" s="7">
        <f t="shared" si="50"/>
        <v>4.9746206556615959</v>
      </c>
      <c r="Y139" s="7">
        <f t="shared" si="51"/>
        <v>4.8559626644024547</v>
      </c>
      <c r="Z139" s="7">
        <f t="shared" si="52"/>
        <v>5.5262657049607924</v>
      </c>
      <c r="AA139" s="4">
        <f t="shared" si="53"/>
        <v>5.7928635051585502</v>
      </c>
      <c r="AC139" t="s">
        <v>1990</v>
      </c>
    </row>
    <row r="140" spans="1:29">
      <c r="A140" t="s">
        <v>1213</v>
      </c>
      <c r="B140">
        <v>-727.82288582900003</v>
      </c>
      <c r="C140">
        <v>140.48099999999999</v>
      </c>
      <c r="D140">
        <v>133.33600000000001</v>
      </c>
      <c r="E140">
        <v>129.934</v>
      </c>
      <c r="F140" s="3">
        <f t="shared" si="38"/>
        <v>5.0234883966239918</v>
      </c>
      <c r="G140" s="4">
        <f t="shared" si="39"/>
        <v>2.6434883966240079</v>
      </c>
      <c r="H140" s="4">
        <f t="shared" si="40"/>
        <v>1.8751090785828524</v>
      </c>
      <c r="I140">
        <v>-726.16090784575999</v>
      </c>
      <c r="J140">
        <v>-726.95209177493598</v>
      </c>
      <c r="K140">
        <v>-727.18777839573602</v>
      </c>
      <c r="L140">
        <f t="shared" si="41"/>
        <v>-727.3182969078689</v>
      </c>
      <c r="M140">
        <f t="shared" si="36"/>
        <v>-727.35128998089817</v>
      </c>
      <c r="N140" s="6">
        <f t="shared" si="37"/>
        <v>-727.36441222585313</v>
      </c>
      <c r="O140" s="7">
        <f t="shared" si="42"/>
        <v>3.9539701612967342</v>
      </c>
      <c r="P140" s="7">
        <f t="shared" si="43"/>
        <v>4.165273470238068</v>
      </c>
      <c r="Q140" s="7">
        <f t="shared" si="44"/>
        <v>3.3776520861233199</v>
      </c>
      <c r="R140" s="3">
        <f t="shared" si="45"/>
        <v>3.0643935808904152</v>
      </c>
      <c r="S140" s="7">
        <f t="shared" si="46"/>
        <v>1.3939701612967212</v>
      </c>
      <c r="T140" s="7">
        <f t="shared" si="47"/>
        <v>1.6052734702380747</v>
      </c>
      <c r="U140" s="7">
        <f t="shared" si="48"/>
        <v>1.0696017360465362</v>
      </c>
      <c r="V140" s="4">
        <f t="shared" si="49"/>
        <v>1.0211577494848143</v>
      </c>
      <c r="X140" s="7">
        <f t="shared" si="50"/>
        <v>0.88405968924996614</v>
      </c>
      <c r="Y140" s="7">
        <f t="shared" si="51"/>
        <v>0.88340375906534518</v>
      </c>
      <c r="Z140" s="7">
        <f t="shared" si="52"/>
        <v>0.76160173604651504</v>
      </c>
      <c r="AA140" s="4">
        <f t="shared" si="53"/>
        <v>0.71315774948479316</v>
      </c>
      <c r="AB140" t="s">
        <v>184</v>
      </c>
      <c r="AC140" t="s">
        <v>1991</v>
      </c>
    </row>
    <row r="141" spans="1:29">
      <c r="A141" t="s">
        <v>1214</v>
      </c>
      <c r="B141">
        <v>-727.82286143700003</v>
      </c>
      <c r="C141">
        <v>141.428</v>
      </c>
      <c r="D141">
        <v>134.46799999999999</v>
      </c>
      <c r="E141">
        <v>131.148</v>
      </c>
      <c r="F141" s="3">
        <f t="shared" si="38"/>
        <v>5.0387946083481561</v>
      </c>
      <c r="G141" s="4">
        <f t="shared" si="39"/>
        <v>3.6057946083481625</v>
      </c>
      <c r="H141" s="4">
        <f t="shared" si="40"/>
        <v>3.1044152903070312</v>
      </c>
      <c r="I141">
        <v>-726.16401137064804</v>
      </c>
      <c r="J141">
        <v>-726.95305795829495</v>
      </c>
      <c r="K141">
        <v>-727.187687783402</v>
      </c>
      <c r="L141">
        <f t="shared" si="41"/>
        <v>-727.31827380743448</v>
      </c>
      <c r="M141">
        <f t="shared" si="36"/>
        <v>-727.3504661986525</v>
      </c>
      <c r="N141" s="6">
        <f t="shared" si="37"/>
        <v>-727.3632699906143</v>
      </c>
      <c r="O141" s="7">
        <f t="shared" si="42"/>
        <v>4.010830261711507</v>
      </c>
      <c r="P141" s="7">
        <f t="shared" si="43"/>
        <v>4.1797692122899077</v>
      </c>
      <c r="Q141" s="7">
        <f t="shared" si="44"/>
        <v>3.8945832712156663</v>
      </c>
      <c r="R141" s="3">
        <f t="shared" si="45"/>
        <v>3.7811570444915334</v>
      </c>
      <c r="S141" s="7">
        <f t="shared" si="46"/>
        <v>2.3978302617115048</v>
      </c>
      <c r="T141" s="7">
        <f t="shared" si="47"/>
        <v>2.5667692122898984</v>
      </c>
      <c r="U141" s="7">
        <f t="shared" si="48"/>
        <v>2.5335329211388853</v>
      </c>
      <c r="V141" s="4">
        <f t="shared" si="49"/>
        <v>2.6849212130859428</v>
      </c>
      <c r="X141" s="7">
        <f t="shared" si="50"/>
        <v>2.1549197896647172</v>
      </c>
      <c r="Y141" s="7">
        <f t="shared" si="51"/>
        <v>2.1118995011171648</v>
      </c>
      <c r="Z141" s="7">
        <f t="shared" si="52"/>
        <v>2.49253292113886</v>
      </c>
      <c r="AA141" s="4">
        <f t="shared" si="53"/>
        <v>2.6439212130859175</v>
      </c>
      <c r="AC141" t="s">
        <v>1992</v>
      </c>
    </row>
    <row r="142" spans="1:29">
      <c r="A142" t="s">
        <v>1215</v>
      </c>
      <c r="B142">
        <v>-727.82285274799995</v>
      </c>
      <c r="C142">
        <v>142.506</v>
      </c>
      <c r="D142">
        <v>135.857</v>
      </c>
      <c r="E142">
        <v>132.67699999999999</v>
      </c>
      <c r="F142" s="3">
        <f t="shared" si="38"/>
        <v>5.0442470384457359</v>
      </c>
      <c r="G142" s="4">
        <f t="shared" si="39"/>
        <v>4.6892470384457567</v>
      </c>
      <c r="H142" s="4">
        <f t="shared" si="40"/>
        <v>4.6388677204045905</v>
      </c>
      <c r="I142">
        <v>-726.16431573454304</v>
      </c>
      <c r="J142">
        <v>-726.95286358803196</v>
      </c>
      <c r="K142">
        <v>-727.187111838242</v>
      </c>
      <c r="L142">
        <f t="shared" si="41"/>
        <v>-727.31784859450397</v>
      </c>
      <c r="M142">
        <f t="shared" si="36"/>
        <v>-727.34962552944467</v>
      </c>
      <c r="N142" s="6">
        <f t="shared" si="37"/>
        <v>-727.36226408311416</v>
      </c>
      <c r="O142" s="7">
        <f t="shared" si="42"/>
        <v>4.3722413210869266</v>
      </c>
      <c r="P142" s="7">
        <f t="shared" si="43"/>
        <v>4.4465943657069431</v>
      </c>
      <c r="Q142" s="7">
        <f t="shared" si="44"/>
        <v>4.4221111854879931</v>
      </c>
      <c r="R142" s="3">
        <f t="shared" si="45"/>
        <v>4.4123735569529074</v>
      </c>
      <c r="S142" s="7">
        <f t="shared" si="46"/>
        <v>3.8372413210869354</v>
      </c>
      <c r="T142" s="7">
        <f t="shared" si="47"/>
        <v>3.9115943657069465</v>
      </c>
      <c r="U142" s="7">
        <f t="shared" si="48"/>
        <v>4.1390608354112146</v>
      </c>
      <c r="V142" s="4">
        <f t="shared" si="49"/>
        <v>4.3941377255473242</v>
      </c>
      <c r="X142" s="7">
        <f t="shared" si="50"/>
        <v>4.0453308490401412</v>
      </c>
      <c r="Y142" s="7">
        <f t="shared" si="51"/>
        <v>3.9077246545342064</v>
      </c>
      <c r="Z142" s="7">
        <f t="shared" si="52"/>
        <v>4.5490608354111828</v>
      </c>
      <c r="AA142" s="4">
        <f t="shared" si="53"/>
        <v>4.8041377255472923</v>
      </c>
      <c r="AC142" t="s">
        <v>1993</v>
      </c>
    </row>
    <row r="143" spans="1:29">
      <c r="A143" t="s">
        <v>1216</v>
      </c>
      <c r="B143">
        <v>-727.82281483500003</v>
      </c>
      <c r="C143">
        <v>142.172</v>
      </c>
      <c r="D143">
        <v>135.417</v>
      </c>
      <c r="E143">
        <v>132.18799999999999</v>
      </c>
      <c r="F143" s="3">
        <f t="shared" si="38"/>
        <v>5.0680378060656617</v>
      </c>
      <c r="G143" s="4">
        <f t="shared" si="39"/>
        <v>4.3790378060656678</v>
      </c>
      <c r="H143" s="4">
        <f t="shared" si="40"/>
        <v>4.1736584880245289</v>
      </c>
      <c r="I143">
        <v>-726.165070588704</v>
      </c>
      <c r="J143">
        <v>-726.95273167234404</v>
      </c>
      <c r="K143">
        <v>-727.18690895258101</v>
      </c>
      <c r="L143">
        <f t="shared" si="41"/>
        <v>-727.31730623105739</v>
      </c>
      <c r="M143">
        <f t="shared" si="36"/>
        <v>-727.34937340716283</v>
      </c>
      <c r="N143" s="6">
        <f t="shared" si="37"/>
        <v>-727.36212739765915</v>
      </c>
      <c r="O143" s="7">
        <f t="shared" si="42"/>
        <v>4.4995540007761976</v>
      </c>
      <c r="P143" s="7">
        <f t="shared" si="43"/>
        <v>4.7869325808912739</v>
      </c>
      <c r="Q143" s="7">
        <f t="shared" si="44"/>
        <v>4.5803203125017031</v>
      </c>
      <c r="R143" s="3">
        <f t="shared" si="45"/>
        <v>4.4981449784798819</v>
      </c>
      <c r="S143" s="7">
        <f t="shared" si="46"/>
        <v>3.6305540007761863</v>
      </c>
      <c r="T143" s="7">
        <f t="shared" si="47"/>
        <v>3.9179325808912608</v>
      </c>
      <c r="U143" s="7">
        <f t="shared" si="48"/>
        <v>3.9632699624249028</v>
      </c>
      <c r="V143" s="4">
        <f t="shared" si="49"/>
        <v>4.1459091470742919</v>
      </c>
      <c r="X143" s="7">
        <f t="shared" si="50"/>
        <v>3.6836435287294194</v>
      </c>
      <c r="Y143" s="7">
        <f t="shared" si="51"/>
        <v>3.7590628697185196</v>
      </c>
      <c r="Z143" s="7">
        <f t="shared" si="52"/>
        <v>4.2182699624248698</v>
      </c>
      <c r="AA143" s="4">
        <f t="shared" si="53"/>
        <v>4.400909147074259</v>
      </c>
      <c r="AC143" t="s">
        <v>1994</v>
      </c>
    </row>
    <row r="144" spans="1:29">
      <c r="A144" t="s">
        <v>1217</v>
      </c>
      <c r="B144">
        <v>-727.82279927900004</v>
      </c>
      <c r="C144">
        <v>141.42099999999999</v>
      </c>
      <c r="D144">
        <v>134.47499999999999</v>
      </c>
      <c r="E144">
        <v>131.161</v>
      </c>
      <c r="F144" s="3">
        <f t="shared" si="38"/>
        <v>5.0777993438438473</v>
      </c>
      <c r="G144" s="4">
        <f t="shared" si="39"/>
        <v>3.6377993438438523</v>
      </c>
      <c r="H144" s="4">
        <f t="shared" si="40"/>
        <v>3.1564200258027313</v>
      </c>
      <c r="I144">
        <v>-726.16397151690103</v>
      </c>
      <c r="J144">
        <v>-726.95291839080005</v>
      </c>
      <c r="K144">
        <v>-727.187820117564</v>
      </c>
      <c r="L144">
        <f t="shared" si="41"/>
        <v>-727.31808808671906</v>
      </c>
      <c r="M144">
        <f t="shared" si="36"/>
        <v>-727.35078716919429</v>
      </c>
      <c r="N144" s="6">
        <f t="shared" si="37"/>
        <v>-727.36379248608785</v>
      </c>
      <c r="O144" s="7">
        <f t="shared" si="42"/>
        <v>3.9277893178796814</v>
      </c>
      <c r="P144" s="7">
        <f t="shared" si="43"/>
        <v>4.2963107255638002</v>
      </c>
      <c r="Q144" s="7">
        <f t="shared" si="44"/>
        <v>3.6931712070203924</v>
      </c>
      <c r="R144" s="3">
        <f t="shared" si="45"/>
        <v>3.4532861711339371</v>
      </c>
      <c r="S144" s="7">
        <f t="shared" si="46"/>
        <v>2.3077893178796671</v>
      </c>
      <c r="T144" s="7">
        <f t="shared" si="47"/>
        <v>2.676310725563809</v>
      </c>
      <c r="U144" s="7">
        <f t="shared" si="48"/>
        <v>2.325120856943613</v>
      </c>
      <c r="V144" s="4">
        <f t="shared" si="49"/>
        <v>2.350050339728341</v>
      </c>
      <c r="X144" s="7">
        <f t="shared" si="50"/>
        <v>2.0848788458329182</v>
      </c>
      <c r="Y144" s="7">
        <f t="shared" si="51"/>
        <v>2.2414410143910573</v>
      </c>
      <c r="Z144" s="7">
        <f t="shared" si="52"/>
        <v>2.304120856943598</v>
      </c>
      <c r="AA144" s="4">
        <f t="shared" si="53"/>
        <v>2.329050339728326</v>
      </c>
      <c r="AC144" t="s">
        <v>1995</v>
      </c>
    </row>
    <row r="145" spans="1:29">
      <c r="A145" t="s">
        <v>1218</v>
      </c>
      <c r="B145">
        <v>-727.82279903400001</v>
      </c>
      <c r="C145">
        <v>142.17099999999999</v>
      </c>
      <c r="D145">
        <v>135.43899999999999</v>
      </c>
      <c r="E145">
        <v>132.21799999999999</v>
      </c>
      <c r="F145" s="3">
        <f t="shared" si="38"/>
        <v>5.0779530836862978</v>
      </c>
      <c r="G145" s="4">
        <f t="shared" si="39"/>
        <v>4.3879530836863125</v>
      </c>
      <c r="H145" s="4">
        <f t="shared" si="40"/>
        <v>4.2135737656451511</v>
      </c>
      <c r="I145">
        <v>-726.16420265698196</v>
      </c>
      <c r="J145">
        <v>-726.95222412620296</v>
      </c>
      <c r="K145">
        <v>-727.18627305990105</v>
      </c>
      <c r="L145">
        <f t="shared" si="41"/>
        <v>-727.31696549195658</v>
      </c>
      <c r="M145">
        <f t="shared" si="36"/>
        <v>-727.34864847189749</v>
      </c>
      <c r="N145" s="6">
        <f t="shared" si="37"/>
        <v>-727.36124965710121</v>
      </c>
      <c r="O145" s="7">
        <f t="shared" si="42"/>
        <v>4.8985826984266128</v>
      </c>
      <c r="P145" s="7">
        <f t="shared" si="43"/>
        <v>5.0007496036689894</v>
      </c>
      <c r="Q145" s="7">
        <f t="shared" si="44"/>
        <v>5.035224078386884</v>
      </c>
      <c r="R145" s="3">
        <f t="shared" si="45"/>
        <v>5.0489355171221764</v>
      </c>
      <c r="S145" s="7">
        <f t="shared" si="46"/>
        <v>4.028582698426618</v>
      </c>
      <c r="T145" s="7">
        <f t="shared" si="47"/>
        <v>4.1307496036689884</v>
      </c>
      <c r="U145" s="7">
        <f t="shared" si="48"/>
        <v>4.4171737283101038</v>
      </c>
      <c r="V145" s="4">
        <f t="shared" si="49"/>
        <v>4.6956996857165905</v>
      </c>
      <c r="X145" s="7">
        <f t="shared" si="50"/>
        <v>4.1126722263798285</v>
      </c>
      <c r="Y145" s="7">
        <f t="shared" si="51"/>
        <v>4.002879892496253</v>
      </c>
      <c r="Z145" s="7">
        <f t="shared" si="52"/>
        <v>4.7031737283100767</v>
      </c>
      <c r="AA145" s="4">
        <f t="shared" si="53"/>
        <v>4.9816996857165634</v>
      </c>
      <c r="AC145" t="s">
        <v>1996</v>
      </c>
    </row>
    <row r="146" spans="1:29">
      <c r="A146" t="s">
        <v>1219</v>
      </c>
      <c r="B146">
        <v>-727.82278071799999</v>
      </c>
      <c r="C146">
        <v>141.50399999999999</v>
      </c>
      <c r="D146">
        <v>134.66200000000001</v>
      </c>
      <c r="E146">
        <v>131.392</v>
      </c>
      <c r="F146" s="3">
        <f t="shared" si="38"/>
        <v>5.0894465477029387</v>
      </c>
      <c r="G146" s="4">
        <f t="shared" si="39"/>
        <v>3.7324465477029491</v>
      </c>
      <c r="H146" s="4">
        <f t="shared" si="40"/>
        <v>3.3990672296617959</v>
      </c>
      <c r="I146">
        <v>-726.16094816985003</v>
      </c>
      <c r="J146">
        <v>-726.95161326754896</v>
      </c>
      <c r="K146">
        <v>-727.18662322967896</v>
      </c>
      <c r="L146">
        <f t="shared" si="41"/>
        <v>-727.31757825562681</v>
      </c>
      <c r="M146">
        <f t="shared" si="36"/>
        <v>-727.3496653714277</v>
      </c>
      <c r="N146" s="6">
        <f t="shared" si="37"/>
        <v>-727.36242729248499</v>
      </c>
      <c r="O146" s="7">
        <f t="shared" si="42"/>
        <v>4.6788478361796404</v>
      </c>
      <c r="P146" s="7">
        <f t="shared" si="43"/>
        <v>4.6162345793428479</v>
      </c>
      <c r="Q146" s="7">
        <f t="shared" si="44"/>
        <v>4.397109962632201</v>
      </c>
      <c r="R146" s="3">
        <f t="shared" si="45"/>
        <v>4.309958126262118</v>
      </c>
      <c r="S146" s="7">
        <f t="shared" si="46"/>
        <v>3.141847836179636</v>
      </c>
      <c r="T146" s="7">
        <f t="shared" si="47"/>
        <v>3.0792345793428524</v>
      </c>
      <c r="U146" s="7">
        <f t="shared" si="48"/>
        <v>3.112059612555413</v>
      </c>
      <c r="V146" s="4">
        <f t="shared" si="49"/>
        <v>3.2897222948565172</v>
      </c>
      <c r="X146" s="7">
        <f t="shared" si="50"/>
        <v>3.0669373641328548</v>
      </c>
      <c r="Y146" s="7">
        <f t="shared" si="51"/>
        <v>2.7923648681700968</v>
      </c>
      <c r="Z146" s="7">
        <f t="shared" si="52"/>
        <v>3.2390596125553941</v>
      </c>
      <c r="AA146" s="4">
        <f t="shared" si="53"/>
        <v>3.4167222948564984</v>
      </c>
      <c r="AC146" t="s">
        <v>1997</v>
      </c>
    </row>
    <row r="147" spans="1:29">
      <c r="A147" t="s">
        <v>1220</v>
      </c>
      <c r="B147">
        <v>-727.82277565899994</v>
      </c>
      <c r="C147">
        <v>141.059</v>
      </c>
      <c r="D147">
        <v>134.15700000000001</v>
      </c>
      <c r="E147">
        <v>130.85900000000001</v>
      </c>
      <c r="F147" s="3">
        <f t="shared" si="38"/>
        <v>5.0926211182920209</v>
      </c>
      <c r="G147" s="4">
        <f t="shared" si="39"/>
        <v>3.2906211182920231</v>
      </c>
      <c r="H147" s="4">
        <f t="shared" si="40"/>
        <v>2.8692418002509044</v>
      </c>
      <c r="I147">
        <v>-726.16132817673395</v>
      </c>
      <c r="J147">
        <v>-726.95193880337195</v>
      </c>
      <c r="K147">
        <v>-727.18670796465506</v>
      </c>
      <c r="L147">
        <f t="shared" si="41"/>
        <v>-727.31787857913014</v>
      </c>
      <c r="M147">
        <f t="shared" si="36"/>
        <v>-727.34958304673762</v>
      </c>
      <c r="N147" s="6">
        <f t="shared" si="37"/>
        <v>-727.36219277817236</v>
      </c>
      <c r="O147" s="7">
        <f t="shared" si="42"/>
        <v>4.6256758336953432</v>
      </c>
      <c r="P147" s="7">
        <f t="shared" si="43"/>
        <v>4.4277787279332781</v>
      </c>
      <c r="Q147" s="7">
        <f t="shared" si="44"/>
        <v>4.4487694877442312</v>
      </c>
      <c r="R147" s="3">
        <f t="shared" si="45"/>
        <v>4.4571180853282177</v>
      </c>
      <c r="S147" s="7">
        <f t="shared" si="46"/>
        <v>2.6436758336953403</v>
      </c>
      <c r="T147" s="7">
        <f t="shared" si="47"/>
        <v>2.4457787279332877</v>
      </c>
      <c r="U147" s="7">
        <f t="shared" si="48"/>
        <v>2.7187191376674491</v>
      </c>
      <c r="V147" s="4">
        <f t="shared" si="49"/>
        <v>2.9918822539226255</v>
      </c>
      <c r="X147" s="7">
        <f t="shared" si="50"/>
        <v>2.4807653616485652</v>
      </c>
      <c r="Y147" s="7">
        <f t="shared" si="51"/>
        <v>2.0709090167605666</v>
      </c>
      <c r="Z147" s="7">
        <f t="shared" si="52"/>
        <v>2.7577191376674364</v>
      </c>
      <c r="AA147" s="4">
        <f t="shared" si="53"/>
        <v>3.0308822539226128</v>
      </c>
      <c r="AC147" t="s">
        <v>1998</v>
      </c>
    </row>
    <row r="148" spans="1:29">
      <c r="A148" t="s">
        <v>1221</v>
      </c>
      <c r="B148">
        <v>-727.82275363999997</v>
      </c>
      <c r="C148">
        <v>142.14400000000001</v>
      </c>
      <c r="D148">
        <v>135.38300000000001</v>
      </c>
      <c r="E148">
        <v>132.15100000000001</v>
      </c>
      <c r="F148" s="3">
        <f t="shared" si="38"/>
        <v>5.1064382499542589</v>
      </c>
      <c r="G148" s="4">
        <f t="shared" si="39"/>
        <v>4.3894382499542814</v>
      </c>
      <c r="H148" s="4">
        <f t="shared" si="40"/>
        <v>4.1750589319131279</v>
      </c>
      <c r="I148">
        <v>-726.16466051989698</v>
      </c>
      <c r="J148">
        <v>-726.95230436183999</v>
      </c>
      <c r="K148">
        <v>-727.186646255754</v>
      </c>
      <c r="L148">
        <f t="shared" si="41"/>
        <v>-727.31687094011079</v>
      </c>
      <c r="M148">
        <f t="shared" si="36"/>
        <v>-727.34922491386249</v>
      </c>
      <c r="N148" s="6">
        <f t="shared" si="37"/>
        <v>-727.3620929716044</v>
      </c>
      <c r="O148" s="7">
        <f t="shared" si="42"/>
        <v>4.6643987553434849</v>
      </c>
      <c r="P148" s="7">
        <f t="shared" si="43"/>
        <v>5.0600817851454414</v>
      </c>
      <c r="Q148" s="7">
        <f t="shared" si="44"/>
        <v>4.6735012691538813</v>
      </c>
      <c r="R148" s="3">
        <f t="shared" si="45"/>
        <v>4.5197476548852649</v>
      </c>
      <c r="S148" s="7">
        <f t="shared" si="46"/>
        <v>3.7673987553434927</v>
      </c>
      <c r="T148" s="7">
        <f t="shared" si="47"/>
        <v>4.1630817851454367</v>
      </c>
      <c r="U148" s="7">
        <f t="shared" si="48"/>
        <v>4.0284509190771018</v>
      </c>
      <c r="V148" s="4">
        <f t="shared" si="49"/>
        <v>4.1395118234796939</v>
      </c>
      <c r="X148" s="7">
        <f t="shared" si="50"/>
        <v>3.8114882832967112</v>
      </c>
      <c r="Y148" s="7">
        <f t="shared" si="51"/>
        <v>3.9952120739727093</v>
      </c>
      <c r="Z148" s="7">
        <f t="shared" si="52"/>
        <v>4.2744509190770827</v>
      </c>
      <c r="AA148" s="4">
        <f t="shared" si="53"/>
        <v>4.3855118234796748</v>
      </c>
      <c r="AC148" t="s">
        <v>1999</v>
      </c>
    </row>
    <row r="149" spans="1:29">
      <c r="A149" t="s">
        <v>1222</v>
      </c>
      <c r="B149">
        <v>-727.82270947999996</v>
      </c>
      <c r="C149">
        <v>141.61600000000001</v>
      </c>
      <c r="D149">
        <v>134.78100000000001</v>
      </c>
      <c r="E149">
        <v>131.51499999999999</v>
      </c>
      <c r="F149" s="3">
        <f t="shared" si="38"/>
        <v>5.134149069484196</v>
      </c>
      <c r="G149" s="4">
        <f t="shared" si="39"/>
        <v>3.8891490694842332</v>
      </c>
      <c r="H149" s="4">
        <f t="shared" si="40"/>
        <v>3.5667697514430472</v>
      </c>
      <c r="I149">
        <v>-726.16102146911601</v>
      </c>
      <c r="J149">
        <v>-726.95175310818797</v>
      </c>
      <c r="K149">
        <v>-727.18673729671605</v>
      </c>
      <c r="L149">
        <f t="shared" si="41"/>
        <v>-727.31774889541555</v>
      </c>
      <c r="M149">
        <f t="shared" si="36"/>
        <v>-727.34976155759182</v>
      </c>
      <c r="N149" s="6">
        <f t="shared" si="37"/>
        <v>-727.3624938664118</v>
      </c>
      <c r="O149" s="7">
        <f t="shared" si="42"/>
        <v>4.6072696867696186</v>
      </c>
      <c r="P149" s="7">
        <f t="shared" si="43"/>
        <v>4.5091564908338544</v>
      </c>
      <c r="Q149" s="7">
        <f t="shared" si="44"/>
        <v>4.3367522308818298</v>
      </c>
      <c r="R149" s="3">
        <f t="shared" si="45"/>
        <v>4.2681823547418478</v>
      </c>
      <c r="S149" s="7">
        <f t="shared" si="46"/>
        <v>3.1822696867696436</v>
      </c>
      <c r="T149" s="7">
        <f t="shared" si="47"/>
        <v>3.0841564908338626</v>
      </c>
      <c r="U149" s="7">
        <f t="shared" si="48"/>
        <v>3.1637018808050641</v>
      </c>
      <c r="V149" s="4">
        <f t="shared" si="49"/>
        <v>3.3599465233362764</v>
      </c>
      <c r="X149" s="7">
        <f t="shared" si="50"/>
        <v>3.1183592147228296</v>
      </c>
      <c r="Y149" s="7">
        <f t="shared" si="51"/>
        <v>2.8082867796611026</v>
      </c>
      <c r="Z149" s="7">
        <f t="shared" si="52"/>
        <v>3.3017018808050125</v>
      </c>
      <c r="AA149" s="4">
        <f t="shared" si="53"/>
        <v>3.4979465233362248</v>
      </c>
      <c r="AC149" t="s">
        <v>2000</v>
      </c>
    </row>
    <row r="150" spans="1:29">
      <c r="A150" t="s">
        <v>1223</v>
      </c>
      <c r="B150">
        <v>-727.82269127400002</v>
      </c>
      <c r="C150">
        <v>141.71600000000001</v>
      </c>
      <c r="D150">
        <v>134.86000000000001</v>
      </c>
      <c r="E150">
        <v>131.58500000000001</v>
      </c>
      <c r="F150" s="3">
        <f t="shared" si="38"/>
        <v>5.14557350740108</v>
      </c>
      <c r="G150" s="4">
        <f t="shared" si="39"/>
        <v>4.0005735074011</v>
      </c>
      <c r="H150" s="4">
        <f t="shared" si="40"/>
        <v>3.6481941893599696</v>
      </c>
      <c r="I150">
        <v>-726.16286937307996</v>
      </c>
      <c r="J150">
        <v>-726.95168059813398</v>
      </c>
      <c r="K150">
        <v>-727.18623593490304</v>
      </c>
      <c r="L150">
        <f t="shared" si="41"/>
        <v>-727.3167875080162</v>
      </c>
      <c r="M150">
        <f t="shared" si="36"/>
        <v>-727.34896267260717</v>
      </c>
      <c r="N150" s="6">
        <f t="shared" si="37"/>
        <v>-727.36175961306969</v>
      </c>
      <c r="O150" s="7">
        <f t="shared" si="42"/>
        <v>4.9218789873692756</v>
      </c>
      <c r="P150" s="7">
        <f t="shared" si="43"/>
        <v>5.1124362171019051</v>
      </c>
      <c r="Q150" s="7">
        <f t="shared" si="44"/>
        <v>4.8380601481551606</v>
      </c>
      <c r="R150" s="3">
        <f t="shared" si="45"/>
        <v>4.7289333023178663</v>
      </c>
      <c r="S150" s="7">
        <f t="shared" si="46"/>
        <v>3.5968789873692799</v>
      </c>
      <c r="T150" s="7">
        <f t="shared" si="47"/>
        <v>3.7874362171019129</v>
      </c>
      <c r="U150" s="7">
        <f t="shared" si="48"/>
        <v>3.7650097980783812</v>
      </c>
      <c r="V150" s="4">
        <f t="shared" si="49"/>
        <v>3.9206974709123017</v>
      </c>
      <c r="X150" s="7">
        <f t="shared" si="50"/>
        <v>3.5029685153225216</v>
      </c>
      <c r="Y150" s="7">
        <f t="shared" si="51"/>
        <v>3.4815665059291803</v>
      </c>
      <c r="Z150" s="7">
        <f t="shared" si="52"/>
        <v>3.8730097980783569</v>
      </c>
      <c r="AA150" s="4">
        <f t="shared" si="53"/>
        <v>4.0286974709122774</v>
      </c>
      <c r="AC150" t="s">
        <v>2001</v>
      </c>
    </row>
    <row r="151" spans="1:29">
      <c r="A151" t="s">
        <v>1224</v>
      </c>
      <c r="B151">
        <v>-727.82265894</v>
      </c>
      <c r="C151">
        <v>141.995</v>
      </c>
      <c r="D151">
        <v>135.24700000000001</v>
      </c>
      <c r="E151">
        <v>132.018</v>
      </c>
      <c r="F151" s="3">
        <f t="shared" si="38"/>
        <v>5.16586339958977</v>
      </c>
      <c r="G151" s="4">
        <f t="shared" si="39"/>
        <v>4.2998633995897819</v>
      </c>
      <c r="H151" s="4">
        <f t="shared" si="40"/>
        <v>4.101484081548648</v>
      </c>
      <c r="I151">
        <v>-726.16237570596297</v>
      </c>
      <c r="J151">
        <v>-726.95164226515396</v>
      </c>
      <c r="K151">
        <v>-727.186318992015</v>
      </c>
      <c r="L151">
        <f t="shared" si="41"/>
        <v>-727.31695992969378</v>
      </c>
      <c r="M151">
        <f t="shared" si="36"/>
        <v>-727.34912994615149</v>
      </c>
      <c r="N151" s="6">
        <f t="shared" si="37"/>
        <v>-727.36192483906109</v>
      </c>
      <c r="O151" s="7">
        <f t="shared" si="42"/>
        <v>4.8697598605686805</v>
      </c>
      <c r="P151" s="7">
        <f t="shared" si="43"/>
        <v>5.0042399764172893</v>
      </c>
      <c r="Q151" s="7">
        <f t="shared" si="44"/>
        <v>4.7330944099952008</v>
      </c>
      <c r="R151" s="3">
        <f t="shared" si="45"/>
        <v>4.6252524230703687</v>
      </c>
      <c r="S151" s="7">
        <f t="shared" si="46"/>
        <v>3.8237598605686856</v>
      </c>
      <c r="T151" s="7">
        <f t="shared" si="47"/>
        <v>3.9582399764173033</v>
      </c>
      <c r="U151" s="7">
        <f t="shared" si="48"/>
        <v>3.939044059918416</v>
      </c>
      <c r="V151" s="4">
        <f t="shared" si="49"/>
        <v>4.0960165916647782</v>
      </c>
      <c r="X151" s="7">
        <f t="shared" si="50"/>
        <v>3.8838493885218952</v>
      </c>
      <c r="Y151" s="7">
        <f t="shared" si="51"/>
        <v>3.806370265244567</v>
      </c>
      <c r="Z151" s="7">
        <f t="shared" si="52"/>
        <v>4.201044059918388</v>
      </c>
      <c r="AA151" s="4">
        <f t="shared" si="53"/>
        <v>4.3580165916647502</v>
      </c>
      <c r="AC151" t="s">
        <v>2002</v>
      </c>
    </row>
    <row r="152" spans="1:29">
      <c r="A152" t="s">
        <v>1225</v>
      </c>
      <c r="B152">
        <v>-727.82265441699997</v>
      </c>
      <c r="C152">
        <v>141.50200000000001</v>
      </c>
      <c r="D152">
        <v>134.601</v>
      </c>
      <c r="E152">
        <v>131.30600000000001</v>
      </c>
      <c r="F152" s="3">
        <f t="shared" si="38"/>
        <v>5.1687016250768574</v>
      </c>
      <c r="G152" s="4">
        <f t="shared" si="39"/>
        <v>3.8097016250768831</v>
      </c>
      <c r="H152" s="4">
        <f t="shared" si="40"/>
        <v>3.3923223070357267</v>
      </c>
      <c r="I152">
        <v>-726.16334659663801</v>
      </c>
      <c r="J152">
        <v>-726.95182398687302</v>
      </c>
      <c r="K152">
        <v>-727.18636799633703</v>
      </c>
      <c r="L152">
        <f t="shared" si="41"/>
        <v>-727.31677637892471</v>
      </c>
      <c r="M152">
        <f t="shared" si="36"/>
        <v>-727.3490868755315</v>
      </c>
      <c r="N152" s="6">
        <f t="shared" si="37"/>
        <v>-727.36193764122731</v>
      </c>
      <c r="O152" s="7">
        <f t="shared" si="42"/>
        <v>4.8390091829585131</v>
      </c>
      <c r="P152" s="7">
        <f t="shared" si="43"/>
        <v>5.1194198277383425</v>
      </c>
      <c r="Q152" s="7">
        <f t="shared" si="44"/>
        <v>4.7601216332129397</v>
      </c>
      <c r="R152" s="3">
        <f t="shared" si="45"/>
        <v>4.6172189421436638</v>
      </c>
      <c r="S152" s="7">
        <f t="shared" si="46"/>
        <v>3.3000091829585187</v>
      </c>
      <c r="T152" s="7">
        <f t="shared" si="47"/>
        <v>3.5804198277383534</v>
      </c>
      <c r="U152" s="7">
        <f t="shared" si="48"/>
        <v>3.4730712831361643</v>
      </c>
      <c r="V152" s="4">
        <f t="shared" si="49"/>
        <v>3.5949831107380987</v>
      </c>
      <c r="X152" s="7">
        <f t="shared" si="50"/>
        <v>3.1410987109117627</v>
      </c>
      <c r="Y152" s="7">
        <f t="shared" si="51"/>
        <v>3.2095501165656231</v>
      </c>
      <c r="Z152" s="7">
        <f t="shared" si="52"/>
        <v>3.5160712831361423</v>
      </c>
      <c r="AA152" s="4">
        <f t="shared" si="53"/>
        <v>3.6379831107380767</v>
      </c>
      <c r="AC152" t="s">
        <v>2003</v>
      </c>
    </row>
    <row r="153" spans="1:29">
      <c r="A153" t="s">
        <v>1226</v>
      </c>
      <c r="B153">
        <v>-727.82259389800004</v>
      </c>
      <c r="C153">
        <v>140.90600000000001</v>
      </c>
      <c r="D153">
        <v>133.875</v>
      </c>
      <c r="E153">
        <v>130.52500000000001</v>
      </c>
      <c r="F153" s="3">
        <f t="shared" si="38"/>
        <v>5.2066778724637688</v>
      </c>
      <c r="G153" s="4">
        <f t="shared" si="39"/>
        <v>3.2516778724637732</v>
      </c>
      <c r="H153" s="4">
        <f t="shared" si="40"/>
        <v>2.6492985544226428</v>
      </c>
      <c r="I153">
        <v>-726.16290018581196</v>
      </c>
      <c r="J153">
        <v>-726.95223735071295</v>
      </c>
      <c r="K153">
        <v>-727.18676918798803</v>
      </c>
      <c r="L153">
        <f t="shared" si="41"/>
        <v>-727.31758769560997</v>
      </c>
      <c r="M153">
        <f t="shared" si="36"/>
        <v>-727.34947962252033</v>
      </c>
      <c r="N153" s="6">
        <f t="shared" si="37"/>
        <v>-727.36216391163248</v>
      </c>
      <c r="O153" s="7">
        <f t="shared" si="42"/>
        <v>4.587257610630278</v>
      </c>
      <c r="P153" s="7">
        <f t="shared" si="43"/>
        <v>4.6103109002303526</v>
      </c>
      <c r="Q153" s="7">
        <f t="shared" si="44"/>
        <v>4.5136691666214954</v>
      </c>
      <c r="R153" s="3">
        <f t="shared" si="45"/>
        <v>4.4752321133340658</v>
      </c>
      <c r="S153" s="7">
        <f t="shared" si="46"/>
        <v>2.4522576106302836</v>
      </c>
      <c r="T153" s="7">
        <f t="shared" si="47"/>
        <v>2.4753109002303688</v>
      </c>
      <c r="U153" s="7">
        <f t="shared" si="48"/>
        <v>2.6306188165447111</v>
      </c>
      <c r="V153" s="4">
        <f t="shared" si="49"/>
        <v>2.856996281928474</v>
      </c>
      <c r="X153" s="7">
        <f t="shared" si="50"/>
        <v>2.1083471385834969</v>
      </c>
      <c r="Y153" s="7">
        <f t="shared" si="51"/>
        <v>1.9194411890576362</v>
      </c>
      <c r="Z153" s="7">
        <f t="shared" si="52"/>
        <v>2.4886188165446868</v>
      </c>
      <c r="AA153" s="4">
        <f t="shared" si="53"/>
        <v>2.7149962819284497</v>
      </c>
      <c r="AC153" t="s">
        <v>2004</v>
      </c>
    </row>
    <row r="154" spans="1:29">
      <c r="A154" t="s">
        <v>1227</v>
      </c>
      <c r="B154">
        <v>-727.82258781500002</v>
      </c>
      <c r="C154">
        <v>142.20500000000001</v>
      </c>
      <c r="D154">
        <v>135.42099999999999</v>
      </c>
      <c r="E154">
        <v>132.18</v>
      </c>
      <c r="F154" s="3">
        <f t="shared" si="38"/>
        <v>5.2104950127626779</v>
      </c>
      <c r="G154" s="4">
        <f t="shared" si="39"/>
        <v>4.5544950127626862</v>
      </c>
      <c r="H154" s="4">
        <f t="shared" si="40"/>
        <v>4.3081156947215504</v>
      </c>
      <c r="I154">
        <v>-726.16563845987696</v>
      </c>
      <c r="J154">
        <v>-726.95330361390904</v>
      </c>
      <c r="K154">
        <v>-727.18726012474997</v>
      </c>
      <c r="L154">
        <f t="shared" si="41"/>
        <v>-727.31788005663248</v>
      </c>
      <c r="M154">
        <f t="shared" si="36"/>
        <v>-727.34957141682401</v>
      </c>
      <c r="N154" s="6">
        <f t="shared" si="37"/>
        <v>-727.36217593508195</v>
      </c>
      <c r="O154" s="7">
        <f t="shared" si="42"/>
        <v>4.2791901286169587</v>
      </c>
      <c r="P154" s="7">
        <f t="shared" si="43"/>
        <v>4.4268515811803084</v>
      </c>
      <c r="Q154" s="7">
        <f t="shared" si="44"/>
        <v>4.456067369021981</v>
      </c>
      <c r="R154" s="3">
        <f t="shared" si="45"/>
        <v>4.4676872845678668</v>
      </c>
      <c r="S154" s="7">
        <f t="shared" si="46"/>
        <v>3.4431901286169762</v>
      </c>
      <c r="T154" s="7">
        <f t="shared" si="47"/>
        <v>3.590851581180317</v>
      </c>
      <c r="U154" s="7">
        <f t="shared" si="48"/>
        <v>3.8720170189452006</v>
      </c>
      <c r="V154" s="4">
        <f t="shared" si="49"/>
        <v>4.1484514531622949</v>
      </c>
      <c r="X154" s="7">
        <f t="shared" si="50"/>
        <v>3.455279656570184</v>
      </c>
      <c r="Y154" s="7">
        <f t="shared" si="51"/>
        <v>3.3909818700075789</v>
      </c>
      <c r="Z154" s="7">
        <f t="shared" si="52"/>
        <v>4.0860170189451708</v>
      </c>
      <c r="AA154" s="4">
        <f t="shared" si="53"/>
        <v>4.3624514531622651</v>
      </c>
      <c r="AC154" t="s">
        <v>2005</v>
      </c>
    </row>
    <row r="155" spans="1:29">
      <c r="A155" t="s">
        <v>1228</v>
      </c>
      <c r="B155">
        <v>-727.82256045700001</v>
      </c>
      <c r="C155">
        <v>141.40199999999999</v>
      </c>
      <c r="D155">
        <v>134.44300000000001</v>
      </c>
      <c r="E155">
        <v>131.125</v>
      </c>
      <c r="F155" s="3">
        <f t="shared" si="38"/>
        <v>5.2276624176706994</v>
      </c>
      <c r="G155" s="4">
        <f t="shared" si="39"/>
        <v>3.7686624176706971</v>
      </c>
      <c r="H155" s="4">
        <f t="shared" si="40"/>
        <v>3.2702830996295802</v>
      </c>
      <c r="I155">
        <v>-726.16280771795402</v>
      </c>
      <c r="J155">
        <v>-726.95214509256596</v>
      </c>
      <c r="K155">
        <v>-727.18662263577403</v>
      </c>
      <c r="L155">
        <f t="shared" si="41"/>
        <v>-727.31749553452914</v>
      </c>
      <c r="M155">
        <f t="shared" si="36"/>
        <v>-727.34929540287771</v>
      </c>
      <c r="N155" s="6">
        <f t="shared" si="37"/>
        <v>-727.36194307778896</v>
      </c>
      <c r="O155" s="7">
        <f t="shared" si="42"/>
        <v>4.6792205171645547</v>
      </c>
      <c r="P155" s="7">
        <f t="shared" si="43"/>
        <v>4.6681428539808811</v>
      </c>
      <c r="Q155" s="7">
        <f t="shared" si="44"/>
        <v>4.629268742451905</v>
      </c>
      <c r="R155" s="3">
        <f t="shared" si="45"/>
        <v>4.6138074480605518</v>
      </c>
      <c r="S155" s="7">
        <f t="shared" si="46"/>
        <v>3.0402205171645562</v>
      </c>
      <c r="T155" s="7">
        <f t="shared" si="47"/>
        <v>3.0291428539808578</v>
      </c>
      <c r="U155" s="7">
        <f t="shared" si="48"/>
        <v>3.2422183923750936</v>
      </c>
      <c r="V155" s="4">
        <f t="shared" si="49"/>
        <v>3.4915716166549657</v>
      </c>
      <c r="X155" s="7">
        <f t="shared" si="50"/>
        <v>2.8003100451177829</v>
      </c>
      <c r="Y155" s="7">
        <f t="shared" si="51"/>
        <v>2.5772731428081386</v>
      </c>
      <c r="Z155" s="7">
        <f t="shared" si="52"/>
        <v>3.2042183923750827</v>
      </c>
      <c r="AA155" s="4">
        <f t="shared" si="53"/>
        <v>3.4535716166549548</v>
      </c>
      <c r="AC155" t="s">
        <v>2006</v>
      </c>
    </row>
    <row r="156" spans="1:29">
      <c r="A156" t="s">
        <v>1229</v>
      </c>
      <c r="B156">
        <v>-727.82255594100002</v>
      </c>
      <c r="C156">
        <v>140.75</v>
      </c>
      <c r="D156">
        <v>133.66800000000001</v>
      </c>
      <c r="E156">
        <v>130.29300000000001</v>
      </c>
      <c r="F156" s="3">
        <f t="shared" si="38"/>
        <v>5.230496250566401</v>
      </c>
      <c r="G156" s="4">
        <f t="shared" si="39"/>
        <v>3.1194962505664137</v>
      </c>
      <c r="H156" s="4">
        <f t="shared" si="40"/>
        <v>2.4411169325252899</v>
      </c>
      <c r="I156">
        <v>-726.16325062081296</v>
      </c>
      <c r="J156">
        <v>-726.95253652450594</v>
      </c>
      <c r="K156">
        <v>-727.18735515999902</v>
      </c>
      <c r="L156">
        <f t="shared" si="41"/>
        <v>-727.31786314278679</v>
      </c>
      <c r="M156">
        <f t="shared" si="36"/>
        <v>-727.35026456565288</v>
      </c>
      <c r="N156" s="6">
        <f t="shared" si="37"/>
        <v>-727.36315149520169</v>
      </c>
      <c r="O156" s="7">
        <f t="shared" si="42"/>
        <v>4.2195546070055361</v>
      </c>
      <c r="P156" s="7">
        <f t="shared" si="43"/>
        <v>4.4374651800285712</v>
      </c>
      <c r="Q156" s="7">
        <f t="shared" si="44"/>
        <v>4.0211098939904026</v>
      </c>
      <c r="R156" s="3">
        <f t="shared" si="45"/>
        <v>3.8555140416091245</v>
      </c>
      <c r="S156" s="7">
        <f t="shared" si="46"/>
        <v>1.9285546070055375</v>
      </c>
      <c r="T156" s="7">
        <f t="shared" si="47"/>
        <v>2.1464651800285708</v>
      </c>
      <c r="U156" s="7">
        <f t="shared" si="48"/>
        <v>1.9820595439136071</v>
      </c>
      <c r="V156" s="4">
        <f t="shared" si="49"/>
        <v>2.0812782102035499</v>
      </c>
      <c r="X156" s="7">
        <f t="shared" si="50"/>
        <v>1.5086441349587574</v>
      </c>
      <c r="Y156" s="7">
        <f t="shared" si="51"/>
        <v>1.5145954688558447</v>
      </c>
      <c r="Z156" s="7">
        <f t="shared" si="52"/>
        <v>1.7640595439135893</v>
      </c>
      <c r="AA156" s="4">
        <f t="shared" si="53"/>
        <v>1.8632782102035321</v>
      </c>
      <c r="AC156" t="s">
        <v>2007</v>
      </c>
    </row>
    <row r="157" spans="1:29">
      <c r="A157" t="s">
        <v>1230</v>
      </c>
      <c r="B157">
        <v>-727.82254776299999</v>
      </c>
      <c r="C157">
        <v>142.172</v>
      </c>
      <c r="D157">
        <v>135.44999999999999</v>
      </c>
      <c r="E157">
        <v>132.23500000000001</v>
      </c>
      <c r="F157" s="3">
        <f t="shared" si="38"/>
        <v>5.235628023276262</v>
      </c>
      <c r="G157" s="4">
        <f t="shared" si="39"/>
        <v>4.5466280232762699</v>
      </c>
      <c r="H157" s="4">
        <f t="shared" si="40"/>
        <v>4.3882487052351564</v>
      </c>
      <c r="I157">
        <v>-726.16323871399504</v>
      </c>
      <c r="J157">
        <v>-726.95166891544204</v>
      </c>
      <c r="K157">
        <v>-727.18598453973595</v>
      </c>
      <c r="L157">
        <f t="shared" si="41"/>
        <v>-727.31659946582613</v>
      </c>
      <c r="M157">
        <f t="shared" si="36"/>
        <v>-727.3485449728505</v>
      </c>
      <c r="N157" s="6">
        <f t="shared" si="37"/>
        <v>-727.36125057223501</v>
      </c>
      <c r="O157" s="7">
        <f t="shared" si="42"/>
        <v>5.0796318429682596</v>
      </c>
      <c r="P157" s="7">
        <f t="shared" si="43"/>
        <v>5.2304344777748151</v>
      </c>
      <c r="Q157" s="7">
        <f t="shared" si="44"/>
        <v>5.1001707136116359</v>
      </c>
      <c r="R157" s="3">
        <f t="shared" si="45"/>
        <v>5.0483612619712286</v>
      </c>
      <c r="S157" s="7">
        <f t="shared" si="46"/>
        <v>4.2106318429682688</v>
      </c>
      <c r="T157" s="7">
        <f t="shared" si="47"/>
        <v>4.3614344777748215</v>
      </c>
      <c r="U157" s="7">
        <f t="shared" si="48"/>
        <v>4.4831203635348515</v>
      </c>
      <c r="V157" s="4">
        <f t="shared" si="49"/>
        <v>4.6961254305656439</v>
      </c>
      <c r="X157" s="7">
        <f t="shared" si="50"/>
        <v>4.3107213709214989</v>
      </c>
      <c r="Y157" s="7">
        <f t="shared" si="51"/>
        <v>4.2495647666021057</v>
      </c>
      <c r="Z157" s="7">
        <f t="shared" si="52"/>
        <v>4.785120363534844</v>
      </c>
      <c r="AA157" s="4">
        <f t="shared" si="53"/>
        <v>4.9981254305656364</v>
      </c>
      <c r="AC157" t="s">
        <v>2008</v>
      </c>
    </row>
    <row r="158" spans="1:29">
      <c r="A158" t="s">
        <v>1231</v>
      </c>
      <c r="B158">
        <v>-727.82252426000002</v>
      </c>
      <c r="C158">
        <v>142.554</v>
      </c>
      <c r="D158">
        <v>135.90700000000001</v>
      </c>
      <c r="E158">
        <v>132.727</v>
      </c>
      <c r="F158" s="3">
        <f t="shared" si="38"/>
        <v>5.250376379033292</v>
      </c>
      <c r="G158" s="4">
        <f t="shared" si="39"/>
        <v>4.9433763790333103</v>
      </c>
      <c r="H158" s="4">
        <f t="shared" si="40"/>
        <v>4.8949970609921536</v>
      </c>
      <c r="I158">
        <v>-726.16402592227803</v>
      </c>
      <c r="J158">
        <v>-726.95205813055804</v>
      </c>
      <c r="K158">
        <v>-727.186109749759</v>
      </c>
      <c r="L158">
        <f t="shared" si="41"/>
        <v>-727.31680446696191</v>
      </c>
      <c r="M158">
        <f t="shared" si="36"/>
        <v>-727.34848702486863</v>
      </c>
      <c r="N158" s="6">
        <f t="shared" si="37"/>
        <v>-727.36108804221783</v>
      </c>
      <c r="O158" s="7">
        <f t="shared" si="42"/>
        <v>5.0010613640134896</v>
      </c>
      <c r="P158" s="7">
        <f t="shared" si="43"/>
        <v>5.1017943175605893</v>
      </c>
      <c r="Q158" s="7">
        <f t="shared" si="44"/>
        <v>5.1365336227424763</v>
      </c>
      <c r="R158" s="3">
        <f t="shared" si="45"/>
        <v>5.1503503917856754</v>
      </c>
      <c r="S158" s="7">
        <f t="shared" si="46"/>
        <v>4.5140613640134859</v>
      </c>
      <c r="T158" s="7">
        <f t="shared" si="47"/>
        <v>4.6147943175606088</v>
      </c>
      <c r="U158" s="7">
        <f t="shared" si="48"/>
        <v>4.9014832726657005</v>
      </c>
      <c r="V158" s="4">
        <f t="shared" si="49"/>
        <v>5.1801145603801046</v>
      </c>
      <c r="X158" s="7">
        <f t="shared" si="50"/>
        <v>4.7241508919667297</v>
      </c>
      <c r="Y158" s="7">
        <f t="shared" si="51"/>
        <v>4.6129246063878497</v>
      </c>
      <c r="Z158" s="7">
        <f t="shared" si="52"/>
        <v>5.3134832726656782</v>
      </c>
      <c r="AA158" s="4">
        <f t="shared" si="53"/>
        <v>5.5921145603800824</v>
      </c>
      <c r="AC158" t="s">
        <v>2009</v>
      </c>
    </row>
    <row r="159" spans="1:29">
      <c r="A159" t="s">
        <v>1232</v>
      </c>
      <c r="B159">
        <v>-727.82250883999995</v>
      </c>
      <c r="C159">
        <v>141.86000000000001</v>
      </c>
      <c r="D159">
        <v>135.04400000000001</v>
      </c>
      <c r="E159">
        <v>131.786</v>
      </c>
      <c r="F159" s="3">
        <f t="shared" si="38"/>
        <v>5.2600525755659211</v>
      </c>
      <c r="G159" s="4">
        <f t="shared" si="39"/>
        <v>4.2590525755659314</v>
      </c>
      <c r="H159" s="4">
        <f t="shared" si="40"/>
        <v>3.9636732575247891</v>
      </c>
      <c r="I159">
        <v>-726.165923959569</v>
      </c>
      <c r="J159">
        <v>-726.95244733567097</v>
      </c>
      <c r="K159">
        <v>-727.18641496852297</v>
      </c>
      <c r="L159">
        <f t="shared" si="41"/>
        <v>-727.31649529832384</v>
      </c>
      <c r="M159">
        <f t="shared" si="36"/>
        <v>-727.34873397668048</v>
      </c>
      <c r="N159" s="6">
        <f t="shared" si="37"/>
        <v>-727.36155617829945</v>
      </c>
      <c r="O159" s="7">
        <f t="shared" si="42"/>
        <v>4.8095336900443044</v>
      </c>
      <c r="P159" s="7">
        <f t="shared" si="43"/>
        <v>5.2958005750506434</v>
      </c>
      <c r="Q159" s="7">
        <f t="shared" si="44"/>
        <v>4.9815690147669143</v>
      </c>
      <c r="R159" s="3">
        <f t="shared" si="45"/>
        <v>4.8565905532750282</v>
      </c>
      <c r="S159" s="7">
        <f t="shared" si="46"/>
        <v>3.6285336900443212</v>
      </c>
      <c r="T159" s="7">
        <f t="shared" si="47"/>
        <v>4.1148005750506513</v>
      </c>
      <c r="U159" s="7">
        <f t="shared" si="48"/>
        <v>4.0525186646901545</v>
      </c>
      <c r="V159" s="4">
        <f t="shared" si="49"/>
        <v>4.1923547218694637</v>
      </c>
      <c r="X159" s="7">
        <f t="shared" si="50"/>
        <v>3.5916232179975225</v>
      </c>
      <c r="Y159" s="7">
        <f t="shared" si="51"/>
        <v>3.8659308638779066</v>
      </c>
      <c r="Z159" s="7">
        <f t="shared" si="52"/>
        <v>4.2175186646901182</v>
      </c>
      <c r="AA159" s="4">
        <f t="shared" si="53"/>
        <v>4.3573547218694273</v>
      </c>
      <c r="AC159" t="s">
        <v>2010</v>
      </c>
    </row>
    <row r="160" spans="1:29">
      <c r="A160" t="s">
        <v>1233</v>
      </c>
      <c r="B160">
        <v>-727.82250265300002</v>
      </c>
      <c r="C160">
        <v>142.625</v>
      </c>
      <c r="D160">
        <v>135.92400000000001</v>
      </c>
      <c r="E160">
        <v>132.72</v>
      </c>
      <c r="F160" s="3">
        <f t="shared" si="38"/>
        <v>5.263934976804725</v>
      </c>
      <c r="G160" s="4">
        <f t="shared" si="39"/>
        <v>5.0279349768047439</v>
      </c>
      <c r="H160" s="4">
        <f t="shared" si="40"/>
        <v>4.9015556587635842</v>
      </c>
      <c r="I160">
        <v>-726.16449481839697</v>
      </c>
      <c r="J160">
        <v>-726.953148747976</v>
      </c>
      <c r="K160">
        <v>-727.18720597904996</v>
      </c>
      <c r="L160">
        <f t="shared" si="41"/>
        <v>-727.31818285252405</v>
      </c>
      <c r="M160">
        <f t="shared" si="36"/>
        <v>-727.34958714749155</v>
      </c>
      <c r="N160" s="6">
        <f t="shared" si="37"/>
        <v>-727.36207749208074</v>
      </c>
      <c r="O160" s="7">
        <f t="shared" si="42"/>
        <v>4.3131670697544919</v>
      </c>
      <c r="P160" s="7">
        <f t="shared" si="43"/>
        <v>4.2368442826586019</v>
      </c>
      <c r="Q160" s="7">
        <f t="shared" si="44"/>
        <v>4.4461962256980962</v>
      </c>
      <c r="R160" s="3">
        <f t="shared" si="45"/>
        <v>4.5294612030336205</v>
      </c>
      <c r="S160" s="7">
        <f t="shared" si="46"/>
        <v>3.897167069754488</v>
      </c>
      <c r="T160" s="7">
        <f t="shared" si="47"/>
        <v>3.8208442826586122</v>
      </c>
      <c r="U160" s="7">
        <f t="shared" si="48"/>
        <v>4.2821458756213246</v>
      </c>
      <c r="V160" s="4">
        <f t="shared" si="49"/>
        <v>4.6302253716280291</v>
      </c>
      <c r="X160" s="7">
        <f t="shared" si="50"/>
        <v>4.0292565977077288</v>
      </c>
      <c r="Y160" s="7">
        <f t="shared" si="51"/>
        <v>3.7409745714858786</v>
      </c>
      <c r="Z160" s="7">
        <f t="shared" si="52"/>
        <v>4.616145875621271</v>
      </c>
      <c r="AA160" s="4">
        <f t="shared" si="53"/>
        <v>4.9642253716280038</v>
      </c>
      <c r="AC160" t="s">
        <v>2011</v>
      </c>
    </row>
    <row r="161" spans="1:29">
      <c r="A161" t="s">
        <v>1234</v>
      </c>
      <c r="B161">
        <v>-727.82250132499996</v>
      </c>
      <c r="C161">
        <v>141.131</v>
      </c>
      <c r="D161">
        <v>134.108</v>
      </c>
      <c r="E161">
        <v>130.76</v>
      </c>
      <c r="F161" s="3">
        <f t="shared" si="38"/>
        <v>5.2647683094540056</v>
      </c>
      <c r="G161" s="4">
        <f t="shared" si="39"/>
        <v>3.534768309454023</v>
      </c>
      <c r="H161" s="4">
        <f t="shared" si="40"/>
        <v>2.9423889914128551</v>
      </c>
      <c r="I161">
        <v>-726.16280056547805</v>
      </c>
      <c r="J161">
        <v>-726.95192800237601</v>
      </c>
      <c r="K161">
        <v>-727.18654643036598</v>
      </c>
      <c r="L161">
        <f t="shared" si="41"/>
        <v>-727.31718127316879</v>
      </c>
      <c r="M161">
        <f t="shared" si="36"/>
        <v>-727.3493169386735</v>
      </c>
      <c r="N161" s="6">
        <f t="shared" si="37"/>
        <v>-727.36209816927192</v>
      </c>
      <c r="O161" s="7">
        <f t="shared" si="42"/>
        <v>4.7270401346670834</v>
      </c>
      <c r="P161" s="7">
        <f t="shared" si="43"/>
        <v>4.8653448430888355</v>
      </c>
      <c r="Q161" s="7">
        <f t="shared" si="44"/>
        <v>4.6157548260090504</v>
      </c>
      <c r="R161" s="3">
        <f t="shared" si="45"/>
        <v>4.5164860691389395</v>
      </c>
      <c r="S161" s="7">
        <f t="shared" si="46"/>
        <v>2.8170401346670815</v>
      </c>
      <c r="T161" s="7">
        <f t="shared" si="47"/>
        <v>2.9553448430888523</v>
      </c>
      <c r="U161" s="7">
        <f t="shared" si="48"/>
        <v>2.9577044759322746</v>
      </c>
      <c r="V161" s="4">
        <f t="shared" si="49"/>
        <v>3.1232502377333446</v>
      </c>
      <c r="X161" s="7">
        <f t="shared" si="50"/>
        <v>2.4831296626203141</v>
      </c>
      <c r="Y161" s="7">
        <f t="shared" si="51"/>
        <v>2.4094751319160821</v>
      </c>
      <c r="Z161" s="7">
        <f t="shared" si="52"/>
        <v>2.8257044759322412</v>
      </c>
      <c r="AA161" s="4">
        <f t="shared" si="53"/>
        <v>2.9912502377333112</v>
      </c>
      <c r="AC161" t="s">
        <v>2012</v>
      </c>
    </row>
    <row r="162" spans="1:29">
      <c r="A162" t="s">
        <v>1235</v>
      </c>
      <c r="B162">
        <v>-727.82246497799997</v>
      </c>
      <c r="C162">
        <v>142.494</v>
      </c>
      <c r="D162">
        <v>135.80000000000001</v>
      </c>
      <c r="E162">
        <v>132.59899999999999</v>
      </c>
      <c r="F162" s="3">
        <f t="shared" si="38"/>
        <v>5.2875763972449272</v>
      </c>
      <c r="G162" s="4">
        <f t="shared" si="39"/>
        <v>4.920576397244929</v>
      </c>
      <c r="H162" s="4">
        <f t="shared" si="40"/>
        <v>4.8041970792037887</v>
      </c>
      <c r="I162">
        <v>-726.16527315785095</v>
      </c>
      <c r="J162">
        <v>-726.95255790251895</v>
      </c>
      <c r="K162">
        <v>-727.18663112388401</v>
      </c>
      <c r="L162">
        <f t="shared" si="41"/>
        <v>-727.31695827005103</v>
      </c>
      <c r="M162">
        <f t="shared" si="36"/>
        <v>-727.34902338586085</v>
      </c>
      <c r="N162" s="6">
        <f t="shared" si="37"/>
        <v>-727.36177655692165</v>
      </c>
      <c r="O162" s="7">
        <f t="shared" si="42"/>
        <v>4.6738941475126916</v>
      </c>
      <c r="P162" s="7">
        <f t="shared" si="43"/>
        <v>5.0052814180086189</v>
      </c>
      <c r="Q162" s="7">
        <f t="shared" si="44"/>
        <v>4.7999620046986315</v>
      </c>
      <c r="R162" s="3">
        <f t="shared" si="45"/>
        <v>4.7183008742459931</v>
      </c>
      <c r="S162" s="7">
        <f t="shared" si="46"/>
        <v>4.1268941475127008</v>
      </c>
      <c r="T162" s="7">
        <f t="shared" si="47"/>
        <v>4.4582814180086245</v>
      </c>
      <c r="U162" s="7">
        <f t="shared" si="48"/>
        <v>4.5049116546218499</v>
      </c>
      <c r="V162" s="4">
        <f t="shared" si="49"/>
        <v>4.6880650428404067</v>
      </c>
      <c r="X162" s="7">
        <f t="shared" si="50"/>
        <v>4.2689836754659041</v>
      </c>
      <c r="Y162" s="7">
        <f t="shared" si="51"/>
        <v>4.3884117068358819</v>
      </c>
      <c r="Z162" s="7">
        <f t="shared" si="52"/>
        <v>4.8489116546218156</v>
      </c>
      <c r="AA162" s="4">
        <f t="shared" si="53"/>
        <v>5.0320650428403724</v>
      </c>
      <c r="AC162" t="s">
        <v>2013</v>
      </c>
    </row>
    <row r="163" spans="1:29">
      <c r="A163" t="s">
        <v>1236</v>
      </c>
      <c r="B163">
        <v>-727.82245992100002</v>
      </c>
      <c r="C163">
        <v>142.52699999999999</v>
      </c>
      <c r="D163">
        <v>135.82400000000001</v>
      </c>
      <c r="E163">
        <v>132.61799999999999</v>
      </c>
      <c r="F163" s="3">
        <f t="shared" si="38"/>
        <v>5.2907497127569423</v>
      </c>
      <c r="G163" s="4">
        <f t="shared" si="39"/>
        <v>4.9567497127569311</v>
      </c>
      <c r="H163" s="4">
        <f t="shared" si="40"/>
        <v>4.8263703947158092</v>
      </c>
      <c r="I163">
        <v>-726.16678917323804</v>
      </c>
      <c r="J163">
        <v>-726.95285674234003</v>
      </c>
      <c r="K163">
        <v>-727.18671141818504</v>
      </c>
      <c r="L163">
        <f t="shared" si="41"/>
        <v>-727.31669373146724</v>
      </c>
      <c r="M163">
        <f t="shared" si="36"/>
        <v>-727.34895206050578</v>
      </c>
      <c r="N163" s="6">
        <f t="shared" si="37"/>
        <v>-727.36178207773696</v>
      </c>
      <c r="O163" s="7">
        <f t="shared" si="42"/>
        <v>4.6235087108214383</v>
      </c>
      <c r="P163" s="7">
        <f t="shared" si="43"/>
        <v>5.1712818924548163</v>
      </c>
      <c r="Q163" s="7">
        <f t="shared" si="44"/>
        <v>4.8447193425932378</v>
      </c>
      <c r="R163" s="3">
        <f t="shared" si="45"/>
        <v>4.7148365101930203</v>
      </c>
      <c r="S163" s="7">
        <f t="shared" si="46"/>
        <v>4.1095087108214159</v>
      </c>
      <c r="T163" s="7">
        <f t="shared" si="47"/>
        <v>4.6572818924548187</v>
      </c>
      <c r="U163" s="7">
        <f t="shared" si="48"/>
        <v>4.5826689925164317</v>
      </c>
      <c r="V163" s="4">
        <f t="shared" si="49"/>
        <v>4.7176006787874201</v>
      </c>
      <c r="X163" s="7">
        <f t="shared" si="50"/>
        <v>4.237598238774666</v>
      </c>
      <c r="Y163" s="7">
        <f t="shared" si="51"/>
        <v>4.5734121812820661</v>
      </c>
      <c r="Z163" s="7">
        <f t="shared" si="52"/>
        <v>4.9126689925164158</v>
      </c>
      <c r="AA163" s="4">
        <f t="shared" si="53"/>
        <v>5.0476006787874041</v>
      </c>
      <c r="AC163" t="s">
        <v>2014</v>
      </c>
    </row>
    <row r="164" spans="1:29">
      <c r="A164" t="s">
        <v>1237</v>
      </c>
      <c r="B164">
        <v>-727.82243321199996</v>
      </c>
      <c r="C164">
        <v>142.304</v>
      </c>
      <c r="D164">
        <v>135.584</v>
      </c>
      <c r="E164">
        <v>132.37100000000001</v>
      </c>
      <c r="F164" s="3">
        <f t="shared" si="38"/>
        <v>5.3075098640259606</v>
      </c>
      <c r="G164" s="4">
        <f t="shared" si="39"/>
        <v>4.750509864025986</v>
      </c>
      <c r="H164" s="4">
        <f t="shared" si="40"/>
        <v>4.5961305459848347</v>
      </c>
      <c r="I164">
        <v>-726.16401628086896</v>
      </c>
      <c r="J164">
        <v>-726.95250875903503</v>
      </c>
      <c r="K164">
        <v>-727.18669237809604</v>
      </c>
      <c r="L164">
        <f t="shared" si="41"/>
        <v>-727.31746813464326</v>
      </c>
      <c r="M164">
        <f t="shared" si="36"/>
        <v>-727.34916123034429</v>
      </c>
      <c r="N164" s="6">
        <f t="shared" si="37"/>
        <v>-727.36176643886176</v>
      </c>
      <c r="O164" s="7">
        <f t="shared" si="42"/>
        <v>4.6354565475501319</v>
      </c>
      <c r="P164" s="7">
        <f t="shared" si="43"/>
        <v>4.6853365426696136</v>
      </c>
      <c r="Q164" s="7">
        <f t="shared" si="44"/>
        <v>4.7134632818129045</v>
      </c>
      <c r="R164" s="3">
        <f t="shared" si="45"/>
        <v>4.724650052948772</v>
      </c>
      <c r="S164" s="7">
        <f t="shared" si="46"/>
        <v>3.8984565475501256</v>
      </c>
      <c r="T164" s="7">
        <f t="shared" si="47"/>
        <v>3.9483365426696082</v>
      </c>
      <c r="U164" s="7">
        <f t="shared" si="48"/>
        <v>4.2284129317361305</v>
      </c>
      <c r="V164" s="4">
        <f t="shared" si="49"/>
        <v>4.5044142215431862</v>
      </c>
      <c r="X164" s="7">
        <f t="shared" si="50"/>
        <v>4.0025460755033748</v>
      </c>
      <c r="Y164" s="7">
        <f t="shared" si="51"/>
        <v>3.8404668314968831</v>
      </c>
      <c r="Z164" s="7">
        <f t="shared" si="52"/>
        <v>4.5344129317361137</v>
      </c>
      <c r="AA164" s="4">
        <f t="shared" si="53"/>
        <v>4.8104142215431693</v>
      </c>
      <c r="AC164" t="s">
        <v>2015</v>
      </c>
    </row>
    <row r="165" spans="1:29">
      <c r="A165" t="s">
        <v>1238</v>
      </c>
      <c r="B165">
        <v>-727.82242666399998</v>
      </c>
      <c r="C165">
        <v>142.55199999999999</v>
      </c>
      <c r="D165">
        <v>135.886</v>
      </c>
      <c r="E165">
        <v>132.69800000000001</v>
      </c>
      <c r="F165" s="3">
        <f t="shared" si="38"/>
        <v>5.3116187962241552</v>
      </c>
      <c r="G165" s="4">
        <f t="shared" si="39"/>
        <v>5.0026187962241693</v>
      </c>
      <c r="H165" s="4">
        <f t="shared" si="40"/>
        <v>4.9272394781830258</v>
      </c>
      <c r="I165">
        <v>-726.16412205351799</v>
      </c>
      <c r="J165">
        <v>-726.95227498384304</v>
      </c>
      <c r="K165">
        <v>-727.186273068069</v>
      </c>
      <c r="L165">
        <f t="shared" si="41"/>
        <v>-727.31707719730775</v>
      </c>
      <c r="M165">
        <f t="shared" si="36"/>
        <v>-727.34861320238292</v>
      </c>
      <c r="N165" s="6">
        <f t="shared" si="37"/>
        <v>-727.36115593167438</v>
      </c>
      <c r="O165" s="7">
        <f t="shared" si="42"/>
        <v>4.8985775729638172</v>
      </c>
      <c r="P165" s="7">
        <f t="shared" si="43"/>
        <v>4.9306534346068194</v>
      </c>
      <c r="Q165" s="7">
        <f t="shared" si="44"/>
        <v>5.0573560338395307</v>
      </c>
      <c r="R165" s="3">
        <f t="shared" si="45"/>
        <v>5.1077491128536341</v>
      </c>
      <c r="S165" s="7">
        <f t="shared" si="46"/>
        <v>4.4095775729638262</v>
      </c>
      <c r="T165" s="7">
        <f t="shared" si="47"/>
        <v>4.4416534346068204</v>
      </c>
      <c r="U165" s="7">
        <f t="shared" si="48"/>
        <v>4.82030568376274</v>
      </c>
      <c r="V165" s="4">
        <f t="shared" si="49"/>
        <v>5.1355132814480555</v>
      </c>
      <c r="X165" s="7">
        <f t="shared" si="50"/>
        <v>4.5926671009170548</v>
      </c>
      <c r="Y165" s="7">
        <f t="shared" si="51"/>
        <v>4.412783723434103</v>
      </c>
      <c r="Z165" s="7">
        <f t="shared" si="52"/>
        <v>5.205305683762731</v>
      </c>
      <c r="AA165" s="4">
        <f t="shared" si="53"/>
        <v>5.5205132814480464</v>
      </c>
      <c r="AC165" t="s">
        <v>2016</v>
      </c>
    </row>
    <row r="166" spans="1:29">
      <c r="A166" t="s">
        <v>1239</v>
      </c>
      <c r="B166">
        <v>-727.82240461200001</v>
      </c>
      <c r="C166">
        <v>141.94399999999999</v>
      </c>
      <c r="D166">
        <v>135.19200000000001</v>
      </c>
      <c r="E166">
        <v>131.96199999999999</v>
      </c>
      <c r="F166" s="3">
        <f t="shared" si="38"/>
        <v>5.325456635694918</v>
      </c>
      <c r="G166" s="4">
        <f t="shared" si="39"/>
        <v>4.408456635694904</v>
      </c>
      <c r="H166" s="4">
        <f t="shared" si="40"/>
        <v>4.2050773176537746</v>
      </c>
      <c r="I166">
        <v>-726.16367760592698</v>
      </c>
      <c r="J166">
        <v>-726.95185134414498</v>
      </c>
      <c r="K166">
        <v>-727.18615292986601</v>
      </c>
      <c r="L166">
        <f t="shared" si="41"/>
        <v>-727.31666318869156</v>
      </c>
      <c r="M166">
        <f t="shared" si="36"/>
        <v>-727.34870362348272</v>
      </c>
      <c r="N166" s="6">
        <f t="shared" si="37"/>
        <v>-727.3614469782292</v>
      </c>
      <c r="O166" s="7">
        <f t="shared" si="42"/>
        <v>4.9739654366514756</v>
      </c>
      <c r="P166" s="7">
        <f t="shared" si="43"/>
        <v>5.1904477743476951</v>
      </c>
      <c r="Q166" s="7">
        <f t="shared" si="44"/>
        <v>5.0006159347153778</v>
      </c>
      <c r="R166" s="3">
        <f t="shared" si="45"/>
        <v>4.9251146347610915</v>
      </c>
      <c r="S166" s="7">
        <f t="shared" si="46"/>
        <v>3.8769654366514601</v>
      </c>
      <c r="T166" s="7">
        <f t="shared" si="47"/>
        <v>4.0934477743476805</v>
      </c>
      <c r="U166" s="7">
        <f t="shared" si="48"/>
        <v>4.1555655846385662</v>
      </c>
      <c r="V166" s="4">
        <f t="shared" si="49"/>
        <v>4.344878803355499</v>
      </c>
      <c r="X166" s="7">
        <f t="shared" si="50"/>
        <v>3.9320549646047027</v>
      </c>
      <c r="Y166" s="7">
        <f t="shared" si="51"/>
        <v>3.9365780631749487</v>
      </c>
      <c r="Z166" s="7">
        <f t="shared" si="52"/>
        <v>4.4125655846385712</v>
      </c>
      <c r="AA166" s="4">
        <f t="shared" si="53"/>
        <v>4.6018788033554756</v>
      </c>
      <c r="AC166" t="s">
        <v>2017</v>
      </c>
    </row>
    <row r="167" spans="1:29">
      <c r="A167" t="s">
        <v>1240</v>
      </c>
      <c r="B167">
        <v>-727.82239973599997</v>
      </c>
      <c r="C167">
        <v>141.489</v>
      </c>
      <c r="D167">
        <v>134.61500000000001</v>
      </c>
      <c r="E167">
        <v>131.33199999999999</v>
      </c>
      <c r="F167" s="3">
        <f t="shared" si="38"/>
        <v>5.3285163720471456</v>
      </c>
      <c r="G167" s="4">
        <f t="shared" si="39"/>
        <v>3.9565163720471617</v>
      </c>
      <c r="H167" s="4">
        <f t="shared" si="40"/>
        <v>3.5781370540060209</v>
      </c>
      <c r="I167">
        <v>-726.16011549458506</v>
      </c>
      <c r="J167">
        <v>-726.95116645467795</v>
      </c>
      <c r="K167">
        <v>-727.18646049164204</v>
      </c>
      <c r="L167">
        <f t="shared" si="41"/>
        <v>-727.3173100419209</v>
      </c>
      <c r="M167">
        <f t="shared" si="36"/>
        <v>-727.34969971511862</v>
      </c>
      <c r="N167" s="6">
        <f t="shared" si="37"/>
        <v>-727.36258197150403</v>
      </c>
      <c r="O167" s="7">
        <f t="shared" si="42"/>
        <v>4.7809675003583028</v>
      </c>
      <c r="P167" s="7">
        <f t="shared" si="43"/>
        <v>4.7845412278304726</v>
      </c>
      <c r="Q167" s="7">
        <f t="shared" si="44"/>
        <v>4.3755589703189957</v>
      </c>
      <c r="R167" s="3">
        <f t="shared" si="45"/>
        <v>4.2128955723680974</v>
      </c>
      <c r="S167" s="7">
        <f t="shared" si="46"/>
        <v>3.2289675003583227</v>
      </c>
      <c r="T167" s="7">
        <f t="shared" si="47"/>
        <v>3.2325412278304668</v>
      </c>
      <c r="U167" s="7">
        <f t="shared" si="48"/>
        <v>3.0755086202422035</v>
      </c>
      <c r="V167" s="4">
        <f t="shared" si="49"/>
        <v>3.1776597409625253</v>
      </c>
      <c r="X167" s="7">
        <f t="shared" si="50"/>
        <v>3.1090570283115255</v>
      </c>
      <c r="Y167" s="7">
        <f t="shared" si="51"/>
        <v>2.9006715166577237</v>
      </c>
      <c r="Z167" s="7">
        <f t="shared" si="52"/>
        <v>3.1575086202421687</v>
      </c>
      <c r="AA167" s="4">
        <f t="shared" si="53"/>
        <v>3.2596597409624906</v>
      </c>
      <c r="AC167" t="s">
        <v>2018</v>
      </c>
    </row>
    <row r="168" spans="1:29">
      <c r="A168" t="s">
        <v>1241</v>
      </c>
      <c r="B168">
        <v>-727.82239527800004</v>
      </c>
      <c r="C168">
        <v>140.27600000000001</v>
      </c>
      <c r="D168">
        <v>133.09100000000001</v>
      </c>
      <c r="E168">
        <v>129.67099999999999</v>
      </c>
      <c r="F168" s="3">
        <f t="shared" si="38"/>
        <v>5.3313138093487069</v>
      </c>
      <c r="G168" s="4">
        <f t="shared" si="39"/>
        <v>2.7463138093487203</v>
      </c>
      <c r="H168" s="4">
        <f t="shared" si="40"/>
        <v>1.919934491307572</v>
      </c>
      <c r="I168">
        <v>-726.16081444326403</v>
      </c>
      <c r="J168">
        <v>-726.95178679231299</v>
      </c>
      <c r="K168">
        <v>-727.18734335934505</v>
      </c>
      <c r="L168">
        <f t="shared" si="41"/>
        <v>-727.31789399387287</v>
      </c>
      <c r="M168">
        <f t="shared" si="36"/>
        <v>-727.35076471750278</v>
      </c>
      <c r="N168" s="6">
        <f t="shared" si="37"/>
        <v>-727.36383830076477</v>
      </c>
      <c r="O168" s="7">
        <f t="shared" si="42"/>
        <v>4.2269596294748562</v>
      </c>
      <c r="P168" s="7">
        <f t="shared" si="43"/>
        <v>4.4181058304277556</v>
      </c>
      <c r="Q168" s="7">
        <f t="shared" si="44"/>
        <v>3.7072598567319979</v>
      </c>
      <c r="R168" s="3">
        <f t="shared" si="45"/>
        <v>3.424537026125118</v>
      </c>
      <c r="S168" s="7">
        <f t="shared" si="46"/>
        <v>1.461959629474876</v>
      </c>
      <c r="T168" s="7">
        <f t="shared" si="47"/>
        <v>1.6531058304277622</v>
      </c>
      <c r="U168" s="7">
        <f t="shared" si="48"/>
        <v>1.194209506655227</v>
      </c>
      <c r="V168" s="4">
        <f t="shared" si="49"/>
        <v>1.1763011947195423</v>
      </c>
      <c r="X168" s="7">
        <f t="shared" si="50"/>
        <v>0.89404915742807134</v>
      </c>
      <c r="Y168" s="7">
        <f t="shared" si="51"/>
        <v>0.87323611925501154</v>
      </c>
      <c r="Z168" s="7">
        <f t="shared" si="52"/>
        <v>0.82820950665518467</v>
      </c>
      <c r="AA168" s="4">
        <f t="shared" si="53"/>
        <v>0.81030119471950002</v>
      </c>
      <c r="AB168" t="s">
        <v>184</v>
      </c>
      <c r="AC168" t="s">
        <v>2019</v>
      </c>
    </row>
    <row r="169" spans="1:29">
      <c r="A169" t="s">
        <v>1242</v>
      </c>
      <c r="B169">
        <v>-727.82237361700004</v>
      </c>
      <c r="C169">
        <v>142.05699999999999</v>
      </c>
      <c r="D169">
        <v>135.268</v>
      </c>
      <c r="E169">
        <v>132.024</v>
      </c>
      <c r="F169" s="3">
        <f t="shared" si="38"/>
        <v>5.3449062926314852</v>
      </c>
      <c r="G169" s="4">
        <f t="shared" si="39"/>
        <v>4.5409062926314903</v>
      </c>
      <c r="H169" s="4">
        <f t="shared" si="40"/>
        <v>4.2865269745903447</v>
      </c>
      <c r="I169">
        <v>-726.16305022948802</v>
      </c>
      <c r="J169">
        <v>-726.95249774798799</v>
      </c>
      <c r="K169">
        <v>-727.18705883260998</v>
      </c>
      <c r="L169">
        <f t="shared" si="41"/>
        <v>-727.31789917083654</v>
      </c>
      <c r="M169">
        <f t="shared" si="36"/>
        <v>-727.34978955798454</v>
      </c>
      <c r="N169" s="6">
        <f t="shared" si="37"/>
        <v>-727.36247323469104</v>
      </c>
      <c r="O169" s="7">
        <f t="shared" si="42"/>
        <v>4.4055028587366305</v>
      </c>
      <c r="P169" s="7">
        <f t="shared" si="43"/>
        <v>4.4148572365446688</v>
      </c>
      <c r="Q169" s="7">
        <f t="shared" si="44"/>
        <v>4.3191817184479735</v>
      </c>
      <c r="R169" s="3">
        <f t="shared" si="45"/>
        <v>4.2811289555191552</v>
      </c>
      <c r="S169" s="7">
        <f t="shared" si="46"/>
        <v>3.4215028587366305</v>
      </c>
      <c r="T169" s="7">
        <f t="shared" si="47"/>
        <v>3.4308572365446537</v>
      </c>
      <c r="U169" s="7">
        <f t="shared" si="48"/>
        <v>3.587131368371189</v>
      </c>
      <c r="V169" s="4">
        <f t="shared" si="49"/>
        <v>3.8138931241135481</v>
      </c>
      <c r="X169" s="7">
        <f t="shared" si="50"/>
        <v>3.425592386689857</v>
      </c>
      <c r="Y169" s="7">
        <f t="shared" si="51"/>
        <v>3.2229875253719342</v>
      </c>
      <c r="Z169" s="7">
        <f t="shared" si="52"/>
        <v>3.7931313683711778</v>
      </c>
      <c r="AA169" s="4">
        <f t="shared" si="53"/>
        <v>4.0198931241135369</v>
      </c>
      <c r="AC169" t="s">
        <v>2020</v>
      </c>
    </row>
    <row r="170" spans="1:29">
      <c r="A170" t="s">
        <v>1243</v>
      </c>
      <c r="B170">
        <v>-727.82237276499995</v>
      </c>
      <c r="C170">
        <v>141.43299999999999</v>
      </c>
      <c r="D170">
        <v>134.477</v>
      </c>
      <c r="E170">
        <v>131.16</v>
      </c>
      <c r="F170" s="3">
        <f t="shared" si="38"/>
        <v>5.3454409307786381</v>
      </c>
      <c r="G170" s="4">
        <f t="shared" si="39"/>
        <v>3.9174409307786391</v>
      </c>
      <c r="H170" s="4">
        <f t="shared" si="40"/>
        <v>3.4230616127375129</v>
      </c>
      <c r="I170">
        <v>-726.163162410935</v>
      </c>
      <c r="J170">
        <v>-726.95203627273895</v>
      </c>
      <c r="K170">
        <v>-727.18650969086605</v>
      </c>
      <c r="L170">
        <f t="shared" si="41"/>
        <v>-727.31717217448818</v>
      </c>
      <c r="M170">
        <f t="shared" si="36"/>
        <v>-727.34917959612494</v>
      </c>
      <c r="N170" s="6">
        <f t="shared" si="37"/>
        <v>-727.36190982063943</v>
      </c>
      <c r="O170" s="7">
        <f t="shared" si="42"/>
        <v>4.7500945199002853</v>
      </c>
      <c r="P170" s="7">
        <f t="shared" si="43"/>
        <v>4.8710543516072979</v>
      </c>
      <c r="Q170" s="7">
        <f t="shared" si="44"/>
        <v>4.7019385799817455</v>
      </c>
      <c r="R170" s="3">
        <f t="shared" si="45"/>
        <v>4.6346766253393001</v>
      </c>
      <c r="S170" s="7">
        <f t="shared" si="46"/>
        <v>3.1420945199002688</v>
      </c>
      <c r="T170" s="7">
        <f t="shared" si="47"/>
        <v>3.2630543516072805</v>
      </c>
      <c r="U170" s="7">
        <f t="shared" si="48"/>
        <v>3.3458882299049435</v>
      </c>
      <c r="V170" s="4">
        <f t="shared" si="49"/>
        <v>3.543440793933712</v>
      </c>
      <c r="X170" s="7">
        <f t="shared" si="50"/>
        <v>2.9061840478535146</v>
      </c>
      <c r="Y170" s="7">
        <f t="shared" si="51"/>
        <v>2.815184640434552</v>
      </c>
      <c r="Z170" s="7">
        <f t="shared" si="52"/>
        <v>3.3118882299049233</v>
      </c>
      <c r="AA170" s="4">
        <f t="shared" si="53"/>
        <v>3.5094407939336918</v>
      </c>
      <c r="AC170" t="s">
        <v>2021</v>
      </c>
    </row>
    <row r="171" spans="1:29">
      <c r="A171" t="s">
        <v>1244</v>
      </c>
      <c r="B171">
        <v>-727.822362634</v>
      </c>
      <c r="C171">
        <v>142.03100000000001</v>
      </c>
      <c r="D171">
        <v>135.27000000000001</v>
      </c>
      <c r="E171">
        <v>132.03700000000001</v>
      </c>
      <c r="F171" s="3">
        <f t="shared" si="38"/>
        <v>5.3517982294940332</v>
      </c>
      <c r="G171" s="4">
        <f t="shared" si="39"/>
        <v>4.5217982294940384</v>
      </c>
      <c r="H171" s="4">
        <f t="shared" si="40"/>
        <v>4.3064189114529086</v>
      </c>
      <c r="I171">
        <v>-726.162689640086</v>
      </c>
      <c r="J171">
        <v>-726.95160211262998</v>
      </c>
      <c r="K171">
        <v>-727.18615296560904</v>
      </c>
      <c r="L171">
        <f t="shared" si="41"/>
        <v>-727.31675588563598</v>
      </c>
      <c r="M171">
        <f t="shared" si="36"/>
        <v>-727.34887659260824</v>
      </c>
      <c r="N171" s="6">
        <f t="shared" si="37"/>
        <v>-727.36165187379004</v>
      </c>
      <c r="O171" s="7">
        <f t="shared" si="42"/>
        <v>4.9739430075617888</v>
      </c>
      <c r="P171" s="7">
        <f t="shared" si="43"/>
        <v>5.1322795611026564</v>
      </c>
      <c r="Q171" s="7">
        <f t="shared" si="44"/>
        <v>4.8920761652480165</v>
      </c>
      <c r="R171" s="3">
        <f t="shared" si="45"/>
        <v>4.7965407238251734</v>
      </c>
      <c r="S171" s="7">
        <f t="shared" si="46"/>
        <v>3.9639430075617952</v>
      </c>
      <c r="T171" s="7">
        <f t="shared" si="47"/>
        <v>4.1222795611026584</v>
      </c>
      <c r="U171" s="7">
        <f t="shared" si="48"/>
        <v>4.1340258151712419</v>
      </c>
      <c r="V171" s="4">
        <f t="shared" si="49"/>
        <v>4.3033048924195896</v>
      </c>
      <c r="X171" s="7">
        <f t="shared" si="50"/>
        <v>4.0070325355150089</v>
      </c>
      <c r="Y171" s="7">
        <f t="shared" si="51"/>
        <v>3.9534098499299262</v>
      </c>
      <c r="Z171" s="7">
        <f t="shared" si="52"/>
        <v>4.379025815171218</v>
      </c>
      <c r="AA171" s="4">
        <f t="shared" si="53"/>
        <v>4.5483048924195657</v>
      </c>
      <c r="AC171" t="s">
        <v>2022</v>
      </c>
    </row>
    <row r="172" spans="1:29">
      <c r="A172" t="s">
        <v>1245</v>
      </c>
      <c r="B172">
        <v>-727.82235444800006</v>
      </c>
      <c r="C172">
        <v>141.80699999999999</v>
      </c>
      <c r="D172">
        <v>134.96299999999999</v>
      </c>
      <c r="E172">
        <v>131.69300000000001</v>
      </c>
      <c r="F172" s="3">
        <f t="shared" si="38"/>
        <v>5.3569350222268044</v>
      </c>
      <c r="G172" s="4">
        <f t="shared" si="39"/>
        <v>4.3029350222267908</v>
      </c>
      <c r="H172" s="4">
        <f t="shared" si="40"/>
        <v>3.9675557041856848</v>
      </c>
      <c r="I172">
        <v>-726.16457142065497</v>
      </c>
      <c r="J172">
        <v>-726.95246490580701</v>
      </c>
      <c r="K172">
        <v>-727.18660197909605</v>
      </c>
      <c r="L172">
        <f t="shared" si="41"/>
        <v>-727.31714703322018</v>
      </c>
      <c r="M172">
        <f t="shared" si="36"/>
        <v>-727.3490385394266</v>
      </c>
      <c r="N172" s="6">
        <f t="shared" si="37"/>
        <v>-727.36172266121332</v>
      </c>
      <c r="O172" s="7">
        <f t="shared" si="42"/>
        <v>4.6921827788324579</v>
      </c>
      <c r="P172" s="7">
        <f t="shared" si="43"/>
        <v>4.8868307361176138</v>
      </c>
      <c r="Q172" s="7">
        <f t="shared" si="44"/>
        <v>4.7904529982284316</v>
      </c>
      <c r="R172" s="3">
        <f t="shared" si="45"/>
        <v>4.752120943234547</v>
      </c>
      <c r="S172" s="7">
        <f t="shared" si="46"/>
        <v>3.4581827788324517</v>
      </c>
      <c r="T172" s="7">
        <f t="shared" si="47"/>
        <v>3.6528307361176076</v>
      </c>
      <c r="U172" s="7">
        <f t="shared" si="48"/>
        <v>3.8084026481516275</v>
      </c>
      <c r="V172" s="4">
        <f t="shared" si="49"/>
        <v>4.0348851118289417</v>
      </c>
      <c r="X172" s="7">
        <f t="shared" si="50"/>
        <v>3.3812723067856894</v>
      </c>
      <c r="Y172" s="7">
        <f t="shared" si="51"/>
        <v>3.3639610249448992</v>
      </c>
      <c r="Z172" s="7">
        <f t="shared" si="52"/>
        <v>3.9334026481516275</v>
      </c>
      <c r="AA172" s="4">
        <f t="shared" si="53"/>
        <v>4.1598851118289417</v>
      </c>
      <c r="AC172" t="s">
        <v>2023</v>
      </c>
    </row>
    <row r="173" spans="1:29">
      <c r="A173" t="s">
        <v>1246</v>
      </c>
      <c r="B173">
        <v>-727.82231826300006</v>
      </c>
      <c r="C173">
        <v>142.15899999999999</v>
      </c>
      <c r="D173">
        <v>135.38900000000001</v>
      </c>
      <c r="E173">
        <v>132.154</v>
      </c>
      <c r="F173" s="3">
        <f t="shared" si="38"/>
        <v>5.3796414534836909</v>
      </c>
      <c r="G173" s="4">
        <f t="shared" si="39"/>
        <v>4.6776414534836874</v>
      </c>
      <c r="H173" s="4">
        <f t="shared" si="40"/>
        <v>4.4512621354425619</v>
      </c>
      <c r="I173">
        <v>-726.16294708184603</v>
      </c>
      <c r="J173">
        <v>-726.95188972763503</v>
      </c>
      <c r="K173">
        <v>-727.18654581563601</v>
      </c>
      <c r="L173">
        <f t="shared" si="41"/>
        <v>-727.31705746654302</v>
      </c>
      <c r="M173">
        <f t="shared" si="36"/>
        <v>-727.34934245121394</v>
      </c>
      <c r="N173" s="6">
        <f t="shared" si="37"/>
        <v>-727.36218307011723</v>
      </c>
      <c r="O173" s="7">
        <f t="shared" si="42"/>
        <v>4.7274258835632175</v>
      </c>
      <c r="P173" s="7">
        <f t="shared" si="43"/>
        <v>4.9430346769197007</v>
      </c>
      <c r="Q173" s="7">
        <f t="shared" si="44"/>
        <v>4.5997454645097555</v>
      </c>
      <c r="R173" s="3">
        <f t="shared" si="45"/>
        <v>4.4632099821496585</v>
      </c>
      <c r="S173" s="7">
        <f t="shared" si="46"/>
        <v>3.8454258835632231</v>
      </c>
      <c r="T173" s="7">
        <f t="shared" si="47"/>
        <v>4.0610346769196894</v>
      </c>
      <c r="U173" s="7">
        <f t="shared" si="48"/>
        <v>3.969695114432966</v>
      </c>
      <c r="V173" s="4">
        <f t="shared" si="49"/>
        <v>4.0979741507440792</v>
      </c>
      <c r="X173" s="7">
        <f t="shared" si="50"/>
        <v>3.8775154115164412</v>
      </c>
      <c r="Y173" s="7">
        <f t="shared" si="51"/>
        <v>3.8811649657469616</v>
      </c>
      <c r="Z173" s="7">
        <f t="shared" si="52"/>
        <v>4.2036951144329464</v>
      </c>
      <c r="AA173" s="4">
        <f t="shared" si="53"/>
        <v>4.3319741507440597</v>
      </c>
      <c r="AC173" t="s">
        <v>2024</v>
      </c>
    </row>
    <row r="174" spans="1:29">
      <c r="A174" t="s">
        <v>1247</v>
      </c>
      <c r="B174">
        <v>-727.82228636699995</v>
      </c>
      <c r="C174">
        <v>141.94</v>
      </c>
      <c r="D174">
        <v>135.11500000000001</v>
      </c>
      <c r="E174">
        <v>131.85400000000001</v>
      </c>
      <c r="F174" s="3">
        <f t="shared" si="38"/>
        <v>5.3996564965644378</v>
      </c>
      <c r="G174" s="4">
        <f t="shared" si="39"/>
        <v>4.4786564965644402</v>
      </c>
      <c r="H174" s="4">
        <f t="shared" si="40"/>
        <v>4.1712771785233258</v>
      </c>
      <c r="I174">
        <v>-726.16524711249599</v>
      </c>
      <c r="J174">
        <v>-726.95306952965097</v>
      </c>
      <c r="K174">
        <v>-727.18704172967296</v>
      </c>
      <c r="L174">
        <f t="shared" si="41"/>
        <v>-727.3177187627341</v>
      </c>
      <c r="M174">
        <f t="shared" si="36"/>
        <v>-727.349363906382</v>
      </c>
      <c r="N174" s="6">
        <f t="shared" si="37"/>
        <v>-727.36195004306023</v>
      </c>
      <c r="O174" s="7">
        <f t="shared" si="42"/>
        <v>4.4162351141959455</v>
      </c>
      <c r="P174" s="7">
        <f t="shared" si="43"/>
        <v>4.5280650347011528</v>
      </c>
      <c r="Q174" s="7">
        <f t="shared" si="44"/>
        <v>4.586282142732494</v>
      </c>
      <c r="R174" s="3">
        <f t="shared" si="45"/>
        <v>4.6094366741696788</v>
      </c>
      <c r="S174" s="7">
        <f t="shared" si="46"/>
        <v>3.3152351141959571</v>
      </c>
      <c r="T174" s="7">
        <f t="shared" si="47"/>
        <v>3.427065034701144</v>
      </c>
      <c r="U174" s="7">
        <f t="shared" si="48"/>
        <v>3.7372317926557059</v>
      </c>
      <c r="V174" s="4">
        <f t="shared" si="49"/>
        <v>4.0252008427640931</v>
      </c>
      <c r="X174" s="7">
        <f t="shared" si="50"/>
        <v>3.2663246421491863</v>
      </c>
      <c r="Y174" s="7">
        <f t="shared" si="51"/>
        <v>3.1661953235284273</v>
      </c>
      <c r="Z174" s="7">
        <f t="shared" si="52"/>
        <v>3.8902317926556975</v>
      </c>
      <c r="AA174" s="4">
        <f t="shared" si="53"/>
        <v>4.1782008427640847</v>
      </c>
      <c r="AC174" t="s">
        <v>2025</v>
      </c>
    </row>
    <row r="175" spans="1:29">
      <c r="A175" t="s">
        <v>1248</v>
      </c>
      <c r="B175">
        <v>-727.82226840500005</v>
      </c>
      <c r="C175">
        <v>140.92400000000001</v>
      </c>
      <c r="D175">
        <v>133.87299999999999</v>
      </c>
      <c r="E175">
        <v>130.51400000000001</v>
      </c>
      <c r="F175" s="3">
        <f t="shared" si="38"/>
        <v>5.4109278221417361</v>
      </c>
      <c r="G175" s="4">
        <f t="shared" si="39"/>
        <v>3.4739278221417464</v>
      </c>
      <c r="H175" s="4">
        <f t="shared" si="40"/>
        <v>2.8425485041006198</v>
      </c>
      <c r="I175">
        <v>-726.16218829570596</v>
      </c>
      <c r="J175">
        <v>-726.95178256840904</v>
      </c>
      <c r="K175">
        <v>-727.18643899954805</v>
      </c>
      <c r="L175">
        <f t="shared" si="41"/>
        <v>-727.31725191748876</v>
      </c>
      <c r="M175">
        <f t="shared" si="36"/>
        <v>-727.34923587318383</v>
      </c>
      <c r="N175" s="6">
        <f t="shared" si="37"/>
        <v>-727.36195676465354</v>
      </c>
      <c r="O175" s="7">
        <f t="shared" si="42"/>
        <v>4.7944539935134847</v>
      </c>
      <c r="P175" s="7">
        <f t="shared" si="43"/>
        <v>4.821014861182821</v>
      </c>
      <c r="Q175" s="7">
        <f t="shared" si="44"/>
        <v>4.6666241908971182</v>
      </c>
      <c r="R175" s="3">
        <f t="shared" si="45"/>
        <v>4.6052188105133887</v>
      </c>
      <c r="S175" s="7">
        <f t="shared" si="46"/>
        <v>2.6774539935134953</v>
      </c>
      <c r="T175" s="7">
        <f t="shared" si="47"/>
        <v>2.7040148611828272</v>
      </c>
      <c r="U175" s="7">
        <f t="shared" si="48"/>
        <v>2.801573840820339</v>
      </c>
      <c r="V175" s="4">
        <f t="shared" si="49"/>
        <v>3.0049829791078082</v>
      </c>
      <c r="X175" s="7">
        <f t="shared" si="50"/>
        <v>2.3045435214667123</v>
      </c>
      <c r="Y175" s="7">
        <f t="shared" si="51"/>
        <v>2.1191451500100982</v>
      </c>
      <c r="Z175" s="7">
        <f t="shared" si="52"/>
        <v>2.6305738408203183</v>
      </c>
      <c r="AA175" s="4">
        <f t="shared" si="53"/>
        <v>2.8339829791077875</v>
      </c>
      <c r="AC175" t="s">
        <v>2026</v>
      </c>
    </row>
    <row r="176" spans="1:29">
      <c r="A176" t="s">
        <v>1249</v>
      </c>
      <c r="B176">
        <v>-727.82225954199998</v>
      </c>
      <c r="C176">
        <v>141.33699999999999</v>
      </c>
      <c r="D176">
        <v>134.39599999999999</v>
      </c>
      <c r="E176">
        <v>131.08600000000001</v>
      </c>
      <c r="F176" s="3">
        <f t="shared" si="38"/>
        <v>5.416489438879057</v>
      </c>
      <c r="G176" s="4">
        <f t="shared" si="39"/>
        <v>3.8924894388790676</v>
      </c>
      <c r="H176" s="4">
        <f t="shared" si="40"/>
        <v>3.4201101208379328</v>
      </c>
      <c r="I176">
        <v>-726.16328747008299</v>
      </c>
      <c r="J176">
        <v>-726.95217945523098</v>
      </c>
      <c r="K176">
        <v>-727.18667442672495</v>
      </c>
      <c r="L176">
        <f t="shared" si="41"/>
        <v>-727.31732374549938</v>
      </c>
      <c r="M176">
        <f t="shared" si="36"/>
        <v>-727.34935928499715</v>
      </c>
      <c r="N176" s="6">
        <f t="shared" si="37"/>
        <v>-727.36210069275182</v>
      </c>
      <c r="O176" s="7">
        <f t="shared" si="42"/>
        <v>4.646721203448287</v>
      </c>
      <c r="P176" s="7">
        <f t="shared" si="43"/>
        <v>4.7759421021536452</v>
      </c>
      <c r="Q176" s="7">
        <f t="shared" si="44"/>
        <v>4.5891821056267403</v>
      </c>
      <c r="R176" s="3">
        <f t="shared" si="45"/>
        <v>4.5149025615243552</v>
      </c>
      <c r="S176" s="7">
        <f t="shared" si="46"/>
        <v>2.9427212034482864</v>
      </c>
      <c r="T176" s="7">
        <f t="shared" si="47"/>
        <v>3.0719421021536277</v>
      </c>
      <c r="U176" s="7">
        <f t="shared" si="48"/>
        <v>3.1371317555499445</v>
      </c>
      <c r="V176" s="4">
        <f t="shared" si="49"/>
        <v>3.3276667301187501</v>
      </c>
      <c r="X176" s="7">
        <f t="shared" si="50"/>
        <v>2.7288107314015235</v>
      </c>
      <c r="Y176" s="7">
        <f t="shared" si="51"/>
        <v>2.646072390980919</v>
      </c>
      <c r="Z176" s="7">
        <f t="shared" si="52"/>
        <v>3.125131755549944</v>
      </c>
      <c r="AA176" s="4">
        <f t="shared" si="53"/>
        <v>3.3156667301187497</v>
      </c>
      <c r="AC176" t="s">
        <v>2027</v>
      </c>
    </row>
    <row r="177" spans="1:29">
      <c r="A177" t="s">
        <v>1250</v>
      </c>
      <c r="B177">
        <v>-727.82225332300004</v>
      </c>
      <c r="C177">
        <v>142.09899999999999</v>
      </c>
      <c r="D177">
        <v>135.31299999999999</v>
      </c>
      <c r="E177">
        <v>132.06899999999999</v>
      </c>
      <c r="F177" s="3">
        <f t="shared" si="38"/>
        <v>5.4203919204235227</v>
      </c>
      <c r="G177" s="4">
        <f t="shared" si="39"/>
        <v>4.6583919204235258</v>
      </c>
      <c r="H177" s="4">
        <f t="shared" si="40"/>
        <v>4.4070126023823661</v>
      </c>
      <c r="I177">
        <v>-726.16373975633599</v>
      </c>
      <c r="J177">
        <v>-726.95150527267106</v>
      </c>
      <c r="K177">
        <v>-727.18569680791495</v>
      </c>
      <c r="L177">
        <f t="shared" si="41"/>
        <v>-727.31612816880329</v>
      </c>
      <c r="M177">
        <f t="shared" si="36"/>
        <v>-727.34817115214923</v>
      </c>
      <c r="N177" s="6">
        <f t="shared" si="37"/>
        <v>-727.36091552052551</v>
      </c>
      <c r="O177" s="7">
        <f t="shared" si="42"/>
        <v>5.2601862941005342</v>
      </c>
      <c r="P177" s="7">
        <f t="shared" si="43"/>
        <v>5.526177836929322</v>
      </c>
      <c r="Q177" s="7">
        <f t="shared" si="44"/>
        <v>5.3347467549553693</v>
      </c>
      <c r="R177" s="3">
        <f t="shared" si="45"/>
        <v>5.2586093926728754</v>
      </c>
      <c r="S177" s="7">
        <f t="shared" si="46"/>
        <v>4.3181862941005136</v>
      </c>
      <c r="T177" s="7">
        <f t="shared" si="47"/>
        <v>4.5841778369293138</v>
      </c>
      <c r="U177" s="7">
        <f t="shared" si="48"/>
        <v>4.644696404878573</v>
      </c>
      <c r="V177" s="4">
        <f t="shared" si="49"/>
        <v>4.8333735612672797</v>
      </c>
      <c r="X177" s="7">
        <f t="shared" si="50"/>
        <v>4.3252758220537544</v>
      </c>
      <c r="Y177" s="7">
        <f t="shared" si="51"/>
        <v>4.3793081257565802</v>
      </c>
      <c r="Z177" s="7">
        <f t="shared" si="52"/>
        <v>4.8536964048785478</v>
      </c>
      <c r="AA177" s="4">
        <f t="shared" si="53"/>
        <v>5.0423735612672544</v>
      </c>
      <c r="AC177" t="s">
        <v>2028</v>
      </c>
    </row>
    <row r="178" spans="1:29">
      <c r="A178" t="s">
        <v>1251</v>
      </c>
      <c r="B178">
        <v>-727.82217555299997</v>
      </c>
      <c r="C178">
        <v>142.55199999999999</v>
      </c>
      <c r="D178">
        <v>135.874</v>
      </c>
      <c r="E178">
        <v>132.68100000000001</v>
      </c>
      <c r="F178" s="3">
        <f t="shared" si="38"/>
        <v>5.4691933342858121</v>
      </c>
      <c r="G178" s="4">
        <f t="shared" si="39"/>
        <v>5.1601933342858217</v>
      </c>
      <c r="H178" s="4">
        <f t="shared" si="40"/>
        <v>5.0678140162446823</v>
      </c>
      <c r="I178">
        <v>-726.16228505800802</v>
      </c>
      <c r="J178">
        <v>-726.95134390219903</v>
      </c>
      <c r="K178">
        <v>-727.18583208547398</v>
      </c>
      <c r="L178">
        <f t="shared" si="41"/>
        <v>-727.31656542436747</v>
      </c>
      <c r="M178">
        <f t="shared" si="36"/>
        <v>-727.34851223430439</v>
      </c>
      <c r="N178" s="6">
        <f t="shared" si="37"/>
        <v>-727.36121835189283</v>
      </c>
      <c r="O178" s="7">
        <f t="shared" si="42"/>
        <v>5.1752983406756172</v>
      </c>
      <c r="P178" s="7">
        <f t="shared" si="43"/>
        <v>5.251795816478892</v>
      </c>
      <c r="Q178" s="7">
        <f t="shared" si="44"/>
        <v>5.1207144623121765</v>
      </c>
      <c r="R178" s="3">
        <f t="shared" si="45"/>
        <v>5.0685798327808129</v>
      </c>
      <c r="S178" s="7">
        <f t="shared" si="46"/>
        <v>4.68629834067562</v>
      </c>
      <c r="T178" s="7">
        <f t="shared" si="47"/>
        <v>4.7627958164788993</v>
      </c>
      <c r="U178" s="7">
        <f t="shared" si="48"/>
        <v>4.8836641122353797</v>
      </c>
      <c r="V178" s="4">
        <f t="shared" si="49"/>
        <v>5.096344001375229</v>
      </c>
      <c r="X178" s="7">
        <f t="shared" si="50"/>
        <v>4.8523878686288526</v>
      </c>
      <c r="Y178" s="7">
        <f t="shared" si="51"/>
        <v>4.7169261053061575</v>
      </c>
      <c r="Z178" s="7">
        <f t="shared" si="52"/>
        <v>5.2516641122353747</v>
      </c>
      <c r="AA178" s="4">
        <f t="shared" si="53"/>
        <v>5.464344001375224</v>
      </c>
      <c r="AC178" t="s">
        <v>2029</v>
      </c>
    </row>
    <row r="179" spans="1:29">
      <c r="A179" t="s">
        <v>1252</v>
      </c>
      <c r="B179">
        <v>-727.822171604</v>
      </c>
      <c r="C179">
        <v>141.19300000000001</v>
      </c>
      <c r="D179">
        <v>134.27199999999999</v>
      </c>
      <c r="E179">
        <v>130.96799999999999</v>
      </c>
      <c r="F179" s="3">
        <f t="shared" si="38"/>
        <v>5.4716713692767218</v>
      </c>
      <c r="G179" s="4">
        <f t="shared" si="39"/>
        <v>3.8036713692767421</v>
      </c>
      <c r="H179" s="4">
        <f t="shared" si="40"/>
        <v>3.3572920512355893</v>
      </c>
      <c r="I179">
        <v>-726.16094297573102</v>
      </c>
      <c r="J179">
        <v>-726.95154571226794</v>
      </c>
      <c r="K179">
        <v>-727.18639890642999</v>
      </c>
      <c r="L179">
        <f t="shared" si="41"/>
        <v>-727.31748183603645</v>
      </c>
      <c r="M179">
        <f t="shared" si="36"/>
        <v>-727.3493322877456</v>
      </c>
      <c r="N179" s="6">
        <f t="shared" si="37"/>
        <v>-727.36200008103901</v>
      </c>
      <c r="O179" s="7">
        <f t="shared" si="42"/>
        <v>4.8196128059803192</v>
      </c>
      <c r="P179" s="7">
        <f t="shared" si="43"/>
        <v>4.6767387882820142</v>
      </c>
      <c r="Q179" s="7">
        <f t="shared" si="44"/>
        <v>4.6061231374498428</v>
      </c>
      <c r="R179" s="3">
        <f t="shared" si="45"/>
        <v>4.578037367123871</v>
      </c>
      <c r="S179" s="7">
        <f t="shared" si="46"/>
        <v>2.9716128059803282</v>
      </c>
      <c r="T179" s="7">
        <f t="shared" si="47"/>
        <v>2.8287387882820383</v>
      </c>
      <c r="U179" s="7">
        <f t="shared" si="48"/>
        <v>3.0100727873730762</v>
      </c>
      <c r="V179" s="4">
        <f t="shared" si="49"/>
        <v>3.2468015357183049</v>
      </c>
      <c r="X179" s="7">
        <f t="shared" si="50"/>
        <v>2.7837023339335474</v>
      </c>
      <c r="Y179" s="7">
        <f t="shared" si="51"/>
        <v>2.4288690771092831</v>
      </c>
      <c r="Z179" s="7">
        <f t="shared" si="52"/>
        <v>3.0240727873730293</v>
      </c>
      <c r="AA179" s="4">
        <f t="shared" si="53"/>
        <v>3.260801535718258</v>
      </c>
      <c r="AC179" t="s">
        <v>2030</v>
      </c>
    </row>
    <row r="180" spans="1:29">
      <c r="A180" t="s">
        <v>1253</v>
      </c>
      <c r="B180">
        <v>-727.82215355799997</v>
      </c>
      <c r="C180">
        <v>142.65299999999999</v>
      </c>
      <c r="D180">
        <v>135.97900000000001</v>
      </c>
      <c r="E180">
        <v>132.78800000000001</v>
      </c>
      <c r="F180" s="3">
        <f t="shared" si="38"/>
        <v>5.4829954057366388</v>
      </c>
      <c r="G180" s="4">
        <f t="shared" si="39"/>
        <v>5.2749954057366324</v>
      </c>
      <c r="H180" s="4">
        <f t="shared" si="40"/>
        <v>5.1886160876955216</v>
      </c>
      <c r="I180">
        <v>-726.16492954409603</v>
      </c>
      <c r="J180">
        <v>-726.95225211079901</v>
      </c>
      <c r="K180">
        <v>-727.18632860473997</v>
      </c>
      <c r="L180">
        <f t="shared" si="41"/>
        <v>-727.31666998453011</v>
      </c>
      <c r="M180">
        <f t="shared" si="36"/>
        <v>-727.34872313712185</v>
      </c>
      <c r="N180" s="6">
        <f t="shared" si="37"/>
        <v>-727.36147155008427</v>
      </c>
      <c r="O180" s="7">
        <f t="shared" si="42"/>
        <v>4.8637277843314735</v>
      </c>
      <c r="P180" s="7">
        <f t="shared" si="43"/>
        <v>5.1861833211006498</v>
      </c>
      <c r="Q180" s="7">
        <f t="shared" si="44"/>
        <v>4.9883709407809667</v>
      </c>
      <c r="R180" s="3">
        <f t="shared" si="45"/>
        <v>4.9096955622666174</v>
      </c>
      <c r="S180" s="7">
        <f t="shared" si="46"/>
        <v>4.4757277843314682</v>
      </c>
      <c r="T180" s="7">
        <f t="shared" si="47"/>
        <v>4.7981833211006517</v>
      </c>
      <c r="U180" s="7">
        <f t="shared" si="48"/>
        <v>4.8523205907041813</v>
      </c>
      <c r="V180" s="4">
        <f t="shared" si="49"/>
        <v>5.0384597308610353</v>
      </c>
      <c r="X180" s="7">
        <f t="shared" si="50"/>
        <v>4.6478173122847011</v>
      </c>
      <c r="Y180" s="7">
        <f t="shared" si="51"/>
        <v>4.7583136099279386</v>
      </c>
      <c r="Z180" s="7">
        <f t="shared" si="52"/>
        <v>5.2263205907041765</v>
      </c>
      <c r="AA180" s="4">
        <f t="shared" si="53"/>
        <v>5.4124597308610305</v>
      </c>
      <c r="AC180" t="s">
        <v>2031</v>
      </c>
    </row>
    <row r="181" spans="1:29">
      <c r="A181" t="s">
        <v>1254</v>
      </c>
      <c r="B181">
        <v>-727.82213508400002</v>
      </c>
      <c r="C181">
        <v>140.56200000000001</v>
      </c>
      <c r="D181">
        <v>133.46199999999999</v>
      </c>
      <c r="E181">
        <v>130.07900000000001</v>
      </c>
      <c r="F181" s="3">
        <f t="shared" si="38"/>
        <v>5.4945880162045198</v>
      </c>
      <c r="G181" s="4">
        <f t="shared" si="39"/>
        <v>3.1955880162045389</v>
      </c>
      <c r="H181" s="4">
        <f t="shared" si="40"/>
        <v>2.4912086981634047</v>
      </c>
      <c r="I181">
        <v>-726.15955690867395</v>
      </c>
      <c r="J181">
        <v>-726.95077786029003</v>
      </c>
      <c r="K181">
        <v>-727.186363172352</v>
      </c>
      <c r="L181">
        <f t="shared" si="41"/>
        <v>-727.31700012932379</v>
      </c>
      <c r="M181">
        <f t="shared" si="36"/>
        <v>-727.34980447286125</v>
      </c>
      <c r="N181" s="6">
        <f t="shared" si="37"/>
        <v>-727.36285165494985</v>
      </c>
      <c r="O181" s="7">
        <f t="shared" si="42"/>
        <v>4.8420362793882994</v>
      </c>
      <c r="P181" s="7">
        <f t="shared" si="43"/>
        <v>4.9790143266914058</v>
      </c>
      <c r="Q181" s="7">
        <f t="shared" si="44"/>
        <v>4.3098224916179753</v>
      </c>
      <c r="R181" s="3">
        <f t="shared" si="45"/>
        <v>4.0436666481220502</v>
      </c>
      <c r="S181" s="7">
        <f t="shared" si="46"/>
        <v>2.3630362793883251</v>
      </c>
      <c r="T181" s="7">
        <f t="shared" si="47"/>
        <v>2.5000143266914279</v>
      </c>
      <c r="U181" s="7">
        <f t="shared" si="48"/>
        <v>2.0827721415411986</v>
      </c>
      <c r="V181" s="4">
        <f t="shared" si="49"/>
        <v>2.0814308167164768</v>
      </c>
      <c r="X181" s="7">
        <f t="shared" si="50"/>
        <v>1.9171258073415345</v>
      </c>
      <c r="Y181" s="7">
        <f t="shared" si="51"/>
        <v>1.8421446155186914</v>
      </c>
      <c r="Z181" s="7">
        <f t="shared" si="52"/>
        <v>1.8387721415411704</v>
      </c>
      <c r="AA181" s="4">
        <f t="shared" si="53"/>
        <v>1.8374308167164486</v>
      </c>
      <c r="AC181" t="s">
        <v>2032</v>
      </c>
    </row>
    <row r="182" spans="1:29">
      <c r="A182" t="s">
        <v>1255</v>
      </c>
      <c r="B182">
        <v>-727.82212415599997</v>
      </c>
      <c r="C182">
        <v>141.38300000000001</v>
      </c>
      <c r="D182">
        <v>134.411</v>
      </c>
      <c r="E182">
        <v>131.08500000000001</v>
      </c>
      <c r="F182" s="3">
        <f t="shared" si="38"/>
        <v>5.5014454400528594</v>
      </c>
      <c r="G182" s="4">
        <f t="shared" si="39"/>
        <v>4.0234454400528818</v>
      </c>
      <c r="H182" s="4">
        <f t="shared" si="40"/>
        <v>3.5040661220117499</v>
      </c>
      <c r="I182">
        <v>-726.16294995852502</v>
      </c>
      <c r="J182">
        <v>-726.95230566000498</v>
      </c>
      <c r="K182">
        <v>-727.18722482750195</v>
      </c>
      <c r="L182">
        <f t="shared" si="41"/>
        <v>-727.31766458468996</v>
      </c>
      <c r="M182">
        <f t="shared" si="36"/>
        <v>-727.35020397893607</v>
      </c>
      <c r="N182" s="6">
        <f t="shared" si="37"/>
        <v>-727.36314578346582</v>
      </c>
      <c r="O182" s="7">
        <f t="shared" si="42"/>
        <v>4.3013394870725179</v>
      </c>
      <c r="P182" s="7">
        <f t="shared" si="43"/>
        <v>4.5620622720892285</v>
      </c>
      <c r="Q182" s="7">
        <f t="shared" si="44"/>
        <v>4.0591286343645603</v>
      </c>
      <c r="R182" s="3">
        <f t="shared" si="45"/>
        <v>3.859098210126843</v>
      </c>
      <c r="S182" s="7">
        <f t="shared" si="46"/>
        <v>2.6433394870725238</v>
      </c>
      <c r="T182" s="7">
        <f t="shared" si="47"/>
        <v>2.9040622720892486</v>
      </c>
      <c r="U182" s="7">
        <f t="shared" si="48"/>
        <v>2.6530782842877727</v>
      </c>
      <c r="V182" s="4">
        <f t="shared" si="49"/>
        <v>2.7178623787212643</v>
      </c>
      <c r="X182" s="7">
        <f t="shared" si="50"/>
        <v>2.3824290150257639</v>
      </c>
      <c r="Y182" s="7">
        <f t="shared" si="51"/>
        <v>2.4311925609165144</v>
      </c>
      <c r="Z182" s="7">
        <f t="shared" si="52"/>
        <v>2.5940782842877468</v>
      </c>
      <c r="AA182" s="4">
        <f t="shared" si="53"/>
        <v>2.6588623787212384</v>
      </c>
      <c r="AC182" t="s">
        <v>2033</v>
      </c>
    </row>
    <row r="183" spans="1:29">
      <c r="A183" t="s">
        <v>1256</v>
      </c>
      <c r="B183">
        <v>-727.82212326700005</v>
      </c>
      <c r="C183">
        <v>141.262</v>
      </c>
      <c r="D183">
        <v>134.33500000000001</v>
      </c>
      <c r="E183">
        <v>131.02600000000001</v>
      </c>
      <c r="F183" s="3">
        <f t="shared" si="38"/>
        <v>5.5020032959486542</v>
      </c>
      <c r="G183" s="4">
        <f t="shared" si="39"/>
        <v>3.9030032959486789</v>
      </c>
      <c r="H183" s="4">
        <f t="shared" si="40"/>
        <v>3.4456239779075304</v>
      </c>
      <c r="I183">
        <v>-726.16144467100105</v>
      </c>
      <c r="J183">
        <v>-726.95086348484801</v>
      </c>
      <c r="K183">
        <v>-727.18567611406502</v>
      </c>
      <c r="L183">
        <f t="shared" si="41"/>
        <v>-727.31625162154285</v>
      </c>
      <c r="M183">
        <f t="shared" si="36"/>
        <v>-727.34858135276295</v>
      </c>
      <c r="N183" s="6">
        <f t="shared" si="37"/>
        <v>-727.36143976858921</v>
      </c>
      <c r="O183" s="7">
        <f t="shared" si="42"/>
        <v>5.2731718815251893</v>
      </c>
      <c r="P183" s="7">
        <f t="shared" si="43"/>
        <v>5.44871007005555</v>
      </c>
      <c r="Q183" s="7">
        <f t="shared" si="44"/>
        <v>5.0773419729436577</v>
      </c>
      <c r="R183" s="3">
        <f t="shared" si="45"/>
        <v>4.9296387523457783</v>
      </c>
      <c r="S183" s="7">
        <f t="shared" si="46"/>
        <v>3.4941718815252045</v>
      </c>
      <c r="T183" s="7">
        <f t="shared" si="47"/>
        <v>3.6697100700555438</v>
      </c>
      <c r="U183" s="7">
        <f t="shared" si="48"/>
        <v>3.5502916228668653</v>
      </c>
      <c r="V183" s="4">
        <f t="shared" si="49"/>
        <v>3.6674029209401908</v>
      </c>
      <c r="X183" s="7">
        <f t="shared" si="50"/>
        <v>3.295261409478428</v>
      </c>
      <c r="Y183" s="7">
        <f t="shared" si="51"/>
        <v>3.2588403588828214</v>
      </c>
      <c r="Z183" s="7">
        <f t="shared" si="52"/>
        <v>3.5532916228668512</v>
      </c>
      <c r="AA183" s="4">
        <f t="shared" si="53"/>
        <v>3.6704029209401767</v>
      </c>
      <c r="AC183" t="s">
        <v>2034</v>
      </c>
    </row>
    <row r="184" spans="1:29">
      <c r="A184" t="s">
        <v>1257</v>
      </c>
      <c r="B184">
        <v>-727.82211248900001</v>
      </c>
      <c r="C184">
        <v>141.203</v>
      </c>
      <c r="D184">
        <v>134.196</v>
      </c>
      <c r="E184">
        <v>130.85499999999999</v>
      </c>
      <c r="F184" s="3">
        <f t="shared" si="38"/>
        <v>5.5087665933686631</v>
      </c>
      <c r="G184" s="4">
        <f t="shared" si="39"/>
        <v>3.8507665933686894</v>
      </c>
      <c r="H184" s="4">
        <f t="shared" si="40"/>
        <v>3.2813872753275177</v>
      </c>
      <c r="I184">
        <v>-726.16315951115598</v>
      </c>
      <c r="J184">
        <v>-726.952263063999</v>
      </c>
      <c r="K184">
        <v>-727.18736275190304</v>
      </c>
      <c r="L184">
        <f t="shared" si="41"/>
        <v>-727.3175052798864</v>
      </c>
      <c r="M184">
        <f t="shared" si="36"/>
        <v>-727.35046714242719</v>
      </c>
      <c r="N184" s="6">
        <f t="shared" si="37"/>
        <v>-727.36357697411972</v>
      </c>
      <c r="O184" s="7">
        <f t="shared" si="42"/>
        <v>4.2147906151081571</v>
      </c>
      <c r="P184" s="7">
        <f t="shared" si="43"/>
        <v>4.6620275497188812</v>
      </c>
      <c r="Q184" s="7">
        <f t="shared" si="44"/>
        <v>3.8939910436293523</v>
      </c>
      <c r="R184" s="3">
        <f t="shared" si="45"/>
        <v>3.5885219784941724</v>
      </c>
      <c r="S184" s="7">
        <f t="shared" si="46"/>
        <v>2.3767906151081775</v>
      </c>
      <c r="T184" s="7">
        <f t="shared" si="47"/>
        <v>2.8240275497188918</v>
      </c>
      <c r="U184" s="7">
        <f t="shared" si="48"/>
        <v>2.307940693552581</v>
      </c>
      <c r="V184" s="4">
        <f t="shared" si="49"/>
        <v>2.2672861470885834</v>
      </c>
      <c r="X184" s="7">
        <f t="shared" si="50"/>
        <v>2.0658801430613778</v>
      </c>
      <c r="Y184" s="7">
        <f t="shared" si="51"/>
        <v>2.3011578385461462</v>
      </c>
      <c r="Z184" s="7">
        <f t="shared" si="52"/>
        <v>2.1989406935525437</v>
      </c>
      <c r="AA184" s="4">
        <f t="shared" si="53"/>
        <v>2.1582861470885462</v>
      </c>
      <c r="AC184" t="s">
        <v>2035</v>
      </c>
    </row>
    <row r="185" spans="1:29">
      <c r="A185" t="s">
        <v>1258</v>
      </c>
      <c r="B185">
        <v>-727.822102309</v>
      </c>
      <c r="C185">
        <v>141.71</v>
      </c>
      <c r="D185">
        <v>134.86199999999999</v>
      </c>
      <c r="E185">
        <v>131.59200000000001</v>
      </c>
      <c r="F185" s="3">
        <f t="shared" si="38"/>
        <v>5.5151546400810831</v>
      </c>
      <c r="G185" s="4">
        <f t="shared" si="39"/>
        <v>4.3641546400810967</v>
      </c>
      <c r="H185" s="4">
        <f t="shared" si="40"/>
        <v>4.0247753220399716</v>
      </c>
      <c r="I185">
        <v>-726.16254802997003</v>
      </c>
      <c r="J185">
        <v>-726.95170692957197</v>
      </c>
      <c r="K185">
        <v>-727.18640285801803</v>
      </c>
      <c r="L185">
        <f t="shared" si="41"/>
        <v>-727.31697476310205</v>
      </c>
      <c r="M185">
        <f t="shared" si="36"/>
        <v>-727.34922713357957</v>
      </c>
      <c r="N185" s="6">
        <f t="shared" si="37"/>
        <v>-727.36205478092836</v>
      </c>
      <c r="O185" s="7">
        <f t="shared" si="42"/>
        <v>4.8171331469440828</v>
      </c>
      <c r="P185" s="7">
        <f t="shared" si="43"/>
        <v>4.9949318718090092</v>
      </c>
      <c r="Q185" s="7">
        <f t="shared" si="44"/>
        <v>4.6721083755930666</v>
      </c>
      <c r="R185" s="3">
        <f t="shared" si="45"/>
        <v>4.5437126669097294</v>
      </c>
      <c r="S185" s="7">
        <f t="shared" si="46"/>
        <v>3.4861331469440984</v>
      </c>
      <c r="T185" s="7">
        <f t="shared" si="47"/>
        <v>3.6639318718090124</v>
      </c>
      <c r="U185" s="7">
        <f t="shared" si="48"/>
        <v>3.5930580255162852</v>
      </c>
      <c r="V185" s="4">
        <f t="shared" si="49"/>
        <v>3.7294768355041583</v>
      </c>
      <c r="X185" s="7">
        <f t="shared" si="50"/>
        <v>3.4052226748973169</v>
      </c>
      <c r="Y185" s="7">
        <f t="shared" si="51"/>
        <v>3.3710621606362849</v>
      </c>
      <c r="Z185" s="7">
        <f t="shared" si="52"/>
        <v>3.7140580255162661</v>
      </c>
      <c r="AA185" s="4">
        <f t="shared" si="53"/>
        <v>3.8504768355041392</v>
      </c>
      <c r="AC185" t="s">
        <v>2036</v>
      </c>
    </row>
    <row r="186" spans="1:29">
      <c r="A186" t="s">
        <v>1259</v>
      </c>
      <c r="B186">
        <v>-727.82209984500003</v>
      </c>
      <c r="C186">
        <v>142.27199999999999</v>
      </c>
      <c r="D186">
        <v>135.559</v>
      </c>
      <c r="E186">
        <v>132.34899999999999</v>
      </c>
      <c r="F186" s="3">
        <f t="shared" si="38"/>
        <v>5.516700823474336</v>
      </c>
      <c r="G186" s="4">
        <f t="shared" si="39"/>
        <v>4.9277008234743391</v>
      </c>
      <c r="H186" s="4">
        <f t="shared" si="40"/>
        <v>4.7833215054332072</v>
      </c>
      <c r="I186">
        <v>-726.16310901982001</v>
      </c>
      <c r="J186">
        <v>-726.95138211572601</v>
      </c>
      <c r="K186">
        <v>-727.18565248612401</v>
      </c>
      <c r="L186">
        <f t="shared" si="41"/>
        <v>-727.31623994868824</v>
      </c>
      <c r="M186">
        <f t="shared" si="36"/>
        <v>-727.34818152358173</v>
      </c>
      <c r="N186" s="6">
        <f t="shared" si="37"/>
        <v>-727.36088555905087</v>
      </c>
      <c r="O186" s="7">
        <f t="shared" si="42"/>
        <v>5.2879986389710361</v>
      </c>
      <c r="P186" s="7">
        <f t="shared" si="43"/>
        <v>5.4560348972165666</v>
      </c>
      <c r="Q186" s="7">
        <f t="shared" si="44"/>
        <v>5.3282385825361169</v>
      </c>
      <c r="R186" s="3">
        <f t="shared" si="45"/>
        <v>5.2774105026423461</v>
      </c>
      <c r="S186" s="7">
        <f t="shared" si="46"/>
        <v>4.518998638971027</v>
      </c>
      <c r="T186" s="7">
        <f t="shared" si="47"/>
        <v>4.687034897216563</v>
      </c>
      <c r="U186" s="7">
        <f t="shared" si="48"/>
        <v>4.8111882324593296</v>
      </c>
      <c r="V186" s="4">
        <f t="shared" si="49"/>
        <v>5.0251746712367549</v>
      </c>
      <c r="X186" s="7">
        <f t="shared" si="50"/>
        <v>4.6330881669242387</v>
      </c>
      <c r="Y186" s="7">
        <f t="shared" si="51"/>
        <v>4.5891651860438287</v>
      </c>
      <c r="Z186" s="7">
        <f t="shared" si="52"/>
        <v>5.1271882324593037</v>
      </c>
      <c r="AA186" s="4">
        <f t="shared" si="53"/>
        <v>5.341174671236729</v>
      </c>
      <c r="AC186" t="s">
        <v>2037</v>
      </c>
    </row>
    <row r="187" spans="1:29">
      <c r="A187" t="s">
        <v>1260</v>
      </c>
      <c r="B187">
        <v>-727.82208959699994</v>
      </c>
      <c r="C187">
        <v>141.488</v>
      </c>
      <c r="D187">
        <v>134.619</v>
      </c>
      <c r="E187">
        <v>131.33699999999999</v>
      </c>
      <c r="F187" s="3">
        <f t="shared" si="38"/>
        <v>5.5231315408808737</v>
      </c>
      <c r="G187" s="4">
        <f t="shared" si="39"/>
        <v>4.1501315408808921</v>
      </c>
      <c r="H187" s="4">
        <f t="shared" si="40"/>
        <v>3.7777522228397231</v>
      </c>
      <c r="I187">
        <v>-726.16367784714305</v>
      </c>
      <c r="J187">
        <v>-726.951938702755</v>
      </c>
      <c r="K187">
        <v>-727.18622016760003</v>
      </c>
      <c r="L187">
        <f t="shared" si="41"/>
        <v>-727.31679087020973</v>
      </c>
      <c r="M187">
        <f t="shared" si="36"/>
        <v>-727.34875690201829</v>
      </c>
      <c r="N187" s="6">
        <f t="shared" si="37"/>
        <v>-727.36147066466947</v>
      </c>
      <c r="O187" s="7">
        <f t="shared" si="42"/>
        <v>4.9317731197984775</v>
      </c>
      <c r="P187" s="7">
        <f t="shared" si="43"/>
        <v>5.1103264087244549</v>
      </c>
      <c r="Q187" s="7">
        <f t="shared" si="44"/>
        <v>4.9671831474963142</v>
      </c>
      <c r="R187" s="3">
        <f t="shared" si="45"/>
        <v>4.91025116846905</v>
      </c>
      <c r="S187" s="7">
        <f t="shared" si="46"/>
        <v>3.378773119798467</v>
      </c>
      <c r="T187" s="7">
        <f t="shared" si="47"/>
        <v>3.5573264087244638</v>
      </c>
      <c r="U187" s="7">
        <f t="shared" si="48"/>
        <v>3.6661327974195217</v>
      </c>
      <c r="V187" s="4">
        <f t="shared" si="49"/>
        <v>3.8740153370634687</v>
      </c>
      <c r="X187" s="7">
        <f t="shared" si="50"/>
        <v>3.2648626477516984</v>
      </c>
      <c r="Y187" s="7">
        <f t="shared" si="51"/>
        <v>3.2314566975517209</v>
      </c>
      <c r="Z187" s="7">
        <f t="shared" si="52"/>
        <v>3.7541327974194871</v>
      </c>
      <c r="AA187" s="4">
        <f t="shared" si="53"/>
        <v>3.9620153370634341</v>
      </c>
      <c r="AC187" t="s">
        <v>2038</v>
      </c>
    </row>
    <row r="188" spans="1:29">
      <c r="A188" t="s">
        <v>1261</v>
      </c>
      <c r="B188">
        <v>-727.82208260300001</v>
      </c>
      <c r="C188">
        <v>141.11699999999999</v>
      </c>
      <c r="D188">
        <v>134.13300000000001</v>
      </c>
      <c r="E188">
        <v>130.80199999999999</v>
      </c>
      <c r="F188" s="3">
        <f t="shared" si="38"/>
        <v>5.5275203422812611</v>
      </c>
      <c r="G188" s="4">
        <f t="shared" si="39"/>
        <v>3.783520342281264</v>
      </c>
      <c r="H188" s="4">
        <f t="shared" si="40"/>
        <v>3.2471410242401362</v>
      </c>
      <c r="I188">
        <v>-726.16031608069704</v>
      </c>
      <c r="J188">
        <v>-726.95112401361803</v>
      </c>
      <c r="K188">
        <v>-727.186338690713</v>
      </c>
      <c r="L188">
        <f t="shared" si="41"/>
        <v>-727.31715511399864</v>
      </c>
      <c r="M188">
        <f t="shared" si="36"/>
        <v>-727.34952285693601</v>
      </c>
      <c r="N188" s="6">
        <f t="shared" si="37"/>
        <v>-727.36239639105906</v>
      </c>
      <c r="O188" s="7">
        <f t="shared" si="42"/>
        <v>4.8573987404377883</v>
      </c>
      <c r="P188" s="7">
        <f t="shared" si="43"/>
        <v>4.8817599708684236</v>
      </c>
      <c r="Q188" s="7">
        <f t="shared" si="44"/>
        <v>4.4865391600612021</v>
      </c>
      <c r="R188" s="3">
        <f t="shared" si="45"/>
        <v>4.3293490645968005</v>
      </c>
      <c r="S188" s="7">
        <f t="shared" si="46"/>
        <v>2.9333987404377808</v>
      </c>
      <c r="T188" s="7">
        <f t="shared" si="47"/>
        <v>2.957759970868409</v>
      </c>
      <c r="U188" s="7">
        <f t="shared" si="48"/>
        <v>2.8144888099843968</v>
      </c>
      <c r="V188" s="4">
        <f t="shared" si="49"/>
        <v>2.9221132331911974</v>
      </c>
      <c r="X188" s="7">
        <f t="shared" si="50"/>
        <v>2.6554882683909966</v>
      </c>
      <c r="Y188" s="7">
        <f t="shared" si="51"/>
        <v>2.4678902596956789</v>
      </c>
      <c r="Z188" s="7">
        <f t="shared" si="52"/>
        <v>2.7384888099843749</v>
      </c>
      <c r="AA188" s="4">
        <f t="shared" si="53"/>
        <v>2.8461132331911756</v>
      </c>
      <c r="AC188" t="s">
        <v>2039</v>
      </c>
    </row>
    <row r="189" spans="1:29">
      <c r="A189" t="s">
        <v>1262</v>
      </c>
      <c r="B189">
        <v>-727.82207542399999</v>
      </c>
      <c r="C189">
        <v>141.56200000000001</v>
      </c>
      <c r="D189">
        <v>134.697</v>
      </c>
      <c r="E189">
        <v>131.41900000000001</v>
      </c>
      <c r="F189" s="3">
        <f t="shared" si="38"/>
        <v>5.5320252329955704</v>
      </c>
      <c r="G189" s="4">
        <f t="shared" si="39"/>
        <v>4.2330252329956011</v>
      </c>
      <c r="H189" s="4">
        <f t="shared" si="40"/>
        <v>3.8686459149544419</v>
      </c>
      <c r="I189">
        <v>-726.16152773708995</v>
      </c>
      <c r="J189">
        <v>-726.95064341557202</v>
      </c>
      <c r="K189">
        <v>-727.18546805308802</v>
      </c>
      <c r="L189">
        <f t="shared" si="41"/>
        <v>-727.31589124389802</v>
      </c>
      <c r="M189">
        <f t="shared" si="36"/>
        <v>-727.34838162274684</v>
      </c>
      <c r="N189" s="6">
        <f t="shared" si="37"/>
        <v>-727.36130393251619</v>
      </c>
      <c r="O189" s="7">
        <f t="shared" si="42"/>
        <v>5.4037321211731495</v>
      </c>
      <c r="P189" s="7">
        <f t="shared" si="43"/>
        <v>5.6748504657705112</v>
      </c>
      <c r="Q189" s="7">
        <f t="shared" si="44"/>
        <v>5.2026744554856483</v>
      </c>
      <c r="R189" s="3">
        <f t="shared" si="45"/>
        <v>5.0148771786045723</v>
      </c>
      <c r="S189" s="7">
        <f t="shared" si="46"/>
        <v>3.9247321211731787</v>
      </c>
      <c r="T189" s="7">
        <f t="shared" si="47"/>
        <v>4.1958504657705191</v>
      </c>
      <c r="U189" s="7">
        <f t="shared" si="48"/>
        <v>3.9756241054088832</v>
      </c>
      <c r="V189" s="4">
        <f t="shared" si="49"/>
        <v>4.0526413471989997</v>
      </c>
      <c r="X189" s="7">
        <f t="shared" si="50"/>
        <v>3.8188216491263915</v>
      </c>
      <c r="Y189" s="7">
        <f t="shared" si="51"/>
        <v>3.877980754597786</v>
      </c>
      <c r="Z189" s="7">
        <f t="shared" si="52"/>
        <v>4.0716241054088584</v>
      </c>
      <c r="AA189" s="4">
        <f t="shared" si="53"/>
        <v>4.1486413471989749</v>
      </c>
      <c r="AC189" t="s">
        <v>2040</v>
      </c>
    </row>
    <row r="190" spans="1:29">
      <c r="A190" t="s">
        <v>1263</v>
      </c>
      <c r="B190">
        <v>-727.82207137600005</v>
      </c>
      <c r="C190">
        <v>142.011</v>
      </c>
      <c r="D190">
        <v>135.21100000000001</v>
      </c>
      <c r="E190">
        <v>131.96100000000001</v>
      </c>
      <c r="F190" s="3">
        <f t="shared" si="38"/>
        <v>5.5345653914120554</v>
      </c>
      <c r="G190" s="4">
        <f t="shared" si="39"/>
        <v>4.6845653914120646</v>
      </c>
      <c r="H190" s="4">
        <f t="shared" si="40"/>
        <v>4.4131860733709516</v>
      </c>
      <c r="I190">
        <v>-726.16384960341998</v>
      </c>
      <c r="J190">
        <v>-726.95136355919601</v>
      </c>
      <c r="K190">
        <v>-727.18583722982896</v>
      </c>
      <c r="L190">
        <f t="shared" si="41"/>
        <v>-727.31587001872663</v>
      </c>
      <c r="M190">
        <f t="shared" si="36"/>
        <v>-727.34850731026825</v>
      </c>
      <c r="N190" s="6">
        <f t="shared" si="37"/>
        <v>-727.36148805122218</v>
      </c>
      <c r="O190" s="7">
        <f t="shared" si="42"/>
        <v>5.1720702090502524</v>
      </c>
      <c r="P190" s="7">
        <f t="shared" si="43"/>
        <v>5.6881694624598076</v>
      </c>
      <c r="Q190" s="7">
        <f t="shared" si="44"/>
        <v>5.1238043417732095</v>
      </c>
      <c r="R190" s="3">
        <f t="shared" si="45"/>
        <v>4.8993409414693252</v>
      </c>
      <c r="S190" s="7">
        <f t="shared" si="46"/>
        <v>4.1420702090502459</v>
      </c>
      <c r="T190" s="7">
        <f t="shared" si="47"/>
        <v>4.6581694624597958</v>
      </c>
      <c r="U190" s="7">
        <f t="shared" si="48"/>
        <v>4.3457539916964265</v>
      </c>
      <c r="V190" s="4">
        <f t="shared" si="49"/>
        <v>4.3861051100637383</v>
      </c>
      <c r="X190" s="7">
        <f t="shared" si="50"/>
        <v>4.1291597370035049</v>
      </c>
      <c r="Y190" s="7">
        <f t="shared" si="51"/>
        <v>4.4332997512870804</v>
      </c>
      <c r="Z190" s="7">
        <f t="shared" si="52"/>
        <v>4.5347539916964195</v>
      </c>
      <c r="AA190" s="4">
        <f t="shared" si="53"/>
        <v>4.5751051100637312</v>
      </c>
      <c r="AC190" t="s">
        <v>2041</v>
      </c>
    </row>
    <row r="191" spans="1:29">
      <c r="A191" t="s">
        <v>1264</v>
      </c>
      <c r="B191">
        <v>-727.82206729300003</v>
      </c>
      <c r="C191">
        <v>141.833</v>
      </c>
      <c r="D191">
        <v>134.97499999999999</v>
      </c>
      <c r="E191">
        <v>131.69900000000001</v>
      </c>
      <c r="F191" s="3">
        <f t="shared" si="38"/>
        <v>5.5371275127141333</v>
      </c>
      <c r="G191" s="4">
        <f t="shared" si="39"/>
        <v>4.5091275127141444</v>
      </c>
      <c r="H191" s="4">
        <f t="shared" si="40"/>
        <v>4.1537481946730281</v>
      </c>
      <c r="I191">
        <v>-726.16501737365195</v>
      </c>
      <c r="J191">
        <v>-726.95272636529796</v>
      </c>
      <c r="K191">
        <v>-727.18678819059801</v>
      </c>
      <c r="L191">
        <f t="shared" si="41"/>
        <v>-727.31732309857421</v>
      </c>
      <c r="M191">
        <f t="shared" si="36"/>
        <v>-727.34917254636173</v>
      </c>
      <c r="N191" s="6">
        <f t="shared" si="37"/>
        <v>-727.36183994036821</v>
      </c>
      <c r="O191" s="7">
        <f t="shared" si="42"/>
        <v>4.5753332923465155</v>
      </c>
      <c r="P191" s="7">
        <f t="shared" si="43"/>
        <v>4.7763480538454832</v>
      </c>
      <c r="Q191" s="7">
        <f t="shared" si="44"/>
        <v>4.7063623733702187</v>
      </c>
      <c r="R191" s="3">
        <f t="shared" si="45"/>
        <v>4.6785271593875581</v>
      </c>
      <c r="S191" s="7">
        <f t="shared" si="46"/>
        <v>3.3673332923465296</v>
      </c>
      <c r="T191" s="7">
        <f t="shared" si="47"/>
        <v>3.568348053845483</v>
      </c>
      <c r="U191" s="7">
        <f t="shared" si="48"/>
        <v>3.750312023293418</v>
      </c>
      <c r="V191" s="4">
        <f t="shared" si="49"/>
        <v>3.9872913279819784</v>
      </c>
      <c r="X191" s="7">
        <f t="shared" si="50"/>
        <v>3.2704228202997569</v>
      </c>
      <c r="Y191" s="7">
        <f t="shared" si="51"/>
        <v>3.2594783426727645</v>
      </c>
      <c r="Z191" s="7">
        <f t="shared" si="52"/>
        <v>3.8553120232934077</v>
      </c>
      <c r="AA191" s="4">
        <f t="shared" si="53"/>
        <v>4.0922913279819682</v>
      </c>
      <c r="AC191" t="s">
        <v>2042</v>
      </c>
    </row>
    <row r="192" spans="1:29">
      <c r="A192" t="s">
        <v>1265</v>
      </c>
      <c r="B192">
        <v>-727.82202161500004</v>
      </c>
      <c r="C192">
        <v>140.97900000000001</v>
      </c>
      <c r="D192">
        <v>133.976</v>
      </c>
      <c r="E192">
        <v>130.63399999999999</v>
      </c>
      <c r="F192" s="3">
        <f t="shared" si="38"/>
        <v>5.5657908916502521</v>
      </c>
      <c r="G192" s="4">
        <f t="shared" si="39"/>
        <v>3.6837908916502897</v>
      </c>
      <c r="H192" s="4">
        <f t="shared" si="40"/>
        <v>3.1174115736091039</v>
      </c>
      <c r="I192">
        <v>-726.16246386384398</v>
      </c>
      <c r="J192">
        <v>-726.95162493068801</v>
      </c>
      <c r="K192">
        <v>-727.18679430874704</v>
      </c>
      <c r="L192">
        <f t="shared" si="41"/>
        <v>-727.31689376734153</v>
      </c>
      <c r="M192">
        <f t="shared" si="36"/>
        <v>-727.34994704799669</v>
      </c>
      <c r="N192" s="6">
        <f t="shared" si="37"/>
        <v>-727.36309323916635</v>
      </c>
      <c r="O192" s="7">
        <f t="shared" si="42"/>
        <v>4.5714940957071768</v>
      </c>
      <c r="P192" s="7">
        <f t="shared" si="43"/>
        <v>5.0457574809994288</v>
      </c>
      <c r="Q192" s="7">
        <f t="shared" si="44"/>
        <v>4.2203552396644577</v>
      </c>
      <c r="R192" s="3">
        <f t="shared" si="45"/>
        <v>3.8920702572204724</v>
      </c>
      <c r="S192" s="7">
        <f t="shared" si="46"/>
        <v>2.5094940957071969</v>
      </c>
      <c r="T192" s="7">
        <f t="shared" si="47"/>
        <v>2.9837574809994578</v>
      </c>
      <c r="U192" s="7">
        <f t="shared" si="48"/>
        <v>2.4103048895876782</v>
      </c>
      <c r="V192" s="4">
        <f t="shared" si="49"/>
        <v>2.3468344258149045</v>
      </c>
      <c r="X192" s="7">
        <f t="shared" si="50"/>
        <v>2.2015836236603832</v>
      </c>
      <c r="Y192" s="7">
        <f t="shared" si="51"/>
        <v>2.4638877698266697</v>
      </c>
      <c r="Z192" s="7">
        <f t="shared" si="52"/>
        <v>2.3043048895876268</v>
      </c>
      <c r="AA192" s="4">
        <f t="shared" si="53"/>
        <v>2.2408344258148531</v>
      </c>
      <c r="AC192" t="s">
        <v>2043</v>
      </c>
    </row>
    <row r="193" spans="1:29">
      <c r="A193" t="s">
        <v>1266</v>
      </c>
      <c r="B193">
        <v>-727.82198128899995</v>
      </c>
      <c r="C193">
        <v>140.74100000000001</v>
      </c>
      <c r="D193">
        <v>133.75800000000001</v>
      </c>
      <c r="E193">
        <v>130.42500000000001</v>
      </c>
      <c r="F193" s="3">
        <f t="shared" si="38"/>
        <v>5.5910958398033568</v>
      </c>
      <c r="G193" s="4">
        <f t="shared" si="39"/>
        <v>3.4710958398033824</v>
      </c>
      <c r="H193" s="4">
        <f t="shared" si="40"/>
        <v>2.9337165217622498</v>
      </c>
      <c r="I193">
        <v>-726.15988187840003</v>
      </c>
      <c r="J193">
        <v>-726.95087198432998</v>
      </c>
      <c r="K193">
        <v>-727.18608919443204</v>
      </c>
      <c r="L193">
        <f t="shared" si="41"/>
        <v>-727.31698740478907</v>
      </c>
      <c r="M193">
        <f t="shared" si="36"/>
        <v>-727.34927511797173</v>
      </c>
      <c r="N193" s="6">
        <f t="shared" si="37"/>
        <v>-727.36211682207841</v>
      </c>
      <c r="O193" s="7">
        <f t="shared" si="42"/>
        <v>5.0139600269534954</v>
      </c>
      <c r="P193" s="7">
        <f t="shared" si="43"/>
        <v>4.9869990931069026</v>
      </c>
      <c r="Q193" s="7">
        <f t="shared" si="44"/>
        <v>4.6419977136647557</v>
      </c>
      <c r="R193" s="3">
        <f t="shared" si="45"/>
        <v>4.5047812558656082</v>
      </c>
      <c r="S193" s="7">
        <f t="shared" si="46"/>
        <v>2.7139600269535151</v>
      </c>
      <c r="T193" s="7">
        <f t="shared" si="47"/>
        <v>2.6869990931069196</v>
      </c>
      <c r="U193" s="7">
        <f t="shared" si="48"/>
        <v>2.5939473635879722</v>
      </c>
      <c r="V193" s="4">
        <f t="shared" si="49"/>
        <v>2.7215454244600323</v>
      </c>
      <c r="X193" s="7">
        <f t="shared" si="50"/>
        <v>2.4350495549067261</v>
      </c>
      <c r="Y193" s="7">
        <f t="shared" si="51"/>
        <v>2.1961293819341847</v>
      </c>
      <c r="Z193" s="7">
        <f t="shared" si="52"/>
        <v>2.5169473635879456</v>
      </c>
      <c r="AA193" s="4">
        <f t="shared" si="53"/>
        <v>2.6445454244600057</v>
      </c>
      <c r="AC193" t="s">
        <v>2044</v>
      </c>
    </row>
    <row r="194" spans="1:29">
      <c r="A194" t="s">
        <v>1267</v>
      </c>
      <c r="B194">
        <v>-727.82196195699998</v>
      </c>
      <c r="C194">
        <v>141.517</v>
      </c>
      <c r="D194">
        <v>134.60400000000001</v>
      </c>
      <c r="E194">
        <v>131.304</v>
      </c>
      <c r="F194" s="3">
        <f t="shared" si="38"/>
        <v>5.6032268534355749</v>
      </c>
      <c r="G194" s="4">
        <f t="shared" si="39"/>
        <v>4.2592268534355924</v>
      </c>
      <c r="H194" s="4">
        <f t="shared" si="40"/>
        <v>3.82484753539444</v>
      </c>
      <c r="I194">
        <v>-726.16319431328805</v>
      </c>
      <c r="J194">
        <v>-726.95128238063603</v>
      </c>
      <c r="K194">
        <v>-727.18545812137199</v>
      </c>
      <c r="L194">
        <f t="shared" si="41"/>
        <v>-727.31605457180854</v>
      </c>
      <c r="M194">
        <f t="shared" si="36"/>
        <v>-727.34792150789883</v>
      </c>
      <c r="N194" s="6">
        <f t="shared" si="37"/>
        <v>-727.36059585748023</v>
      </c>
      <c r="O194" s="7">
        <f t="shared" si="42"/>
        <v>5.4099643673282802</v>
      </c>
      <c r="P194" s="7">
        <f t="shared" si="43"/>
        <v>5.5723606503081129</v>
      </c>
      <c r="Q194" s="7">
        <f t="shared" si="44"/>
        <v>5.4914008937033323</v>
      </c>
      <c r="R194" s="3">
        <f t="shared" si="45"/>
        <v>5.4592009903817837</v>
      </c>
      <c r="S194" s="7">
        <f t="shared" si="46"/>
        <v>3.8859643673282847</v>
      </c>
      <c r="T194" s="7">
        <f t="shared" si="47"/>
        <v>4.0483606503080978</v>
      </c>
      <c r="U194" s="7">
        <f t="shared" si="48"/>
        <v>4.2193505436265468</v>
      </c>
      <c r="V194" s="4">
        <f t="shared" si="49"/>
        <v>4.4519651589762077</v>
      </c>
      <c r="X194" s="7">
        <f t="shared" si="50"/>
        <v>3.7100538952815043</v>
      </c>
      <c r="Y194" s="7">
        <f t="shared" si="51"/>
        <v>3.6604909391353715</v>
      </c>
      <c r="Z194" s="7">
        <f t="shared" si="52"/>
        <v>4.2453505436265289</v>
      </c>
      <c r="AA194" s="4">
        <f t="shared" si="53"/>
        <v>4.4779651589761897</v>
      </c>
      <c r="AC194" t="s">
        <v>2045</v>
      </c>
    </row>
    <row r="195" spans="1:29">
      <c r="A195" t="s">
        <v>1268</v>
      </c>
      <c r="B195">
        <v>-727.821961558</v>
      </c>
      <c r="C195">
        <v>141.773</v>
      </c>
      <c r="D195">
        <v>134.93600000000001</v>
      </c>
      <c r="E195">
        <v>131.67099999999999</v>
      </c>
      <c r="F195" s="3">
        <f t="shared" si="38"/>
        <v>5.603477229717809</v>
      </c>
      <c r="G195" s="4">
        <f t="shared" si="39"/>
        <v>4.515477229717817</v>
      </c>
      <c r="H195" s="4">
        <f t="shared" si="40"/>
        <v>4.192097911676683</v>
      </c>
      <c r="I195">
        <v>-726.16253032090901</v>
      </c>
      <c r="J195">
        <v>-726.95176090684004</v>
      </c>
      <c r="K195">
        <v>-727.18640536370594</v>
      </c>
      <c r="L195">
        <f t="shared" si="41"/>
        <v>-727.31706192089962</v>
      </c>
      <c r="M195">
        <f t="shared" si="36"/>
        <v>-727.34919392998688</v>
      </c>
      <c r="N195" s="6">
        <f t="shared" si="37"/>
        <v>-727.3619737063284</v>
      </c>
      <c r="O195" s="7">
        <f t="shared" si="42"/>
        <v>4.8155608039723123</v>
      </c>
      <c r="P195" s="7">
        <f t="shared" si="43"/>
        <v>4.9402395258373613</v>
      </c>
      <c r="Q195" s="7">
        <f t="shared" si="44"/>
        <v>4.6929439454421162</v>
      </c>
      <c r="R195" s="3">
        <f t="shared" si="45"/>
        <v>4.5945877485942948</v>
      </c>
      <c r="S195" s="7">
        <f t="shared" si="46"/>
        <v>3.547560803972317</v>
      </c>
      <c r="T195" s="7">
        <f t="shared" si="47"/>
        <v>3.6722395258373695</v>
      </c>
      <c r="U195" s="7">
        <f t="shared" si="48"/>
        <v>3.6768935953653283</v>
      </c>
      <c r="V195" s="4">
        <f t="shared" si="49"/>
        <v>3.8433519171886985</v>
      </c>
      <c r="X195" s="7">
        <f t="shared" si="50"/>
        <v>3.4826503319255266</v>
      </c>
      <c r="Y195" s="7">
        <f t="shared" si="51"/>
        <v>3.3953698146646332</v>
      </c>
      <c r="Z195" s="7">
        <f t="shared" si="52"/>
        <v>3.8138935953653004</v>
      </c>
      <c r="AA195" s="4">
        <f t="shared" si="53"/>
        <v>3.9803519171886705</v>
      </c>
      <c r="AC195" t="s">
        <v>2046</v>
      </c>
    </row>
    <row r="196" spans="1:29">
      <c r="A196" t="s">
        <v>1269</v>
      </c>
      <c r="B196">
        <v>-727.821955108</v>
      </c>
      <c r="C196">
        <v>141.672</v>
      </c>
      <c r="D196">
        <v>134.85</v>
      </c>
      <c r="E196">
        <v>131.59</v>
      </c>
      <c r="F196" s="3">
        <f t="shared" si="38"/>
        <v>5.6075246659932914</v>
      </c>
      <c r="G196" s="4">
        <f t="shared" si="39"/>
        <v>4.4185246659932886</v>
      </c>
      <c r="H196" s="4">
        <f t="shared" si="40"/>
        <v>4.1151453479521649</v>
      </c>
      <c r="I196">
        <v>-726.16154711659101</v>
      </c>
      <c r="J196">
        <v>-726.95158998885904</v>
      </c>
      <c r="K196">
        <v>-727.18611216992895</v>
      </c>
      <c r="L196">
        <f t="shared" si="41"/>
        <v>-727.31726697545162</v>
      </c>
      <c r="M196">
        <f t="shared" si="36"/>
        <v>-727.3488159053054</v>
      </c>
      <c r="N196" s="6">
        <f t="shared" si="37"/>
        <v>-727.36136377513367</v>
      </c>
      <c r="O196" s="7">
        <f t="shared" si="42"/>
        <v>4.9995426843789454</v>
      </c>
      <c r="P196" s="7">
        <f t="shared" si="43"/>
        <v>4.8115658464404856</v>
      </c>
      <c r="Q196" s="7">
        <f t="shared" si="44"/>
        <v>4.9301580243061016</v>
      </c>
      <c r="R196" s="3">
        <f t="shared" si="45"/>
        <v>4.9773253676343234</v>
      </c>
      <c r="S196" s="7">
        <f t="shared" si="46"/>
        <v>3.6305426843789519</v>
      </c>
      <c r="T196" s="7">
        <f t="shared" si="47"/>
        <v>3.4425658464404876</v>
      </c>
      <c r="U196" s="7">
        <f t="shared" si="48"/>
        <v>3.8131076742293146</v>
      </c>
      <c r="V196" s="4">
        <f t="shared" si="49"/>
        <v>4.1250895362287281</v>
      </c>
      <c r="X196" s="7">
        <f t="shared" si="50"/>
        <v>3.5856322123321718</v>
      </c>
      <c r="Y196" s="7">
        <f t="shared" si="51"/>
        <v>3.1856961352677615</v>
      </c>
      <c r="Z196" s="7">
        <f t="shared" si="52"/>
        <v>3.9701076742292969</v>
      </c>
      <c r="AA196" s="4">
        <f t="shared" si="53"/>
        <v>4.2820895362287104</v>
      </c>
      <c r="AC196" t="s">
        <v>2047</v>
      </c>
    </row>
    <row r="197" spans="1:29">
      <c r="A197" t="s">
        <v>1270</v>
      </c>
      <c r="B197">
        <v>-727.821950173</v>
      </c>
      <c r="C197">
        <v>141.678</v>
      </c>
      <c r="D197">
        <v>134.82499999999999</v>
      </c>
      <c r="E197">
        <v>131.55099999999999</v>
      </c>
      <c r="F197" s="3">
        <f t="shared" si="38"/>
        <v>5.6106214253711837</v>
      </c>
      <c r="G197" s="4">
        <f t="shared" si="39"/>
        <v>4.4276214253711998</v>
      </c>
      <c r="H197" s="4">
        <f t="shared" si="40"/>
        <v>4.0792421073300318</v>
      </c>
      <c r="I197">
        <v>-726.162444722896</v>
      </c>
      <c r="J197">
        <v>-726.95150094088604</v>
      </c>
      <c r="K197">
        <v>-727.18595138422302</v>
      </c>
      <c r="L197">
        <f t="shared" si="41"/>
        <v>-727.31672124749855</v>
      </c>
      <c r="M197">
        <f t="shared" si="36"/>
        <v>-727.34860535033204</v>
      </c>
      <c r="N197" s="6">
        <f t="shared" si="37"/>
        <v>-727.36128652759544</v>
      </c>
      <c r="O197" s="7">
        <f t="shared" si="42"/>
        <v>5.1004372423141087</v>
      </c>
      <c r="P197" s="7">
        <f t="shared" si="43"/>
        <v>5.1540153214058329</v>
      </c>
      <c r="Q197" s="7">
        <f t="shared" si="44"/>
        <v>5.0622832703643823</v>
      </c>
      <c r="R197" s="3">
        <f t="shared" si="45"/>
        <v>5.0257989317247151</v>
      </c>
      <c r="S197" s="7">
        <f t="shared" si="46"/>
        <v>3.7374372423141153</v>
      </c>
      <c r="T197" s="7">
        <f t="shared" si="47"/>
        <v>3.7910153214058369</v>
      </c>
      <c r="U197" s="7">
        <f t="shared" si="48"/>
        <v>3.9512329202875947</v>
      </c>
      <c r="V197" s="4">
        <f t="shared" si="49"/>
        <v>4.1795631003191147</v>
      </c>
      <c r="X197" s="7">
        <f t="shared" si="50"/>
        <v>3.6475267702673193</v>
      </c>
      <c r="Y197" s="7">
        <f t="shared" si="51"/>
        <v>3.4891456102330949</v>
      </c>
      <c r="Z197" s="7">
        <f t="shared" si="52"/>
        <v>4.063232920287561</v>
      </c>
      <c r="AA197" s="4">
        <f t="shared" si="53"/>
        <v>4.2915631003190811</v>
      </c>
      <c r="AC197" t="s">
        <v>2048</v>
      </c>
    </row>
    <row r="198" spans="1:29">
      <c r="A198" t="s">
        <v>1271</v>
      </c>
      <c r="B198">
        <v>-727.82194428100001</v>
      </c>
      <c r="C198">
        <v>140.68100000000001</v>
      </c>
      <c r="D198">
        <v>133.64599999999999</v>
      </c>
      <c r="E198">
        <v>130.29</v>
      </c>
      <c r="F198" s="3">
        <f t="shared" si="38"/>
        <v>5.6143187113389876</v>
      </c>
      <c r="G198" s="4">
        <f t="shared" si="39"/>
        <v>3.4343187113390172</v>
      </c>
      <c r="H198" s="4">
        <f t="shared" si="40"/>
        <v>2.8219393932978392</v>
      </c>
      <c r="I198">
        <v>-726.159239747632</v>
      </c>
      <c r="J198">
        <v>-726.95078323574205</v>
      </c>
      <c r="K198">
        <v>-727.18586885352795</v>
      </c>
      <c r="L198">
        <f t="shared" si="41"/>
        <v>-727.31715479309582</v>
      </c>
      <c r="M198">
        <f t="shared" ref="M198:M261" si="54">(256*J198-625*K198)/-369</f>
        <v>-727.34896348266943</v>
      </c>
      <c r="N198" s="6">
        <f t="shared" ref="N198:N261" si="55">(243*I198-2048*J198+3125*K198)/1320</f>
        <v>-727.36161466602243</v>
      </c>
      <c r="O198" s="7">
        <f t="shared" si="42"/>
        <v>5.1522260375104816</v>
      </c>
      <c r="P198" s="7">
        <f t="shared" si="43"/>
        <v>4.8819613404325697</v>
      </c>
      <c r="Q198" s="7">
        <f t="shared" si="44"/>
        <v>4.837551826390901</v>
      </c>
      <c r="R198" s="3">
        <f t="shared" si="45"/>
        <v>4.8198889514709409</v>
      </c>
      <c r="S198" s="7">
        <f t="shared" si="46"/>
        <v>2.7922260375104884</v>
      </c>
      <c r="T198" s="7">
        <f t="shared" si="47"/>
        <v>2.5219613404325969</v>
      </c>
      <c r="U198" s="7">
        <f t="shared" si="48"/>
        <v>2.7295014763141126</v>
      </c>
      <c r="V198" s="4">
        <f t="shared" si="49"/>
        <v>2.9766531200653787</v>
      </c>
      <c r="X198" s="7">
        <f t="shared" si="50"/>
        <v>2.4383155654637108</v>
      </c>
      <c r="Y198" s="7">
        <f t="shared" si="51"/>
        <v>1.9560916292598165</v>
      </c>
      <c r="Z198" s="7">
        <f t="shared" si="52"/>
        <v>2.5775014763140689</v>
      </c>
      <c r="AA198" s="4">
        <f t="shared" si="53"/>
        <v>2.8246531200653351</v>
      </c>
      <c r="AC198" t="s">
        <v>2049</v>
      </c>
    </row>
    <row r="199" spans="1:29">
      <c r="A199" t="s">
        <v>1272</v>
      </c>
      <c r="B199">
        <v>-727.82191864499998</v>
      </c>
      <c r="C199">
        <v>142.15199999999999</v>
      </c>
      <c r="D199">
        <v>135.46</v>
      </c>
      <c r="E199">
        <v>132.26</v>
      </c>
      <c r="F199" s="3">
        <f t="shared" ref="F199:F262" si="56">(B199-$B$6)*$P$3</f>
        <v>5.6304055449011532</v>
      </c>
      <c r="G199" s="4">
        <f t="shared" ref="G199:G262" si="57">F199-$F$6+C199-$C$6</f>
        <v>4.9214055449011482</v>
      </c>
      <c r="H199" s="4">
        <f t="shared" ref="H199:H262" si="58">F199-$F$8+E199-$E$8</f>
        <v>4.8080262268600222</v>
      </c>
      <c r="I199">
        <v>-726.16185406299303</v>
      </c>
      <c r="J199">
        <v>-726.95101374513695</v>
      </c>
      <c r="K199">
        <v>-727.18519281663703</v>
      </c>
      <c r="L199">
        <f t="shared" ref="L199:L262" si="59">(81*I199-256*J199)/-175</f>
        <v>-727.31628194087216</v>
      </c>
      <c r="M199">
        <f t="shared" si="54"/>
        <v>-727.34765851393786</v>
      </c>
      <c r="N199" s="6">
        <f t="shared" si="55"/>
        <v>-727.36013783277087</v>
      </c>
      <c r="O199" s="7">
        <f t="shared" ref="O199:O262" si="60">(K199-$K$7)*$P$3</f>
        <v>5.5764456089149146</v>
      </c>
      <c r="P199" s="7">
        <f t="shared" ref="P199:P262" si="61">(L199-$L$7)*$P$3</f>
        <v>5.4296844028785927</v>
      </c>
      <c r="Q199" s="7">
        <f t="shared" ref="Q199:Q262" si="62">(M199-$M$7)*$P$3</f>
        <v>5.6564321026567015</v>
      </c>
      <c r="R199" s="3">
        <f t="shared" ref="R199:R262" si="63">(N199-$N$7)*$P$3</f>
        <v>5.746615846739898</v>
      </c>
      <c r="S199" s="7">
        <f t="shared" ref="S199:S262" si="64">O199-$O$7+C199-$C$7</f>
        <v>4.6874456089149135</v>
      </c>
      <c r="T199" s="7">
        <f t="shared" ref="T199:T262" si="65">P199-$P$7+C199-$C$7</f>
        <v>4.5406844028785827</v>
      </c>
      <c r="U199" s="7">
        <f t="shared" ref="U199:U262" si="66">Q199-$Q$45+C199-$C$45</f>
        <v>5.0193817525799034</v>
      </c>
      <c r="V199" s="4">
        <f t="shared" ref="V199:V262" si="67">R199-$R$45+C199-$C$45</f>
        <v>5.3743800153343102</v>
      </c>
      <c r="X199" s="7">
        <f t="shared" ref="X199:X262" si="68">O199-$O$45+E199-$E$45</f>
        <v>4.8325351368681311</v>
      </c>
      <c r="Y199" s="7">
        <f t="shared" ref="Y199:Y262" si="69">P199-$P$45+E199-$E$45</f>
        <v>4.4738146917058543</v>
      </c>
      <c r="Z199" s="7">
        <f t="shared" ref="Z199:Z262" si="70">Q199-$Q$45+E199-$E$45</f>
        <v>5.3663817525798834</v>
      </c>
      <c r="AA199" s="4">
        <f t="shared" ref="AA199:AA262" si="71">R199-$R$45+E199-$E$45</f>
        <v>5.7213800153342902</v>
      </c>
      <c r="AC199" t="s">
        <v>2050</v>
      </c>
    </row>
    <row r="200" spans="1:29">
      <c r="A200" t="s">
        <v>1273</v>
      </c>
      <c r="B200">
        <v>-727.82190109999999</v>
      </c>
      <c r="C200">
        <v>141.423</v>
      </c>
      <c r="D200">
        <v>134.56</v>
      </c>
      <c r="E200">
        <v>131.28</v>
      </c>
      <c r="F200" s="3">
        <f t="shared" si="56"/>
        <v>5.6414151990733288</v>
      </c>
      <c r="G200" s="4">
        <f t="shared" si="57"/>
        <v>4.2034151990733335</v>
      </c>
      <c r="H200" s="4">
        <f t="shared" si="58"/>
        <v>3.8390358810322027</v>
      </c>
      <c r="I200">
        <v>-726.16201888482601</v>
      </c>
      <c r="J200">
        <v>-726.95092268076803</v>
      </c>
      <c r="K200">
        <v>-727.18549661528402</v>
      </c>
      <c r="L200">
        <f t="shared" si="59"/>
        <v>-727.31607243774693</v>
      </c>
      <c r="M200">
        <f t="shared" si="54"/>
        <v>-727.34823625549029</v>
      </c>
      <c r="N200" s="6">
        <f t="shared" si="55"/>
        <v>-727.3610286830019</v>
      </c>
      <c r="O200" s="7">
        <f t="shared" si="60"/>
        <v>5.3858090718376168</v>
      </c>
      <c r="P200" s="7">
        <f t="shared" si="61"/>
        <v>5.5611496042425062</v>
      </c>
      <c r="Q200" s="7">
        <f t="shared" si="62"/>
        <v>5.2938937899599265</v>
      </c>
      <c r="R200" s="3">
        <f t="shared" si="63"/>
        <v>5.1875988636910479</v>
      </c>
      <c r="S200" s="7">
        <f t="shared" si="64"/>
        <v>3.7678090718376325</v>
      </c>
      <c r="T200" s="7">
        <f t="shared" si="65"/>
        <v>3.9431496042425067</v>
      </c>
      <c r="U200" s="7">
        <f t="shared" si="66"/>
        <v>3.9278434398831337</v>
      </c>
      <c r="V200" s="4">
        <f t="shared" si="67"/>
        <v>4.086363032285476</v>
      </c>
      <c r="X200" s="7">
        <f t="shared" si="68"/>
        <v>3.6618985997908453</v>
      </c>
      <c r="Y200" s="7">
        <f t="shared" si="69"/>
        <v>3.6252798930697736</v>
      </c>
      <c r="Z200" s="7">
        <f t="shared" si="70"/>
        <v>4.0238434398831089</v>
      </c>
      <c r="AA200" s="4">
        <f t="shared" si="71"/>
        <v>4.1823630322854513</v>
      </c>
      <c r="AC200" t="s">
        <v>2051</v>
      </c>
    </row>
    <row r="201" spans="1:29">
      <c r="A201" t="s">
        <v>1274</v>
      </c>
      <c r="B201">
        <v>-727.82188480800005</v>
      </c>
      <c r="C201">
        <v>141.387</v>
      </c>
      <c r="D201">
        <v>134.51499999999999</v>
      </c>
      <c r="E201">
        <v>131.23099999999999</v>
      </c>
      <c r="F201" s="3">
        <f t="shared" si="56"/>
        <v>5.6516385838103878</v>
      </c>
      <c r="G201" s="4">
        <f t="shared" si="57"/>
        <v>4.177638583810392</v>
      </c>
      <c r="H201" s="4">
        <f t="shared" si="58"/>
        <v>3.800259265769256</v>
      </c>
      <c r="I201">
        <v>-726.16147027679904</v>
      </c>
      <c r="J201">
        <v>-726.951272591936</v>
      </c>
      <c r="K201">
        <v>-727.18611682102801</v>
      </c>
      <c r="L201">
        <f t="shared" si="59"/>
        <v>-727.31683823494222</v>
      </c>
      <c r="M201">
        <f t="shared" si="54"/>
        <v>-727.34904398267452</v>
      </c>
      <c r="N201" s="6">
        <f t="shared" si="55"/>
        <v>-727.36185308688619</v>
      </c>
      <c r="O201" s="7">
        <f t="shared" si="60"/>
        <v>4.9966240755324458</v>
      </c>
      <c r="P201" s="7">
        <f t="shared" si="61"/>
        <v>5.0806045891187424</v>
      </c>
      <c r="Q201" s="7">
        <f t="shared" si="62"/>
        <v>4.7870373084511479</v>
      </c>
      <c r="R201" s="3">
        <f t="shared" si="63"/>
        <v>4.670277594468196</v>
      </c>
      <c r="S201" s="7">
        <f t="shared" si="64"/>
        <v>3.3426240755324557</v>
      </c>
      <c r="T201" s="7">
        <f t="shared" si="65"/>
        <v>3.4266045891187389</v>
      </c>
      <c r="U201" s="7">
        <f t="shared" si="66"/>
        <v>3.3849869583743555</v>
      </c>
      <c r="V201" s="4">
        <f t="shared" si="67"/>
        <v>3.533041763062613</v>
      </c>
      <c r="X201" s="7">
        <f t="shared" si="68"/>
        <v>3.2237136034856633</v>
      </c>
      <c r="Y201" s="7">
        <f t="shared" si="69"/>
        <v>3.0957348779460006</v>
      </c>
      <c r="Z201" s="7">
        <f t="shared" si="70"/>
        <v>3.4679869583743255</v>
      </c>
      <c r="AA201" s="4">
        <f t="shared" si="71"/>
        <v>3.616041763062583</v>
      </c>
      <c r="AC201" t="s">
        <v>2052</v>
      </c>
    </row>
    <row r="202" spans="1:29">
      <c r="A202" t="s">
        <v>1275</v>
      </c>
      <c r="B202">
        <v>-727.82188312400001</v>
      </c>
      <c r="C202">
        <v>142.21799999999999</v>
      </c>
      <c r="D202">
        <v>135.43799999999999</v>
      </c>
      <c r="E202">
        <v>132.19900000000001</v>
      </c>
      <c r="F202" s="3">
        <f t="shared" si="56"/>
        <v>5.6526953098334003</v>
      </c>
      <c r="G202" s="4">
        <f t="shared" si="57"/>
        <v>5.0096953098334041</v>
      </c>
      <c r="H202" s="4">
        <f t="shared" si="58"/>
        <v>4.7693159917922685</v>
      </c>
      <c r="I202">
        <v>-726.16417977309402</v>
      </c>
      <c r="J202">
        <v>-726.952007512911</v>
      </c>
      <c r="K202">
        <v>-727.186311017962</v>
      </c>
      <c r="L202">
        <f t="shared" si="59"/>
        <v>-727.31665920962632</v>
      </c>
      <c r="M202">
        <f t="shared" si="54"/>
        <v>-727.34886304314637</v>
      </c>
      <c r="N202" s="6">
        <f t="shared" si="55"/>
        <v>-727.36167138602366</v>
      </c>
      <c r="O202" s="7">
        <f t="shared" si="60"/>
        <v>4.8747636545831066</v>
      </c>
      <c r="P202" s="7">
        <f t="shared" si="61"/>
        <v>5.1929446755874515</v>
      </c>
      <c r="Q202" s="7">
        <f t="shared" si="62"/>
        <v>4.9005785812906604</v>
      </c>
      <c r="R202" s="3">
        <f t="shared" si="63"/>
        <v>4.7842966118618744</v>
      </c>
      <c r="S202" s="7">
        <f t="shared" si="64"/>
        <v>4.0517636545831124</v>
      </c>
      <c r="T202" s="7">
        <f t="shared" si="65"/>
        <v>4.3699446755874476</v>
      </c>
      <c r="U202" s="7">
        <f t="shared" si="66"/>
        <v>4.3295282312138568</v>
      </c>
      <c r="V202" s="4">
        <f t="shared" si="67"/>
        <v>4.4780607804562749</v>
      </c>
      <c r="X202" s="7">
        <f t="shared" si="68"/>
        <v>4.0698531825363489</v>
      </c>
      <c r="Y202" s="7">
        <f t="shared" si="69"/>
        <v>4.1760749644147381</v>
      </c>
      <c r="Z202" s="7">
        <f t="shared" si="70"/>
        <v>4.5495282312138556</v>
      </c>
      <c r="AA202" s="4">
        <f t="shared" si="71"/>
        <v>4.6980607804562737</v>
      </c>
      <c r="AC202" t="s">
        <v>2053</v>
      </c>
    </row>
    <row r="203" spans="1:29">
      <c r="A203" t="s">
        <v>1276</v>
      </c>
      <c r="B203">
        <v>-727.82187967000004</v>
      </c>
      <c r="C203">
        <v>140.69300000000001</v>
      </c>
      <c r="D203">
        <v>133.63999999999999</v>
      </c>
      <c r="E203">
        <v>130.27600000000001</v>
      </c>
      <c r="F203" s="3">
        <f t="shared" si="56"/>
        <v>5.6548627276250905</v>
      </c>
      <c r="G203" s="4">
        <f t="shared" si="57"/>
        <v>3.4868627276251232</v>
      </c>
      <c r="H203" s="4">
        <f t="shared" si="58"/>
        <v>2.8484834095839631</v>
      </c>
      <c r="I203">
        <v>-726.16103927252004</v>
      </c>
      <c r="J203">
        <v>-726.95120779729803</v>
      </c>
      <c r="K203">
        <v>-727.18612384011499</v>
      </c>
      <c r="L203">
        <f t="shared" si="59"/>
        <v>-727.31694294305237</v>
      </c>
      <c r="M203">
        <f t="shared" si="54"/>
        <v>-727.3491008237495</v>
      </c>
      <c r="N203" s="6">
        <f t="shared" si="55"/>
        <v>-727.36189088993569</v>
      </c>
      <c r="O203" s="7">
        <f t="shared" si="60"/>
        <v>4.9922195317716724</v>
      </c>
      <c r="P203" s="7">
        <f t="shared" si="61"/>
        <v>5.0148992552767799</v>
      </c>
      <c r="Q203" s="7">
        <f t="shared" si="62"/>
        <v>4.7513689939114405</v>
      </c>
      <c r="R203" s="3">
        <f t="shared" si="63"/>
        <v>4.646555821772635</v>
      </c>
      <c r="S203" s="7">
        <f t="shared" si="64"/>
        <v>2.6442195317716823</v>
      </c>
      <c r="T203" s="7">
        <f t="shared" si="65"/>
        <v>2.6668992552768032</v>
      </c>
      <c r="U203" s="7">
        <f t="shared" si="66"/>
        <v>2.6553186438346756</v>
      </c>
      <c r="V203" s="4">
        <f t="shared" si="67"/>
        <v>2.8153199903670725</v>
      </c>
      <c r="X203" s="7">
        <f t="shared" si="68"/>
        <v>2.2643090597249227</v>
      </c>
      <c r="Y203" s="7">
        <f t="shared" si="69"/>
        <v>2.0750295441040691</v>
      </c>
      <c r="Z203" s="7">
        <f t="shared" si="70"/>
        <v>2.4773186438346499</v>
      </c>
      <c r="AA203" s="4">
        <f t="shared" si="71"/>
        <v>2.6373199903670468</v>
      </c>
      <c r="AC203" t="s">
        <v>2054</v>
      </c>
    </row>
    <row r="204" spans="1:29">
      <c r="A204" t="s">
        <v>1277</v>
      </c>
      <c r="B204">
        <v>-727.821863592</v>
      </c>
      <c r="C204">
        <v>141.40199999999999</v>
      </c>
      <c r="D204">
        <v>134.499</v>
      </c>
      <c r="E204">
        <v>131.20500000000001</v>
      </c>
      <c r="F204" s="3">
        <f t="shared" si="56"/>
        <v>5.6649518253938371</v>
      </c>
      <c r="G204" s="4">
        <f t="shared" si="57"/>
        <v>4.2059518253938393</v>
      </c>
      <c r="H204" s="4">
        <f t="shared" si="58"/>
        <v>3.7875725073527065</v>
      </c>
      <c r="I204">
        <v>-726.15953939896394</v>
      </c>
      <c r="J204">
        <v>-726.95063831173798</v>
      </c>
      <c r="K204">
        <v>-727.18609177790995</v>
      </c>
      <c r="L204">
        <f t="shared" si="59"/>
        <v>-727.31680409422199</v>
      </c>
      <c r="M204">
        <f t="shared" si="54"/>
        <v>-727.34944160809971</v>
      </c>
      <c r="N204" s="6">
        <f t="shared" si="55"/>
        <v>-727.36242243748313</v>
      </c>
      <c r="O204" s="7">
        <f t="shared" si="60"/>
        <v>5.0123388700231555</v>
      </c>
      <c r="P204" s="7">
        <f t="shared" si="61"/>
        <v>5.1020282154007477</v>
      </c>
      <c r="Q204" s="7">
        <f t="shared" si="62"/>
        <v>4.537523576700476</v>
      </c>
      <c r="R204" s="3">
        <f t="shared" si="63"/>
        <v>4.3130046860529587</v>
      </c>
      <c r="S204" s="7">
        <f t="shared" si="64"/>
        <v>3.373338870023133</v>
      </c>
      <c r="T204" s="7">
        <f t="shared" si="65"/>
        <v>3.4630282154007261</v>
      </c>
      <c r="U204" s="7">
        <f t="shared" si="66"/>
        <v>3.1504732266236886</v>
      </c>
      <c r="V204" s="4">
        <f t="shared" si="67"/>
        <v>3.1907688546473594</v>
      </c>
      <c r="X204" s="7">
        <f t="shared" si="68"/>
        <v>3.2134283979764007</v>
      </c>
      <c r="Y204" s="7">
        <f t="shared" si="69"/>
        <v>3.0911585042280194</v>
      </c>
      <c r="Z204" s="7">
        <f t="shared" si="70"/>
        <v>3.1924732266236902</v>
      </c>
      <c r="AA204" s="4">
        <f t="shared" si="71"/>
        <v>3.232768854647361</v>
      </c>
      <c r="AC204" t="s">
        <v>2055</v>
      </c>
    </row>
    <row r="205" spans="1:29">
      <c r="A205" t="s">
        <v>1278</v>
      </c>
      <c r="B205">
        <v>-727.82182117599996</v>
      </c>
      <c r="C205">
        <v>141.999</v>
      </c>
      <c r="D205">
        <v>135.24600000000001</v>
      </c>
      <c r="E205">
        <v>132.018</v>
      </c>
      <c r="F205" s="3">
        <f t="shared" si="56"/>
        <v>5.6915682683722348</v>
      </c>
      <c r="G205" s="4">
        <f t="shared" si="57"/>
        <v>4.8295682683722418</v>
      </c>
      <c r="H205" s="4">
        <f t="shared" si="58"/>
        <v>4.6271889503311172</v>
      </c>
      <c r="I205">
        <v>-726.16322451250801</v>
      </c>
      <c r="J205">
        <v>-726.95114584491603</v>
      </c>
      <c r="K205">
        <v>-727.18545011929098</v>
      </c>
      <c r="L205">
        <f t="shared" si="59"/>
        <v>-727.31584086163059</v>
      </c>
      <c r="M205">
        <f t="shared" si="54"/>
        <v>-727.34800267820697</v>
      </c>
      <c r="N205" s="6">
        <f t="shared" si="55"/>
        <v>-727.36079430979976</v>
      </c>
      <c r="O205" s="7">
        <f t="shared" si="60"/>
        <v>5.4149857491864477</v>
      </c>
      <c r="P205" s="7">
        <f t="shared" si="61"/>
        <v>5.7064658172155154</v>
      </c>
      <c r="Q205" s="7">
        <f t="shared" si="62"/>
        <v>5.4404657542304609</v>
      </c>
      <c r="R205" s="3">
        <f t="shared" si="63"/>
        <v>5.3346702745838694</v>
      </c>
      <c r="S205" s="7">
        <f t="shared" si="64"/>
        <v>4.372985749186455</v>
      </c>
      <c r="T205" s="7">
        <f t="shared" si="65"/>
        <v>4.6644658172155005</v>
      </c>
      <c r="U205" s="7">
        <f t="shared" si="66"/>
        <v>4.6504154041536765</v>
      </c>
      <c r="V205" s="4">
        <f t="shared" si="67"/>
        <v>4.8094344431782758</v>
      </c>
      <c r="X205" s="7">
        <f t="shared" si="68"/>
        <v>4.429075277139674</v>
      </c>
      <c r="Y205" s="7">
        <f t="shared" si="69"/>
        <v>4.5085961060427735</v>
      </c>
      <c r="Z205" s="7">
        <f t="shared" si="70"/>
        <v>4.9084154041536578</v>
      </c>
      <c r="AA205" s="4">
        <f t="shared" si="71"/>
        <v>5.0674344431782572</v>
      </c>
      <c r="AC205" t="s">
        <v>2056</v>
      </c>
    </row>
    <row r="206" spans="1:29">
      <c r="A206" t="s">
        <v>1279</v>
      </c>
      <c r="B206">
        <v>-727.82181042100001</v>
      </c>
      <c r="C206">
        <v>141.38499999999999</v>
      </c>
      <c r="D206">
        <v>134.435</v>
      </c>
      <c r="E206">
        <v>131.119</v>
      </c>
      <c r="F206" s="3">
        <f t="shared" si="56"/>
        <v>5.698317133012357</v>
      </c>
      <c r="G206" s="4">
        <f t="shared" si="57"/>
        <v>4.2223171330123535</v>
      </c>
      <c r="H206" s="4">
        <f t="shared" si="58"/>
        <v>3.7349378149712322</v>
      </c>
      <c r="I206">
        <v>-726.16167363995396</v>
      </c>
      <c r="J206">
        <v>-726.95149615082801</v>
      </c>
      <c r="K206">
        <v>-727.18635820064799</v>
      </c>
      <c r="L206">
        <f t="shared" si="59"/>
        <v>-727.31707114157541</v>
      </c>
      <c r="M206">
        <f t="shared" si="54"/>
        <v>-727.34929772572627</v>
      </c>
      <c r="N206" s="6">
        <f t="shared" si="55"/>
        <v>-727.36211511714998</v>
      </c>
      <c r="O206" s="7">
        <f t="shared" si="60"/>
        <v>4.8451560708892698</v>
      </c>
      <c r="P206" s="7">
        <f t="shared" si="61"/>
        <v>4.9344534641810363</v>
      </c>
      <c r="Q206" s="7">
        <f t="shared" si="62"/>
        <v>4.627811132914176</v>
      </c>
      <c r="R206" s="3">
        <f t="shared" si="63"/>
        <v>4.50585111464751</v>
      </c>
      <c r="S206" s="7">
        <f t="shared" si="64"/>
        <v>3.1891560708892541</v>
      </c>
      <c r="T206" s="7">
        <f t="shared" si="65"/>
        <v>3.278453464181041</v>
      </c>
      <c r="U206" s="7">
        <f t="shared" si="66"/>
        <v>3.2237607828373882</v>
      </c>
      <c r="V206" s="4">
        <f t="shared" si="67"/>
        <v>3.3666152832419129</v>
      </c>
      <c r="X206" s="7">
        <f t="shared" si="68"/>
        <v>2.9602455988425049</v>
      </c>
      <c r="Y206" s="7">
        <f t="shared" si="69"/>
        <v>2.837583753008289</v>
      </c>
      <c r="Z206" s="7">
        <f t="shared" si="70"/>
        <v>3.196760782837373</v>
      </c>
      <c r="AA206" s="4">
        <f t="shared" si="71"/>
        <v>3.3396152832418977</v>
      </c>
      <c r="AC206" t="s">
        <v>2057</v>
      </c>
    </row>
    <row r="207" spans="1:29">
      <c r="A207" t="s">
        <v>1280</v>
      </c>
      <c r="B207">
        <v>-727.82180998299998</v>
      </c>
      <c r="C207">
        <v>142.57900000000001</v>
      </c>
      <c r="D207">
        <v>135.84100000000001</v>
      </c>
      <c r="E207">
        <v>132.62</v>
      </c>
      <c r="F207" s="3">
        <f t="shared" si="56"/>
        <v>5.6985919821916395</v>
      </c>
      <c r="G207" s="4">
        <f t="shared" si="57"/>
        <v>5.4165919821916475</v>
      </c>
      <c r="H207" s="4">
        <f t="shared" si="58"/>
        <v>5.2362126641505142</v>
      </c>
      <c r="I207">
        <v>-726.16260252146003</v>
      </c>
      <c r="J207">
        <v>-726.95150020250105</v>
      </c>
      <c r="K207">
        <v>-727.18616726678499</v>
      </c>
      <c r="L207">
        <f t="shared" si="59"/>
        <v>-727.31664712915426</v>
      </c>
      <c r="M207">
        <f t="shared" si="54"/>
        <v>-727.34897151734515</v>
      </c>
      <c r="N207" s="6">
        <f t="shared" si="55"/>
        <v>-727.36182780810293</v>
      </c>
      <c r="O207" s="7">
        <f t="shared" si="60"/>
        <v>4.9649688837907915</v>
      </c>
      <c r="P207" s="7">
        <f t="shared" si="61"/>
        <v>5.2005252865701603</v>
      </c>
      <c r="Q207" s="7">
        <f t="shared" si="62"/>
        <v>4.8325099910497782</v>
      </c>
      <c r="R207" s="3">
        <f t="shared" si="63"/>
        <v>4.6861402711092053</v>
      </c>
      <c r="S207" s="7">
        <f t="shared" si="64"/>
        <v>4.5029688837907997</v>
      </c>
      <c r="T207" s="7">
        <f t="shared" si="65"/>
        <v>4.7385252865701659</v>
      </c>
      <c r="U207" s="7">
        <f t="shared" si="66"/>
        <v>4.6224596409730054</v>
      </c>
      <c r="V207" s="4">
        <f t="shared" si="67"/>
        <v>4.7409044397036268</v>
      </c>
      <c r="X207" s="7">
        <f t="shared" si="68"/>
        <v>4.5810584117440101</v>
      </c>
      <c r="Y207" s="7">
        <f t="shared" si="69"/>
        <v>4.6046555753974303</v>
      </c>
      <c r="Z207" s="7">
        <f t="shared" si="70"/>
        <v>4.9024596409729781</v>
      </c>
      <c r="AA207" s="4">
        <f t="shared" si="71"/>
        <v>5.0209044397035996</v>
      </c>
      <c r="AC207" t="s">
        <v>2058</v>
      </c>
    </row>
    <row r="208" spans="1:29">
      <c r="A208" t="s">
        <v>1281</v>
      </c>
      <c r="B208">
        <v>-727.82179231600003</v>
      </c>
      <c r="C208">
        <v>142.17400000000001</v>
      </c>
      <c r="D208">
        <v>135.43799999999999</v>
      </c>
      <c r="E208">
        <v>132.21700000000001</v>
      </c>
      <c r="F208" s="3">
        <f t="shared" si="56"/>
        <v>5.7096781924979378</v>
      </c>
      <c r="G208" s="4">
        <f t="shared" si="57"/>
        <v>5.0226781924979491</v>
      </c>
      <c r="H208" s="4">
        <f t="shared" si="58"/>
        <v>4.8442988744568254</v>
      </c>
      <c r="I208">
        <v>-726.16261254146502</v>
      </c>
      <c r="J208">
        <v>-726.95137580745097</v>
      </c>
      <c r="K208">
        <v>-727.18567167001299</v>
      </c>
      <c r="L208">
        <f t="shared" si="59"/>
        <v>-727.31646051913594</v>
      </c>
      <c r="M208">
        <f t="shared" si="54"/>
        <v>-727.3482183930912</v>
      </c>
      <c r="N208" s="6">
        <f t="shared" si="55"/>
        <v>-727.36084936568693</v>
      </c>
      <c r="O208" s="7">
        <f t="shared" si="60"/>
        <v>5.2759605663888403</v>
      </c>
      <c r="P208" s="7">
        <f t="shared" si="61"/>
        <v>5.3176248458598039</v>
      </c>
      <c r="Q208" s="7">
        <f t="shared" si="62"/>
        <v>5.305102615082018</v>
      </c>
      <c r="R208" s="3">
        <f t="shared" si="63"/>
        <v>5.3001221823514486</v>
      </c>
      <c r="S208" s="7">
        <f t="shared" si="64"/>
        <v>4.4089605663888563</v>
      </c>
      <c r="T208" s="7">
        <f t="shared" si="65"/>
        <v>4.4506248458598066</v>
      </c>
      <c r="U208" s="7">
        <f t="shared" si="66"/>
        <v>4.6900522650052494</v>
      </c>
      <c r="V208" s="4">
        <f t="shared" si="67"/>
        <v>4.9498863509458602</v>
      </c>
      <c r="X208" s="7">
        <f t="shared" si="68"/>
        <v>4.4890500943420761</v>
      </c>
      <c r="Y208" s="7">
        <f t="shared" si="69"/>
        <v>4.3187551346870805</v>
      </c>
      <c r="Z208" s="7">
        <f t="shared" si="70"/>
        <v>4.9720522650052317</v>
      </c>
      <c r="AA208" s="4">
        <f t="shared" si="71"/>
        <v>5.2318863509458424</v>
      </c>
      <c r="AC208" t="s">
        <v>2059</v>
      </c>
    </row>
    <row r="209" spans="1:29">
      <c r="A209" t="s">
        <v>1282</v>
      </c>
      <c r="B209">
        <v>-727.82177491000004</v>
      </c>
      <c r="C209">
        <v>141.351</v>
      </c>
      <c r="D209">
        <v>134.441</v>
      </c>
      <c r="E209">
        <v>131.142</v>
      </c>
      <c r="F209" s="3">
        <f t="shared" si="56"/>
        <v>5.7206006228446258</v>
      </c>
      <c r="G209" s="4">
        <f t="shared" si="57"/>
        <v>4.2106006228446233</v>
      </c>
      <c r="H209" s="4">
        <f t="shared" si="58"/>
        <v>3.7802213048034901</v>
      </c>
      <c r="I209">
        <v>-726.161863997929</v>
      </c>
      <c r="J209">
        <v>-726.95176984183195</v>
      </c>
      <c r="K209">
        <v>-727.18617986065499</v>
      </c>
      <c r="L209">
        <f t="shared" si="59"/>
        <v>-727.3173834038671</v>
      </c>
      <c r="M209">
        <f t="shared" si="54"/>
        <v>-727.34880578157299</v>
      </c>
      <c r="N209" s="6">
        <f t="shared" si="55"/>
        <v>-727.36130331816037</v>
      </c>
      <c r="O209" s="7">
        <f t="shared" si="60"/>
        <v>4.9570661107261378</v>
      </c>
      <c r="P209" s="7">
        <f t="shared" si="61"/>
        <v>4.7385059096561513</v>
      </c>
      <c r="Q209" s="7">
        <f t="shared" si="62"/>
        <v>4.9365107625680995</v>
      </c>
      <c r="R209" s="3">
        <f t="shared" si="63"/>
        <v>5.0152626927221791</v>
      </c>
      <c r="S209" s="7">
        <f t="shared" si="64"/>
        <v>3.2670661107261481</v>
      </c>
      <c r="T209" s="7">
        <f t="shared" si="65"/>
        <v>3.0485059096561429</v>
      </c>
      <c r="U209" s="7">
        <f t="shared" si="66"/>
        <v>3.4984604124913119</v>
      </c>
      <c r="V209" s="4">
        <f t="shared" si="67"/>
        <v>3.8420268613165831</v>
      </c>
      <c r="X209" s="7">
        <f t="shared" si="68"/>
        <v>3.0951556386793584</v>
      </c>
      <c r="Y209" s="7">
        <f t="shared" si="69"/>
        <v>2.6646361984834073</v>
      </c>
      <c r="Z209" s="7">
        <f t="shared" si="70"/>
        <v>3.5284604124912846</v>
      </c>
      <c r="AA209" s="4">
        <f t="shared" si="71"/>
        <v>3.8720268613165558</v>
      </c>
      <c r="AC209" t="s">
        <v>2060</v>
      </c>
    </row>
    <row r="210" spans="1:29">
      <c r="A210" t="s">
        <v>1283</v>
      </c>
      <c r="B210">
        <v>-727.82176758799994</v>
      </c>
      <c r="C210">
        <v>142.57599999999999</v>
      </c>
      <c r="D210">
        <v>135.85499999999999</v>
      </c>
      <c r="E210">
        <v>132.643</v>
      </c>
      <c r="F210" s="3">
        <f t="shared" si="56"/>
        <v>5.7251952474672176</v>
      </c>
      <c r="G210" s="4">
        <f t="shared" si="57"/>
        <v>5.4401952474672157</v>
      </c>
      <c r="H210" s="4">
        <f t="shared" si="58"/>
        <v>5.2858159294260929</v>
      </c>
      <c r="I210">
        <v>-726.16375095735305</v>
      </c>
      <c r="J210">
        <v>-726.95258916223497</v>
      </c>
      <c r="K210">
        <v>-727.18653606658097</v>
      </c>
      <c r="L210">
        <f t="shared" si="59"/>
        <v>-727.31770855992318</v>
      </c>
      <c r="M210">
        <f t="shared" si="54"/>
        <v>-727.34884069398629</v>
      </c>
      <c r="N210" s="6">
        <f t="shared" si="55"/>
        <v>-727.36122279276151</v>
      </c>
      <c r="O210" s="7">
        <f t="shared" si="60"/>
        <v>4.7335435082160942</v>
      </c>
      <c r="P210" s="7">
        <f t="shared" si="61"/>
        <v>4.5344673954844144</v>
      </c>
      <c r="Q210" s="7">
        <f t="shared" si="62"/>
        <v>4.9146028915556057</v>
      </c>
      <c r="R210" s="3">
        <f t="shared" si="63"/>
        <v>5.0657931454964809</v>
      </c>
      <c r="S210" s="7">
        <f t="shared" si="64"/>
        <v>4.2685435082160836</v>
      </c>
      <c r="T210" s="7">
        <f t="shared" si="65"/>
        <v>4.0694673954844234</v>
      </c>
      <c r="U210" s="7">
        <f t="shared" si="66"/>
        <v>4.7015525414788044</v>
      </c>
      <c r="V210" s="4">
        <f t="shared" si="67"/>
        <v>5.1175573140909023</v>
      </c>
      <c r="X210" s="7">
        <f t="shared" si="68"/>
        <v>4.3726330361693329</v>
      </c>
      <c r="Y210" s="7">
        <f t="shared" si="69"/>
        <v>3.9615976843116698</v>
      </c>
      <c r="Z210" s="7">
        <f t="shared" si="70"/>
        <v>5.0075525414787876</v>
      </c>
      <c r="AA210" s="4">
        <f t="shared" si="71"/>
        <v>5.4235573140908855</v>
      </c>
      <c r="AC210" t="s">
        <v>2061</v>
      </c>
    </row>
    <row r="211" spans="1:29">
      <c r="A211" t="s">
        <v>1284</v>
      </c>
      <c r="B211">
        <v>-727.82174299200005</v>
      </c>
      <c r="C211">
        <v>142.083</v>
      </c>
      <c r="D211">
        <v>135.31399999999999</v>
      </c>
      <c r="E211">
        <v>132.078</v>
      </c>
      <c r="F211" s="3">
        <f t="shared" si="56"/>
        <v>5.7406294710597168</v>
      </c>
      <c r="G211" s="4">
        <f t="shared" si="57"/>
        <v>4.9626294710597278</v>
      </c>
      <c r="H211" s="4">
        <f t="shared" si="58"/>
        <v>4.7362501530186023</v>
      </c>
      <c r="I211">
        <v>-726.16270817046302</v>
      </c>
      <c r="J211">
        <v>-726.95153492866802</v>
      </c>
      <c r="K211">
        <v>-727.18567065528305</v>
      </c>
      <c r="L211">
        <f t="shared" si="59"/>
        <v>-727.31664902818011</v>
      </c>
      <c r="M211">
        <f t="shared" si="54"/>
        <v>-727.34810628133573</v>
      </c>
      <c r="N211" s="6">
        <f t="shared" si="55"/>
        <v>-727.36061768884076</v>
      </c>
      <c r="O211" s="7">
        <f t="shared" si="60"/>
        <v>5.2765973190700732</v>
      </c>
      <c r="P211" s="7">
        <f t="shared" si="61"/>
        <v>5.1993336298105506</v>
      </c>
      <c r="Q211" s="7">
        <f t="shared" si="62"/>
        <v>5.3754538067013229</v>
      </c>
      <c r="R211" s="3">
        <f t="shared" si="63"/>
        <v>5.4455016042529421</v>
      </c>
      <c r="S211" s="7">
        <f t="shared" si="64"/>
        <v>4.3185973190700793</v>
      </c>
      <c r="T211" s="7">
        <f t="shared" si="65"/>
        <v>4.2413336298105548</v>
      </c>
      <c r="U211" s="7">
        <f t="shared" si="66"/>
        <v>4.6694034566245364</v>
      </c>
      <c r="V211" s="4">
        <f t="shared" si="67"/>
        <v>5.0042657728473614</v>
      </c>
      <c r="X211" s="7">
        <f t="shared" si="68"/>
        <v>4.3506868470232973</v>
      </c>
      <c r="Y211" s="7">
        <f t="shared" si="69"/>
        <v>4.061463918637827</v>
      </c>
      <c r="Z211" s="7">
        <f t="shared" si="70"/>
        <v>4.9034034566245168</v>
      </c>
      <c r="AA211" s="4">
        <f t="shared" si="71"/>
        <v>5.2382657728473419</v>
      </c>
      <c r="AC211" t="s">
        <v>2062</v>
      </c>
    </row>
    <row r="212" spans="1:29">
      <c r="A212" t="s">
        <v>1285</v>
      </c>
      <c r="B212">
        <v>-727.82167470299999</v>
      </c>
      <c r="C212">
        <v>140.81</v>
      </c>
      <c r="D212">
        <v>133.75299999999999</v>
      </c>
      <c r="E212">
        <v>130.39099999999999</v>
      </c>
      <c r="F212" s="3">
        <f t="shared" si="56"/>
        <v>5.7834814673484791</v>
      </c>
      <c r="G212" s="4">
        <f t="shared" si="57"/>
        <v>3.7324814673484923</v>
      </c>
      <c r="H212" s="4">
        <f t="shared" si="58"/>
        <v>3.0921021493073511</v>
      </c>
      <c r="I212">
        <v>-726.16139917116402</v>
      </c>
      <c r="J212">
        <v>-726.95126576252005</v>
      </c>
      <c r="K212">
        <v>-727.18586588224696</v>
      </c>
      <c r="L212">
        <f t="shared" si="59"/>
        <v>-727.31686115623336</v>
      </c>
      <c r="M212">
        <f t="shared" si="54"/>
        <v>-727.34862368888673</v>
      </c>
      <c r="N212" s="6">
        <f t="shared" si="55"/>
        <v>-727.36125651437396</v>
      </c>
      <c r="O212" s="7">
        <f t="shared" si="60"/>
        <v>5.1540905445600771</v>
      </c>
      <c r="P212" s="7">
        <f t="shared" si="61"/>
        <v>5.0662212611801607</v>
      </c>
      <c r="Q212" s="7">
        <f t="shared" si="62"/>
        <v>5.0507756530762915</v>
      </c>
      <c r="R212" s="3">
        <f t="shared" si="63"/>
        <v>5.0446325133265786</v>
      </c>
      <c r="S212" s="7">
        <f t="shared" si="64"/>
        <v>2.9230905445600683</v>
      </c>
      <c r="T212" s="7">
        <f t="shared" si="65"/>
        <v>2.8352212611801519</v>
      </c>
      <c r="U212" s="7">
        <f t="shared" si="66"/>
        <v>3.0717253029995106</v>
      </c>
      <c r="V212" s="4">
        <f t="shared" si="67"/>
        <v>3.3303966819210018</v>
      </c>
      <c r="X212" s="7">
        <f t="shared" si="68"/>
        <v>2.5411800725132991</v>
      </c>
      <c r="Y212" s="7">
        <f t="shared" si="69"/>
        <v>2.2413515500074084</v>
      </c>
      <c r="Z212" s="7">
        <f t="shared" si="70"/>
        <v>2.8917253029994754</v>
      </c>
      <c r="AA212" s="4">
        <f t="shared" si="71"/>
        <v>3.1503966819209666</v>
      </c>
      <c r="AC212" t="s">
        <v>2063</v>
      </c>
    </row>
    <row r="213" spans="1:29">
      <c r="A213" t="s">
        <v>1286</v>
      </c>
      <c r="B213">
        <v>-727.82167303999995</v>
      </c>
      <c r="C213">
        <v>142.333</v>
      </c>
      <c r="D213">
        <v>135.607</v>
      </c>
      <c r="E213">
        <v>132.38999999999999</v>
      </c>
      <c r="F213" s="3">
        <f t="shared" si="56"/>
        <v>5.7845250156686721</v>
      </c>
      <c r="G213" s="4">
        <f t="shared" si="57"/>
        <v>5.2565250156686716</v>
      </c>
      <c r="H213" s="4">
        <f t="shared" si="58"/>
        <v>5.0921456976275294</v>
      </c>
      <c r="I213">
        <v>-726.16299987242496</v>
      </c>
      <c r="J213">
        <v>-726.95182522816901</v>
      </c>
      <c r="K213">
        <v>-727.186212046577</v>
      </c>
      <c r="L213">
        <f t="shared" si="59"/>
        <v>-727.31693867854187</v>
      </c>
      <c r="M213">
        <f t="shared" si="54"/>
        <v>-727.34882187181393</v>
      </c>
      <c r="N213" s="6">
        <f t="shared" si="55"/>
        <v>-727.3615026873199</v>
      </c>
      <c r="O213" s="7">
        <f t="shared" si="60"/>
        <v>4.9368691388989951</v>
      </c>
      <c r="P213" s="7">
        <f t="shared" si="61"/>
        <v>5.0175752761246573</v>
      </c>
      <c r="Q213" s="7">
        <f t="shared" si="62"/>
        <v>4.9264139835250971</v>
      </c>
      <c r="R213" s="3">
        <f t="shared" si="63"/>
        <v>4.8901566511090406</v>
      </c>
      <c r="S213" s="7">
        <f t="shared" si="64"/>
        <v>4.2288691388990003</v>
      </c>
      <c r="T213" s="7">
        <f t="shared" si="65"/>
        <v>4.3095752761246615</v>
      </c>
      <c r="U213" s="7">
        <f t="shared" si="66"/>
        <v>4.4703636334483008</v>
      </c>
      <c r="V213" s="4">
        <f t="shared" si="67"/>
        <v>4.69892081970346</v>
      </c>
      <c r="X213" s="7">
        <f t="shared" si="68"/>
        <v>4.3229586668522018</v>
      </c>
      <c r="Y213" s="7">
        <f t="shared" si="69"/>
        <v>4.191705564951917</v>
      </c>
      <c r="Z213" s="7">
        <f t="shared" si="70"/>
        <v>4.7663636334482646</v>
      </c>
      <c r="AA213" s="4">
        <f t="shared" si="71"/>
        <v>4.9949208197034238</v>
      </c>
      <c r="AC213" t="s">
        <v>2064</v>
      </c>
    </row>
    <row r="214" spans="1:29">
      <c r="A214" t="s">
        <v>1287</v>
      </c>
      <c r="B214">
        <v>-727.82165042300005</v>
      </c>
      <c r="C214">
        <v>142.34399999999999</v>
      </c>
      <c r="D214">
        <v>135.59100000000001</v>
      </c>
      <c r="E214">
        <v>132.363</v>
      </c>
      <c r="F214" s="3">
        <f t="shared" si="56"/>
        <v>5.7987173979671587</v>
      </c>
      <c r="G214" s="4">
        <f t="shared" si="57"/>
        <v>5.2817173979671566</v>
      </c>
      <c r="H214" s="4">
        <f t="shared" si="58"/>
        <v>5.0793380799260319</v>
      </c>
      <c r="I214">
        <v>-726.16350129686202</v>
      </c>
      <c r="J214">
        <v>-726.95179237419597</v>
      </c>
      <c r="K214">
        <v>-727.18599969342404</v>
      </c>
      <c r="L214">
        <f t="shared" si="59"/>
        <v>-727.31665852999049</v>
      </c>
      <c r="M214">
        <f t="shared" si="54"/>
        <v>-727.34848498806468</v>
      </c>
      <c r="N214" s="6">
        <f t="shared" si="55"/>
        <v>-727.36114323843526</v>
      </c>
      <c r="O214" s="7">
        <f t="shared" si="60"/>
        <v>5.070122759736682</v>
      </c>
      <c r="P214" s="7">
        <f t="shared" si="61"/>
        <v>5.1933711535286076</v>
      </c>
      <c r="Q214" s="7">
        <f t="shared" si="62"/>
        <v>5.1378117365698683</v>
      </c>
      <c r="R214" s="3">
        <f t="shared" si="63"/>
        <v>5.1157142409834497</v>
      </c>
      <c r="S214" s="7">
        <f t="shared" si="64"/>
        <v>4.373122759736674</v>
      </c>
      <c r="T214" s="7">
        <f t="shared" si="65"/>
        <v>4.4963711535285995</v>
      </c>
      <c r="U214" s="7">
        <f t="shared" si="66"/>
        <v>4.692761386493089</v>
      </c>
      <c r="V214" s="4">
        <f t="shared" si="67"/>
        <v>4.9354784095778541</v>
      </c>
      <c r="X214" s="7">
        <f t="shared" si="68"/>
        <v>4.4292122876899214</v>
      </c>
      <c r="Y214" s="7">
        <f t="shared" si="69"/>
        <v>4.3405014423558725</v>
      </c>
      <c r="Z214" s="7">
        <f t="shared" si="70"/>
        <v>4.9507613864930704</v>
      </c>
      <c r="AA214" s="4">
        <f t="shared" si="71"/>
        <v>5.1934784095778355</v>
      </c>
      <c r="AC214" t="s">
        <v>2065</v>
      </c>
    </row>
    <row r="215" spans="1:29">
      <c r="A215" t="s">
        <v>1288</v>
      </c>
      <c r="B215">
        <v>-727.82164920299999</v>
      </c>
      <c r="C215">
        <v>141.09</v>
      </c>
      <c r="D215">
        <v>134.078</v>
      </c>
      <c r="E215">
        <v>130.73500000000001</v>
      </c>
      <c r="F215" s="3">
        <f t="shared" si="56"/>
        <v>5.7994829595937496</v>
      </c>
      <c r="G215" s="4">
        <f t="shared" si="57"/>
        <v>4.0284829595937595</v>
      </c>
      <c r="H215" s="4">
        <f t="shared" si="58"/>
        <v>3.4521036415526396</v>
      </c>
      <c r="I215">
        <v>-726.16255293302697</v>
      </c>
      <c r="J215">
        <v>-726.95196618334899</v>
      </c>
      <c r="K215">
        <v>-727.18652469043502</v>
      </c>
      <c r="L215">
        <f t="shared" si="59"/>
        <v>-727.31735174492655</v>
      </c>
      <c r="M215">
        <f t="shared" si="54"/>
        <v>-727.34925362760032</v>
      </c>
      <c r="N215" s="6">
        <f t="shared" si="55"/>
        <v>-727.36194187639114</v>
      </c>
      <c r="O215" s="7">
        <f t="shared" si="60"/>
        <v>4.740682147872362</v>
      </c>
      <c r="P215" s="7">
        <f t="shared" si="61"/>
        <v>4.7583721956067633</v>
      </c>
      <c r="Q215" s="7">
        <f t="shared" si="62"/>
        <v>4.6554831258827623</v>
      </c>
      <c r="R215" s="3">
        <f t="shared" si="63"/>
        <v>4.614561336607208</v>
      </c>
      <c r="S215" s="7">
        <f t="shared" si="64"/>
        <v>2.7896821478723552</v>
      </c>
      <c r="T215" s="7">
        <f t="shared" si="65"/>
        <v>2.8073721956067743</v>
      </c>
      <c r="U215" s="7">
        <f t="shared" si="66"/>
        <v>2.956432775805979</v>
      </c>
      <c r="V215" s="4">
        <f t="shared" si="67"/>
        <v>3.1803255052016368</v>
      </c>
      <c r="X215" s="7">
        <f t="shared" si="68"/>
        <v>2.4717716758256074</v>
      </c>
      <c r="Y215" s="7">
        <f t="shared" si="69"/>
        <v>2.2775024844340521</v>
      </c>
      <c r="Z215" s="7">
        <f t="shared" si="70"/>
        <v>2.8404327758059651</v>
      </c>
      <c r="AA215" s="4">
        <f t="shared" si="71"/>
        <v>3.0643255052016229</v>
      </c>
      <c r="AC215" t="s">
        <v>2066</v>
      </c>
    </row>
    <row r="216" spans="1:29">
      <c r="A216" t="s">
        <v>1289</v>
      </c>
      <c r="B216">
        <v>-727.82161646600002</v>
      </c>
      <c r="C216">
        <v>142.27199999999999</v>
      </c>
      <c r="D216">
        <v>135.55099999999999</v>
      </c>
      <c r="E216">
        <v>132.33699999999999</v>
      </c>
      <c r="F216" s="3">
        <f t="shared" si="56"/>
        <v>5.8200257380761284</v>
      </c>
      <c r="G216" s="4">
        <f t="shared" si="57"/>
        <v>5.2310257380761414</v>
      </c>
      <c r="H216" s="4">
        <f t="shared" si="58"/>
        <v>5.0746464200349806</v>
      </c>
      <c r="I216">
        <v>-726.16229026902397</v>
      </c>
      <c r="J216">
        <v>-726.95089827394395</v>
      </c>
      <c r="K216">
        <v>-727.18551242312606</v>
      </c>
      <c r="L216">
        <f t="shared" si="59"/>
        <v>-727.31591112193553</v>
      </c>
      <c r="M216">
        <f t="shared" si="54"/>
        <v>-727.34827996293802</v>
      </c>
      <c r="N216" s="6">
        <f t="shared" si="55"/>
        <v>-727.36115393379146</v>
      </c>
      <c r="O216" s="7">
        <f t="shared" si="60"/>
        <v>5.3758895007875989</v>
      </c>
      <c r="P216" s="7">
        <f t="shared" si="61"/>
        <v>5.6623768083942627</v>
      </c>
      <c r="Q216" s="7">
        <f t="shared" si="62"/>
        <v>5.2664669512883391</v>
      </c>
      <c r="R216" s="3">
        <f t="shared" si="63"/>
        <v>5.1090028033649801</v>
      </c>
      <c r="S216" s="7">
        <f t="shared" si="64"/>
        <v>4.6068895007875881</v>
      </c>
      <c r="T216" s="7">
        <f t="shared" si="65"/>
        <v>4.8933768083942653</v>
      </c>
      <c r="U216" s="7">
        <f t="shared" si="66"/>
        <v>4.74941660121155</v>
      </c>
      <c r="V216" s="4">
        <f t="shared" si="67"/>
        <v>4.856766971959388</v>
      </c>
      <c r="X216" s="7">
        <f t="shared" si="68"/>
        <v>4.7089790287408277</v>
      </c>
      <c r="Y216" s="7">
        <f t="shared" si="69"/>
        <v>4.7835070972215306</v>
      </c>
      <c r="Z216" s="7">
        <f t="shared" si="70"/>
        <v>5.0534166012115236</v>
      </c>
      <c r="AA216" s="4">
        <f t="shared" si="71"/>
        <v>5.1607669719593616</v>
      </c>
      <c r="AC216" t="s">
        <v>2067</v>
      </c>
    </row>
    <row r="217" spans="1:29">
      <c r="A217" t="s">
        <v>1290</v>
      </c>
      <c r="B217">
        <v>-727.82161035599995</v>
      </c>
      <c r="C217">
        <v>142.32300000000001</v>
      </c>
      <c r="D217">
        <v>135.608</v>
      </c>
      <c r="E217">
        <v>132.39699999999999</v>
      </c>
      <c r="F217" s="3">
        <f t="shared" si="56"/>
        <v>5.8238598211663799</v>
      </c>
      <c r="G217" s="4">
        <f t="shared" si="57"/>
        <v>5.2858598211664116</v>
      </c>
      <c r="H217" s="4">
        <f t="shared" si="58"/>
        <v>5.138480503125237</v>
      </c>
      <c r="I217">
        <v>-726.16246472861906</v>
      </c>
      <c r="J217">
        <v>-726.95095159438495</v>
      </c>
      <c r="K217">
        <v>-727.18526445905195</v>
      </c>
      <c r="L217">
        <f t="shared" si="59"/>
        <v>-727.31590837225372</v>
      </c>
      <c r="M217">
        <f t="shared" si="54"/>
        <v>-727.34782297762843</v>
      </c>
      <c r="N217" s="6">
        <f t="shared" si="55"/>
        <v>-727.36051628658436</v>
      </c>
      <c r="O217" s="7">
        <f t="shared" si="60"/>
        <v>5.531489312947671</v>
      </c>
      <c r="P217" s="7">
        <f t="shared" si="61"/>
        <v>5.6641022598532826</v>
      </c>
      <c r="Q217" s="7">
        <f t="shared" si="62"/>
        <v>5.55322957442106</v>
      </c>
      <c r="R217" s="3">
        <f t="shared" si="63"/>
        <v>5.5091324834685027</v>
      </c>
      <c r="S217" s="7">
        <f t="shared" si="64"/>
        <v>4.813489312947695</v>
      </c>
      <c r="T217" s="7">
        <f t="shared" si="65"/>
        <v>4.9461022598532907</v>
      </c>
      <c r="U217" s="7">
        <f t="shared" si="66"/>
        <v>5.0871792243442826</v>
      </c>
      <c r="V217" s="4">
        <f t="shared" si="67"/>
        <v>5.3078966520629365</v>
      </c>
      <c r="X217" s="7">
        <f t="shared" si="68"/>
        <v>4.9245788409008924</v>
      </c>
      <c r="Y217" s="7">
        <f t="shared" si="69"/>
        <v>4.8452325486805421</v>
      </c>
      <c r="Z217" s="7">
        <f t="shared" si="70"/>
        <v>5.4001792243442424</v>
      </c>
      <c r="AA217" s="4">
        <f t="shared" si="71"/>
        <v>5.6208966520628962</v>
      </c>
      <c r="AC217" t="s">
        <v>2068</v>
      </c>
    </row>
    <row r="218" spans="1:29">
      <c r="A218" t="s">
        <v>1291</v>
      </c>
      <c r="B218">
        <v>-727.82157100400002</v>
      </c>
      <c r="C218">
        <v>140.77500000000001</v>
      </c>
      <c r="D218">
        <v>133.739</v>
      </c>
      <c r="E218">
        <v>130.38200000000001</v>
      </c>
      <c r="F218" s="3">
        <f t="shared" si="56"/>
        <v>5.8485535749668678</v>
      </c>
      <c r="G218" s="4">
        <f t="shared" si="57"/>
        <v>3.762553574966887</v>
      </c>
      <c r="H218" s="4">
        <f t="shared" si="58"/>
        <v>3.1481742569257278</v>
      </c>
      <c r="I218">
        <v>-726.15993145698599</v>
      </c>
      <c r="J218">
        <v>-726.95086364348094</v>
      </c>
      <c r="K218">
        <v>-727.18589443719998</v>
      </c>
      <c r="L218">
        <f t="shared" si="59"/>
        <v>-727.31695225551573</v>
      </c>
      <c r="M218">
        <f t="shared" si="54"/>
        <v>-727.34895103121653</v>
      </c>
      <c r="N218" s="6">
        <f t="shared" si="55"/>
        <v>-727.36167781700658</v>
      </c>
      <c r="O218" s="7">
        <f t="shared" si="60"/>
        <v>5.136172040268594</v>
      </c>
      <c r="P218" s="7">
        <f t="shared" si="61"/>
        <v>5.0090555960485847</v>
      </c>
      <c r="Q218" s="7">
        <f t="shared" si="62"/>
        <v>4.8453652313765909</v>
      </c>
      <c r="R218" s="3">
        <f t="shared" si="63"/>
        <v>4.78026110898442</v>
      </c>
      <c r="S218" s="7">
        <f t="shared" si="64"/>
        <v>2.8701720402686135</v>
      </c>
      <c r="T218" s="7">
        <f t="shared" si="65"/>
        <v>2.743055596048606</v>
      </c>
      <c r="U218" s="7">
        <f t="shared" si="66"/>
        <v>2.8313148812998179</v>
      </c>
      <c r="V218" s="4">
        <f t="shared" si="67"/>
        <v>3.0310252775788342</v>
      </c>
      <c r="X218" s="7">
        <f t="shared" si="68"/>
        <v>2.5142615682218263</v>
      </c>
      <c r="Y218" s="7">
        <f t="shared" si="69"/>
        <v>2.1751858848758445</v>
      </c>
      <c r="Z218" s="7">
        <f t="shared" si="70"/>
        <v>2.6773148812997931</v>
      </c>
      <c r="AA218" s="4">
        <f t="shared" si="71"/>
        <v>2.8770252775788094</v>
      </c>
      <c r="AC218" t="s">
        <v>2069</v>
      </c>
    </row>
    <row r="219" spans="1:29">
      <c r="A219" t="s">
        <v>1292</v>
      </c>
      <c r="B219">
        <v>-727.82156682000004</v>
      </c>
      <c r="C219">
        <v>141.608</v>
      </c>
      <c r="D219">
        <v>134.714</v>
      </c>
      <c r="E219">
        <v>131.41999999999999</v>
      </c>
      <c r="F219" s="3">
        <f t="shared" si="56"/>
        <v>5.8511790747002497</v>
      </c>
      <c r="G219" s="4">
        <f t="shared" si="57"/>
        <v>4.5981790747002549</v>
      </c>
      <c r="H219" s="4">
        <f t="shared" si="58"/>
        <v>4.1887997566591082</v>
      </c>
      <c r="I219">
        <v>-726.16443464301301</v>
      </c>
      <c r="J219">
        <v>-726.95164091460799</v>
      </c>
      <c r="K219">
        <v>-727.185793434385</v>
      </c>
      <c r="L219">
        <f t="shared" si="59"/>
        <v>-727.31600496031763</v>
      </c>
      <c r="M219">
        <f t="shared" si="54"/>
        <v>-727.34824071097819</v>
      </c>
      <c r="N219" s="6">
        <f t="shared" si="55"/>
        <v>-727.36106174817292</v>
      </c>
      <c r="O219" s="7">
        <f t="shared" si="60"/>
        <v>5.1995522661903681</v>
      </c>
      <c r="P219" s="7">
        <f t="shared" si="61"/>
        <v>5.6034923321622463</v>
      </c>
      <c r="Q219" s="7">
        <f t="shared" si="62"/>
        <v>5.2910979289775195</v>
      </c>
      <c r="R219" s="3">
        <f t="shared" si="63"/>
        <v>5.1668501547630896</v>
      </c>
      <c r="S219" s="7">
        <f t="shared" si="64"/>
        <v>3.7665522661903879</v>
      </c>
      <c r="T219" s="7">
        <f t="shared" si="65"/>
        <v>4.1704923321622402</v>
      </c>
      <c r="U219" s="7">
        <f t="shared" si="66"/>
        <v>4.1100475789007476</v>
      </c>
      <c r="V219" s="4">
        <f t="shared" si="67"/>
        <v>4.250614323357496</v>
      </c>
      <c r="X219" s="7">
        <f t="shared" si="68"/>
        <v>3.6156417941435848</v>
      </c>
      <c r="Y219" s="7">
        <f t="shared" si="69"/>
        <v>3.8076226209894912</v>
      </c>
      <c r="Z219" s="7">
        <f t="shared" si="70"/>
        <v>4.1610475789007069</v>
      </c>
      <c r="AA219" s="4">
        <f t="shared" si="71"/>
        <v>4.3016143233574553</v>
      </c>
      <c r="AC219" t="s">
        <v>2070</v>
      </c>
    </row>
    <row r="220" spans="1:29">
      <c r="A220" t="s">
        <v>1293</v>
      </c>
      <c r="B220">
        <v>-727.82154698199997</v>
      </c>
      <c r="C220">
        <v>141.63499999999999</v>
      </c>
      <c r="D220">
        <v>134.72900000000001</v>
      </c>
      <c r="E220">
        <v>131.43100000000001</v>
      </c>
      <c r="F220" s="3">
        <f t="shared" si="56"/>
        <v>5.863627608205868</v>
      </c>
      <c r="G220" s="4">
        <f t="shared" si="57"/>
        <v>4.637627608205861</v>
      </c>
      <c r="H220" s="4">
        <f t="shared" si="58"/>
        <v>4.2122482901647516</v>
      </c>
      <c r="I220">
        <v>-726.16157824113304</v>
      </c>
      <c r="J220">
        <v>-726.950618330054</v>
      </c>
      <c r="K220">
        <v>-727.18523160750203</v>
      </c>
      <c r="L220">
        <f t="shared" si="59"/>
        <v>-727.3158311712117</v>
      </c>
      <c r="M220">
        <f t="shared" si="54"/>
        <v>-727.34799854253379</v>
      </c>
      <c r="N220" s="6">
        <f t="shared" si="55"/>
        <v>-727.36079238340062</v>
      </c>
      <c r="O220" s="7">
        <f t="shared" si="60"/>
        <v>5.5521039726107659</v>
      </c>
      <c r="P220" s="7">
        <f t="shared" si="61"/>
        <v>5.7125466471293542</v>
      </c>
      <c r="Q220" s="7">
        <f t="shared" si="62"/>
        <v>5.4430609284397535</v>
      </c>
      <c r="R220" s="3">
        <f t="shared" si="63"/>
        <v>5.3358791083426329</v>
      </c>
      <c r="S220" s="7">
        <f t="shared" si="64"/>
        <v>4.1461039726107742</v>
      </c>
      <c r="T220" s="7">
        <f t="shared" si="65"/>
        <v>4.3065466471293519</v>
      </c>
      <c r="U220" s="7">
        <f t="shared" si="66"/>
        <v>4.2890105783629622</v>
      </c>
      <c r="V220" s="4">
        <f t="shared" si="67"/>
        <v>4.4466432769370385</v>
      </c>
      <c r="X220" s="7">
        <f t="shared" si="68"/>
        <v>3.9791935005640084</v>
      </c>
      <c r="Y220" s="7">
        <f t="shared" si="69"/>
        <v>3.9276769359566401</v>
      </c>
      <c r="Z220" s="7">
        <f t="shared" si="70"/>
        <v>4.3240105783629588</v>
      </c>
      <c r="AA220" s="4">
        <f t="shared" si="71"/>
        <v>4.4816432769370351</v>
      </c>
      <c r="AC220" t="s">
        <v>2071</v>
      </c>
    </row>
    <row r="221" spans="1:29">
      <c r="A221" t="s">
        <v>1294</v>
      </c>
      <c r="B221">
        <v>-727.82154008299995</v>
      </c>
      <c r="C221">
        <v>141.77000000000001</v>
      </c>
      <c r="D221">
        <v>134.911</v>
      </c>
      <c r="E221">
        <v>131.63399999999999</v>
      </c>
      <c r="F221" s="3">
        <f t="shared" si="56"/>
        <v>5.8679567962634742</v>
      </c>
      <c r="G221" s="4">
        <f t="shared" si="57"/>
        <v>4.7769567962635051</v>
      </c>
      <c r="H221" s="4">
        <f t="shared" si="58"/>
        <v>4.4195774782223225</v>
      </c>
      <c r="I221">
        <v>-726.16244275139195</v>
      </c>
      <c r="J221">
        <v>-726.951598423566</v>
      </c>
      <c r="K221">
        <v>-727.18573667936198</v>
      </c>
      <c r="L221">
        <f t="shared" si="59"/>
        <v>-727.31686476325797</v>
      </c>
      <c r="M221">
        <f t="shared" si="54"/>
        <v>-727.34817406007687</v>
      </c>
      <c r="N221" s="6">
        <f t="shared" si="55"/>
        <v>-727.36062662131133</v>
      </c>
      <c r="O221" s="7">
        <f t="shared" si="60"/>
        <v>5.2351665823108853</v>
      </c>
      <c r="P221" s="7">
        <f t="shared" si="61"/>
        <v>5.0639578189708629</v>
      </c>
      <c r="Q221" s="7">
        <f t="shared" si="62"/>
        <v>5.3329220027376181</v>
      </c>
      <c r="R221" s="3">
        <f t="shared" si="63"/>
        <v>5.4398963941154959</v>
      </c>
      <c r="S221" s="7">
        <f t="shared" si="64"/>
        <v>3.9641665823108951</v>
      </c>
      <c r="T221" s="7">
        <f t="shared" si="65"/>
        <v>3.7929578189708764</v>
      </c>
      <c r="U221" s="7">
        <f t="shared" si="66"/>
        <v>4.3138716526608505</v>
      </c>
      <c r="V221" s="4">
        <f t="shared" si="67"/>
        <v>4.685660562709927</v>
      </c>
      <c r="X221" s="7">
        <f t="shared" si="68"/>
        <v>3.8652561102640846</v>
      </c>
      <c r="Y221" s="7">
        <f t="shared" si="69"/>
        <v>3.4820881077981198</v>
      </c>
      <c r="Z221" s="7">
        <f t="shared" si="70"/>
        <v>4.4168716526608023</v>
      </c>
      <c r="AA221" s="4">
        <f t="shared" si="71"/>
        <v>4.7886605627098788</v>
      </c>
      <c r="AC221" t="s">
        <v>2072</v>
      </c>
    </row>
    <row r="222" spans="1:29">
      <c r="A222" t="s">
        <v>1295</v>
      </c>
      <c r="B222">
        <v>-727.82150379899997</v>
      </c>
      <c r="C222">
        <v>140.858</v>
      </c>
      <c r="D222">
        <v>133.86000000000001</v>
      </c>
      <c r="E222">
        <v>130.51900000000001</v>
      </c>
      <c r="F222" s="3">
        <f t="shared" si="56"/>
        <v>5.890725350945937</v>
      </c>
      <c r="G222" s="4">
        <f t="shared" si="57"/>
        <v>3.8877253509459422</v>
      </c>
      <c r="H222" s="4">
        <f t="shared" si="58"/>
        <v>3.3273460329048135</v>
      </c>
      <c r="I222">
        <v>-726.15865232797</v>
      </c>
      <c r="J222">
        <v>-726.94976453837398</v>
      </c>
      <c r="K222">
        <v>-727.18535576890304</v>
      </c>
      <c r="L222">
        <f t="shared" si="59"/>
        <v>-727.31593647576096</v>
      </c>
      <c r="M222">
        <f t="shared" si="54"/>
        <v>-727.34880117544901</v>
      </c>
      <c r="N222" s="6">
        <f t="shared" si="55"/>
        <v>-727.3618723628249</v>
      </c>
      <c r="O222" s="7">
        <f t="shared" si="60"/>
        <v>5.4741915139473649</v>
      </c>
      <c r="P222" s="7">
        <f t="shared" si="61"/>
        <v>5.6464670420721079</v>
      </c>
      <c r="Q222" s="7">
        <f t="shared" si="62"/>
        <v>4.9394011491237348</v>
      </c>
      <c r="R222" s="3">
        <f t="shared" si="63"/>
        <v>4.6581817598050792</v>
      </c>
      <c r="S222" s="7">
        <f t="shared" si="64"/>
        <v>3.291191513947382</v>
      </c>
      <c r="T222" s="7">
        <f t="shared" si="65"/>
        <v>3.463467042072125</v>
      </c>
      <c r="U222" s="7">
        <f t="shared" si="66"/>
        <v>3.0083507990469514</v>
      </c>
      <c r="V222" s="4">
        <f t="shared" si="67"/>
        <v>2.9919459283995025</v>
      </c>
      <c r="X222" s="7">
        <f t="shared" si="68"/>
        <v>2.9892810419005968</v>
      </c>
      <c r="Y222" s="7">
        <f t="shared" si="69"/>
        <v>2.9495973308993939</v>
      </c>
      <c r="Z222" s="7">
        <f t="shared" si="70"/>
        <v>2.9083507990469286</v>
      </c>
      <c r="AA222" s="4">
        <f t="shared" si="71"/>
        <v>2.8919459283994797</v>
      </c>
      <c r="AC222" t="s">
        <v>2073</v>
      </c>
    </row>
    <row r="223" spans="1:29">
      <c r="A223" t="s">
        <v>1296</v>
      </c>
      <c r="B223">
        <v>-727.821503312</v>
      </c>
      <c r="C223">
        <v>139.83000000000001</v>
      </c>
      <c r="D223">
        <v>132.57400000000001</v>
      </c>
      <c r="E223">
        <v>129.12</v>
      </c>
      <c r="F223" s="3">
        <f t="shared" si="56"/>
        <v>5.8910309480509051</v>
      </c>
      <c r="G223" s="4">
        <f t="shared" si="57"/>
        <v>2.8600309480509338</v>
      </c>
      <c r="H223" s="4">
        <f t="shared" si="58"/>
        <v>1.9286516300097674</v>
      </c>
      <c r="I223">
        <v>-726.15919965933404</v>
      </c>
      <c r="J223">
        <v>-726.95069180261305</v>
      </c>
      <c r="K223">
        <v>-727.18650616355001</v>
      </c>
      <c r="L223">
        <f t="shared" si="59"/>
        <v>-727.31703959464517</v>
      </c>
      <c r="M223">
        <f t="shared" si="54"/>
        <v>-727.35010637059554</v>
      </c>
      <c r="N223" s="6">
        <f t="shared" si="55"/>
        <v>-727.36325792921252</v>
      </c>
      <c r="O223" s="7">
        <f t="shared" si="60"/>
        <v>4.7523079442244187</v>
      </c>
      <c r="P223" s="7">
        <f t="shared" si="61"/>
        <v>4.9542494626056026</v>
      </c>
      <c r="Q223" s="7">
        <f t="shared" si="62"/>
        <v>4.1203787953231439</v>
      </c>
      <c r="R223" s="3">
        <f t="shared" si="63"/>
        <v>3.7887256886892957</v>
      </c>
      <c r="S223" s="7">
        <f t="shared" si="64"/>
        <v>1.5413079442244282</v>
      </c>
      <c r="T223" s="7">
        <f t="shared" si="65"/>
        <v>1.7432494626056041</v>
      </c>
      <c r="U223" s="7">
        <f t="shared" si="66"/>
        <v>1.1613284452463688</v>
      </c>
      <c r="V223" s="4">
        <f t="shared" si="67"/>
        <v>1.0944898572837189</v>
      </c>
      <c r="X223" s="7">
        <f t="shared" si="68"/>
        <v>0.86839747217766217</v>
      </c>
      <c r="Y223" s="7">
        <f t="shared" si="69"/>
        <v>0.85837975143286371</v>
      </c>
      <c r="Z223" s="7">
        <f t="shared" si="70"/>
        <v>0.69032844524633674</v>
      </c>
      <c r="AA223" s="4">
        <f t="shared" si="71"/>
        <v>0.62348985728368689</v>
      </c>
      <c r="AB223" t="s">
        <v>184</v>
      </c>
      <c r="AC223" t="s">
        <v>2074</v>
      </c>
    </row>
    <row r="224" spans="1:29">
      <c r="A224" t="s">
        <v>1297</v>
      </c>
      <c r="B224">
        <v>-727.82148586599999</v>
      </c>
      <c r="C224">
        <v>142.625</v>
      </c>
      <c r="D224">
        <v>135.94200000000001</v>
      </c>
      <c r="E224">
        <v>132.745</v>
      </c>
      <c r="F224" s="3">
        <f t="shared" si="56"/>
        <v>5.9019784787975045</v>
      </c>
      <c r="G224" s="4">
        <f t="shared" si="57"/>
        <v>5.6659784787975127</v>
      </c>
      <c r="H224" s="4">
        <f t="shared" si="58"/>
        <v>5.5645991607563872</v>
      </c>
      <c r="I224">
        <v>-726.16381742012697</v>
      </c>
      <c r="J224">
        <v>-726.95174799197298</v>
      </c>
      <c r="K224">
        <v>-727.18591849320001</v>
      </c>
      <c r="L224">
        <f t="shared" si="59"/>
        <v>-727.31644728522747</v>
      </c>
      <c r="M224">
        <f t="shared" si="54"/>
        <v>-727.34837824472879</v>
      </c>
      <c r="N224" s="6">
        <f t="shared" si="55"/>
        <v>-727.36107805816664</v>
      </c>
      <c r="O224" s="7">
        <f t="shared" si="60"/>
        <v>5.121076671718205</v>
      </c>
      <c r="P224" s="7">
        <f t="shared" si="61"/>
        <v>5.3259292491504615</v>
      </c>
      <c r="Q224" s="7">
        <f t="shared" si="62"/>
        <v>5.204794193903302</v>
      </c>
      <c r="R224" s="3">
        <f t="shared" si="63"/>
        <v>5.1566154787554783</v>
      </c>
      <c r="S224" s="7">
        <f t="shared" si="64"/>
        <v>4.7050766717182171</v>
      </c>
      <c r="T224" s="7">
        <f t="shared" si="65"/>
        <v>4.9099292491504514</v>
      </c>
      <c r="U224" s="7">
        <f t="shared" si="66"/>
        <v>5.0407438438265046</v>
      </c>
      <c r="V224" s="4">
        <f t="shared" si="67"/>
        <v>5.257379647349893</v>
      </c>
      <c r="X224" s="7">
        <f t="shared" si="68"/>
        <v>4.8621661996714352</v>
      </c>
      <c r="Y224" s="7">
        <f t="shared" si="69"/>
        <v>4.8550595379777235</v>
      </c>
      <c r="Z224" s="7">
        <f t="shared" si="70"/>
        <v>5.3997438438264851</v>
      </c>
      <c r="AA224" s="4">
        <f t="shared" si="71"/>
        <v>5.6163796473498735</v>
      </c>
      <c r="AC224" t="s">
        <v>2075</v>
      </c>
    </row>
    <row r="225" spans="1:29">
      <c r="A225" t="s">
        <v>1298</v>
      </c>
      <c r="B225">
        <v>-727.82148301699999</v>
      </c>
      <c r="C225">
        <v>141.60900000000001</v>
      </c>
      <c r="D225">
        <v>134.751</v>
      </c>
      <c r="E225">
        <v>131.477</v>
      </c>
      <c r="F225" s="3">
        <f t="shared" si="56"/>
        <v>5.9037662533615585</v>
      </c>
      <c r="G225" s="4">
        <f t="shared" si="57"/>
        <v>4.6517662533615862</v>
      </c>
      <c r="H225" s="4">
        <f t="shared" si="58"/>
        <v>4.2983869353204227</v>
      </c>
      <c r="I225">
        <v>-726.16231766962198</v>
      </c>
      <c r="J225">
        <v>-726.95065774641603</v>
      </c>
      <c r="K225">
        <v>-727.185170608872</v>
      </c>
      <c r="L225">
        <f t="shared" si="59"/>
        <v>-727.31554658196069</v>
      </c>
      <c r="M225">
        <f t="shared" si="54"/>
        <v>-727.34786787930216</v>
      </c>
      <c r="N225" s="6">
        <f t="shared" si="55"/>
        <v>-727.36072294074484</v>
      </c>
      <c r="O225" s="7">
        <f t="shared" si="60"/>
        <v>5.590381192443636</v>
      </c>
      <c r="P225" s="7">
        <f t="shared" si="61"/>
        <v>5.8911291057356951</v>
      </c>
      <c r="Q225" s="7">
        <f t="shared" si="62"/>
        <v>5.5250533475882939</v>
      </c>
      <c r="R225" s="3">
        <f t="shared" si="63"/>
        <v>5.3794550345533763</v>
      </c>
      <c r="S225" s="7">
        <f t="shared" si="64"/>
        <v>4.1583811924436418</v>
      </c>
      <c r="T225" s="7">
        <f t="shared" si="65"/>
        <v>4.4591291057357125</v>
      </c>
      <c r="U225" s="7">
        <f t="shared" si="66"/>
        <v>4.3450029975115285</v>
      </c>
      <c r="V225" s="4">
        <f t="shared" si="67"/>
        <v>4.4642192031477919</v>
      </c>
      <c r="X225" s="7">
        <f t="shared" si="68"/>
        <v>4.0634707203968787</v>
      </c>
      <c r="Y225" s="7">
        <f t="shared" si="69"/>
        <v>4.1522593945629751</v>
      </c>
      <c r="Z225" s="7">
        <f t="shared" si="70"/>
        <v>4.4520029975114994</v>
      </c>
      <c r="AA225" s="4">
        <f t="shared" si="71"/>
        <v>4.5712192031477628</v>
      </c>
      <c r="AC225" t="s">
        <v>2076</v>
      </c>
    </row>
    <row r="226" spans="1:29">
      <c r="A226" t="s">
        <v>1299</v>
      </c>
      <c r="B226">
        <v>-727.82145677799997</v>
      </c>
      <c r="C226">
        <v>142.273</v>
      </c>
      <c r="D226">
        <v>135.53200000000001</v>
      </c>
      <c r="E226">
        <v>132.30799999999999</v>
      </c>
      <c r="F226" s="3">
        <f t="shared" si="56"/>
        <v>5.9202314751456333</v>
      </c>
      <c r="G226" s="4">
        <f t="shared" si="57"/>
        <v>5.3322314751456474</v>
      </c>
      <c r="H226" s="4">
        <f t="shared" si="58"/>
        <v>5.1458521571044855</v>
      </c>
      <c r="I226">
        <v>-726.16305136214999</v>
      </c>
      <c r="J226">
        <v>-726.95050893531402</v>
      </c>
      <c r="K226">
        <v>-727.18457041182796</v>
      </c>
      <c r="L226">
        <f t="shared" si="59"/>
        <v>-727.31498929775</v>
      </c>
      <c r="M226">
        <f t="shared" si="54"/>
        <v>-727.34695452561539</v>
      </c>
      <c r="N226" s="6">
        <f t="shared" si="55"/>
        <v>-727.35966796851665</v>
      </c>
      <c r="O226" s="7">
        <f t="shared" si="60"/>
        <v>5.9670105394485065</v>
      </c>
      <c r="P226" s="7">
        <f t="shared" si="61"/>
        <v>6.2408302421410324</v>
      </c>
      <c r="Q226" s="7">
        <f t="shared" si="62"/>
        <v>6.0981914628960974</v>
      </c>
      <c r="R226" s="3">
        <f t="shared" si="63"/>
        <v>6.0414601299783923</v>
      </c>
      <c r="S226" s="7">
        <f t="shared" si="64"/>
        <v>5.1990105394484942</v>
      </c>
      <c r="T226" s="7">
        <f t="shared" si="65"/>
        <v>5.4728302421410433</v>
      </c>
      <c r="U226" s="7">
        <f t="shared" si="66"/>
        <v>5.5821411128193006</v>
      </c>
      <c r="V226" s="4">
        <f t="shared" si="67"/>
        <v>5.7902242985728094</v>
      </c>
      <c r="X226" s="7">
        <f t="shared" si="68"/>
        <v>5.2711000674017328</v>
      </c>
      <c r="Y226" s="7">
        <f t="shared" si="69"/>
        <v>5.332960530968279</v>
      </c>
      <c r="Z226" s="7">
        <f t="shared" si="70"/>
        <v>5.8561411128192731</v>
      </c>
      <c r="AA226" s="4">
        <f t="shared" si="71"/>
        <v>6.0642242985727819</v>
      </c>
      <c r="AC226" t="s">
        <v>2077</v>
      </c>
    </row>
    <row r="227" spans="1:29">
      <c r="A227" t="s">
        <v>1300</v>
      </c>
      <c r="B227">
        <v>-727.82144927100001</v>
      </c>
      <c r="C227">
        <v>141.84800000000001</v>
      </c>
      <c r="D227">
        <v>134.994</v>
      </c>
      <c r="E227">
        <v>131.721</v>
      </c>
      <c r="F227" s="3">
        <f t="shared" si="56"/>
        <v>5.9249421889394673</v>
      </c>
      <c r="G227" s="4">
        <f t="shared" si="57"/>
        <v>4.9119421889394914</v>
      </c>
      <c r="H227" s="4">
        <f t="shared" si="58"/>
        <v>4.5635628708983518</v>
      </c>
      <c r="I227">
        <v>-726.16350024574297</v>
      </c>
      <c r="J227">
        <v>-726.95203695215002</v>
      </c>
      <c r="K227">
        <v>-727.18628079597704</v>
      </c>
      <c r="L227">
        <f t="shared" si="59"/>
        <v>-727.31701679911555</v>
      </c>
      <c r="M227">
        <f t="shared" si="54"/>
        <v>-727.34879143017679</v>
      </c>
      <c r="N227" s="6">
        <f t="shared" si="55"/>
        <v>-727.36142906753048</v>
      </c>
      <c r="O227" s="7">
        <f t="shared" si="60"/>
        <v>4.8937282372526569</v>
      </c>
      <c r="P227" s="7">
        <f t="shared" si="61"/>
        <v>4.9685538739976849</v>
      </c>
      <c r="Q227" s="7">
        <f t="shared" si="62"/>
        <v>4.9455164000237355</v>
      </c>
      <c r="R227" s="3">
        <f t="shared" si="63"/>
        <v>4.9363537683571135</v>
      </c>
      <c r="S227" s="7">
        <f t="shared" si="64"/>
        <v>3.7007282372526618</v>
      </c>
      <c r="T227" s="7">
        <f t="shared" si="65"/>
        <v>3.7755538739976942</v>
      </c>
      <c r="U227" s="7">
        <f t="shared" si="66"/>
        <v>4.0044660499469558</v>
      </c>
      <c r="V227" s="4">
        <f t="shared" si="67"/>
        <v>4.2601179369515307</v>
      </c>
      <c r="X227" s="7">
        <f t="shared" si="68"/>
        <v>3.6108177652058941</v>
      </c>
      <c r="Y227" s="7">
        <f t="shared" si="69"/>
        <v>3.4736841628249522</v>
      </c>
      <c r="Z227" s="7">
        <f t="shared" si="70"/>
        <v>4.1164660499469221</v>
      </c>
      <c r="AA227" s="4">
        <f t="shared" si="71"/>
        <v>4.3721179369514971</v>
      </c>
      <c r="AC227" t="s">
        <v>2078</v>
      </c>
    </row>
    <row r="228" spans="1:29">
      <c r="A228" t="s">
        <v>1301</v>
      </c>
      <c r="B228">
        <v>-727.82144822199996</v>
      </c>
      <c r="C228">
        <v>141.47200000000001</v>
      </c>
      <c r="D228">
        <v>134.571</v>
      </c>
      <c r="E228">
        <v>131.27500000000001</v>
      </c>
      <c r="F228" s="3">
        <f t="shared" si="56"/>
        <v>5.9256004464349088</v>
      </c>
      <c r="G228" s="4">
        <f t="shared" si="57"/>
        <v>4.5366004464349317</v>
      </c>
      <c r="H228" s="4">
        <f t="shared" si="58"/>
        <v>4.1182211283937704</v>
      </c>
      <c r="I228">
        <v>-726.16136247020302</v>
      </c>
      <c r="J228">
        <v>-726.95068713776095</v>
      </c>
      <c r="K228">
        <v>-727.18525253672601</v>
      </c>
      <c r="L228">
        <f t="shared" si="59"/>
        <v>-727.31603169817345</v>
      </c>
      <c r="M228">
        <f t="shared" si="54"/>
        <v>-727.34798625524922</v>
      </c>
      <c r="N228" s="6">
        <f t="shared" si="55"/>
        <v>-727.36069545408611</v>
      </c>
      <c r="O228" s="7">
        <f t="shared" si="60"/>
        <v>5.5389706857364525</v>
      </c>
      <c r="P228" s="7">
        <f t="shared" si="61"/>
        <v>5.586714073626073</v>
      </c>
      <c r="Q228" s="7">
        <f t="shared" si="62"/>
        <v>5.4507713162317764</v>
      </c>
      <c r="R228" s="3">
        <f t="shared" si="63"/>
        <v>5.3967031740255171</v>
      </c>
      <c r="S228" s="7">
        <f t="shared" si="64"/>
        <v>3.9699706857364561</v>
      </c>
      <c r="T228" s="7">
        <f t="shared" si="65"/>
        <v>4.017714073626081</v>
      </c>
      <c r="U228" s="7">
        <f t="shared" si="66"/>
        <v>4.1337209661550105</v>
      </c>
      <c r="V228" s="4">
        <f t="shared" si="67"/>
        <v>4.3444673426199358</v>
      </c>
      <c r="X228" s="7">
        <f t="shared" si="68"/>
        <v>3.8100602136896953</v>
      </c>
      <c r="Y228" s="7">
        <f t="shared" si="69"/>
        <v>3.6458443624533459</v>
      </c>
      <c r="Z228" s="7">
        <f t="shared" si="70"/>
        <v>4.1757209661549837</v>
      </c>
      <c r="AA228" s="4">
        <f t="shared" si="71"/>
        <v>4.386467342619909</v>
      </c>
      <c r="AC228" t="s">
        <v>2079</v>
      </c>
    </row>
    <row r="229" spans="1:29">
      <c r="A229" t="s">
        <v>1302</v>
      </c>
      <c r="B229">
        <v>-727.82144740000001</v>
      </c>
      <c r="C229">
        <v>142.40700000000001</v>
      </c>
      <c r="D229">
        <v>135.709</v>
      </c>
      <c r="E229">
        <v>132.506</v>
      </c>
      <c r="F229" s="3">
        <f t="shared" si="56"/>
        <v>5.9261162592107892</v>
      </c>
      <c r="G229" s="4">
        <f t="shared" si="57"/>
        <v>5.4721162592108215</v>
      </c>
      <c r="H229" s="4">
        <f t="shared" si="58"/>
        <v>5.3497369411696525</v>
      </c>
      <c r="I229">
        <v>-726.162580553314</v>
      </c>
      <c r="J229">
        <v>-726.95081944989897</v>
      </c>
      <c r="K229">
        <v>-727.18494972189706</v>
      </c>
      <c r="L229">
        <f t="shared" si="59"/>
        <v>-727.31566145346119</v>
      </c>
      <c r="M229">
        <f t="shared" si="54"/>
        <v>-727.34738156371679</v>
      </c>
      <c r="N229" s="6">
        <f t="shared" si="55"/>
        <v>-727.35999751665952</v>
      </c>
      <c r="O229" s="7">
        <f t="shared" si="60"/>
        <v>5.7289898676471473</v>
      </c>
      <c r="P229" s="7">
        <f t="shared" si="61"/>
        <v>5.8190461478925917</v>
      </c>
      <c r="Q229" s="7">
        <f t="shared" si="62"/>
        <v>5.8302209974014607</v>
      </c>
      <c r="R229" s="3">
        <f t="shared" si="63"/>
        <v>5.8346655396187126</v>
      </c>
      <c r="S229" s="7">
        <f t="shared" si="64"/>
        <v>5.0949898676471719</v>
      </c>
      <c r="T229" s="7">
        <f t="shared" si="65"/>
        <v>5.1850461478925922</v>
      </c>
      <c r="U229" s="7">
        <f t="shared" si="66"/>
        <v>5.4481706473246732</v>
      </c>
      <c r="V229" s="4">
        <f t="shared" si="67"/>
        <v>5.7174297082131318</v>
      </c>
      <c r="X229" s="7">
        <f t="shared" si="68"/>
        <v>5.2310793956003749</v>
      </c>
      <c r="Y229" s="7">
        <f t="shared" si="69"/>
        <v>5.1091764367198493</v>
      </c>
      <c r="Z229" s="7">
        <f t="shared" si="70"/>
        <v>5.7861706473246386</v>
      </c>
      <c r="AA229" s="4">
        <f t="shared" si="71"/>
        <v>6.0554297082130972</v>
      </c>
      <c r="AC229" t="s">
        <v>2080</v>
      </c>
    </row>
    <row r="230" spans="1:29">
      <c r="A230" t="s">
        <v>1303</v>
      </c>
      <c r="B230">
        <v>-727.82144187100005</v>
      </c>
      <c r="C230">
        <v>139.827</v>
      </c>
      <c r="D230">
        <v>132.571</v>
      </c>
      <c r="E230">
        <v>129.11699999999999</v>
      </c>
      <c r="F230" s="3">
        <f t="shared" si="56"/>
        <v>5.9295857592134755</v>
      </c>
      <c r="G230" s="4">
        <f t="shared" si="57"/>
        <v>2.8955857592134748</v>
      </c>
      <c r="H230" s="4">
        <f t="shared" si="58"/>
        <v>1.9642064411723368</v>
      </c>
      <c r="I230">
        <v>-726.15885937195003</v>
      </c>
      <c r="J230">
        <v>-726.95063077964301</v>
      </c>
      <c r="K230">
        <v>-727.18659529021397</v>
      </c>
      <c r="L230">
        <f t="shared" si="59"/>
        <v>-727.31710783120377</v>
      </c>
      <c r="M230">
        <f t="shared" si="54"/>
        <v>-727.35029966611148</v>
      </c>
      <c r="N230" s="6">
        <f t="shared" si="55"/>
        <v>-727.36350096408614</v>
      </c>
      <c r="O230" s="7">
        <f t="shared" si="60"/>
        <v>4.6963801158827323</v>
      </c>
      <c r="P230" s="7">
        <f t="shared" si="61"/>
        <v>4.9114303738340093</v>
      </c>
      <c r="Q230" s="7">
        <f t="shared" si="62"/>
        <v>3.9990840227622457</v>
      </c>
      <c r="R230" s="3">
        <f t="shared" si="63"/>
        <v>3.6362189966615954</v>
      </c>
      <c r="S230" s="7">
        <f t="shared" si="64"/>
        <v>1.4823801158827337</v>
      </c>
      <c r="T230" s="7">
        <f t="shared" si="65"/>
        <v>1.6974303738340097</v>
      </c>
      <c r="U230" s="7">
        <f t="shared" si="66"/>
        <v>1.0370336726854532</v>
      </c>
      <c r="V230" s="4">
        <f t="shared" si="67"/>
        <v>0.93898316525601899</v>
      </c>
      <c r="X230" s="7">
        <f t="shared" si="68"/>
        <v>0.80946964383593922</v>
      </c>
      <c r="Y230" s="7">
        <f t="shared" si="69"/>
        <v>0.81256066266126936</v>
      </c>
      <c r="Z230" s="7">
        <f t="shared" si="70"/>
        <v>0.56603367268542115</v>
      </c>
      <c r="AA230" s="4">
        <f t="shared" si="71"/>
        <v>0.46798316525598693</v>
      </c>
      <c r="AB230" t="s">
        <v>184</v>
      </c>
      <c r="AC230" t="s">
        <v>2081</v>
      </c>
    </row>
    <row r="231" spans="1:29">
      <c r="A231" t="s">
        <v>1304</v>
      </c>
      <c r="B231">
        <v>-727.82141974599995</v>
      </c>
      <c r="C231">
        <v>141.45500000000001</v>
      </c>
      <c r="D231">
        <v>134.55099999999999</v>
      </c>
      <c r="E231">
        <v>131.256</v>
      </c>
      <c r="F231" s="3">
        <f t="shared" si="56"/>
        <v>5.9434694069640148</v>
      </c>
      <c r="G231" s="4">
        <f t="shared" si="57"/>
        <v>4.5374694069640498</v>
      </c>
      <c r="H231" s="4">
        <f t="shared" si="58"/>
        <v>4.117090088922879</v>
      </c>
      <c r="I231">
        <v>-726.16137576189897</v>
      </c>
      <c r="J231">
        <v>-726.95034044584395</v>
      </c>
      <c r="K231">
        <v>-727.18509974888298</v>
      </c>
      <c r="L231">
        <f t="shared" si="59"/>
        <v>-727.31551838526991</v>
      </c>
      <c r="M231">
        <f t="shared" si="54"/>
        <v>-727.34796799164167</v>
      </c>
      <c r="N231" s="6">
        <f t="shared" si="55"/>
        <v>-727.36087408508513</v>
      </c>
      <c r="O231" s="7">
        <f t="shared" si="60"/>
        <v>5.6348465087255395</v>
      </c>
      <c r="P231" s="7">
        <f t="shared" si="61"/>
        <v>5.9088227970673302</v>
      </c>
      <c r="Q231" s="7">
        <f t="shared" si="62"/>
        <v>5.4622319034786031</v>
      </c>
      <c r="R231" s="3">
        <f t="shared" si="63"/>
        <v>5.284610525148107</v>
      </c>
      <c r="S231" s="7">
        <f t="shared" si="64"/>
        <v>4.0488465087255463</v>
      </c>
      <c r="T231" s="7">
        <f t="shared" si="65"/>
        <v>4.3228227970673458</v>
      </c>
      <c r="U231" s="7">
        <f t="shared" si="66"/>
        <v>4.1281815534018165</v>
      </c>
      <c r="V231" s="4">
        <f t="shared" si="67"/>
        <v>4.2153746937425467</v>
      </c>
      <c r="X231" s="7">
        <f t="shared" si="68"/>
        <v>3.886936036678776</v>
      </c>
      <c r="Y231" s="7">
        <f t="shared" si="69"/>
        <v>3.9489530858946011</v>
      </c>
      <c r="Z231" s="7">
        <f t="shared" si="70"/>
        <v>4.1681815534017801</v>
      </c>
      <c r="AA231" s="4">
        <f t="shared" si="71"/>
        <v>4.2553746937425103</v>
      </c>
      <c r="AC231" t="s">
        <v>2082</v>
      </c>
    </row>
    <row r="232" spans="1:29">
      <c r="A232" t="s">
        <v>1305</v>
      </c>
      <c r="B232">
        <v>-727.82141229399997</v>
      </c>
      <c r="C232">
        <v>141.07300000000001</v>
      </c>
      <c r="D232">
        <v>134.05500000000001</v>
      </c>
      <c r="E232">
        <v>130.708</v>
      </c>
      <c r="F232" s="3">
        <f t="shared" si="56"/>
        <v>5.9481456077436405</v>
      </c>
      <c r="G232" s="4">
        <f t="shared" si="57"/>
        <v>4.160145607743658</v>
      </c>
      <c r="H232" s="4">
        <f t="shared" si="58"/>
        <v>3.5737662897025189</v>
      </c>
      <c r="I232">
        <v>-726.16248953480294</v>
      </c>
      <c r="J232">
        <v>-726.95195235148196</v>
      </c>
      <c r="K232">
        <v>-727.18680563079295</v>
      </c>
      <c r="L232">
        <f t="shared" si="59"/>
        <v>-727.31736085520197</v>
      </c>
      <c r="M232">
        <f t="shared" si="54"/>
        <v>-727.34973907118206</v>
      </c>
      <c r="N232" s="6">
        <f t="shared" si="55"/>
        <v>-727.3626167707198</v>
      </c>
      <c r="O232" s="7">
        <f t="shared" si="60"/>
        <v>4.5643894043410755</v>
      </c>
      <c r="P232" s="7">
        <f t="shared" si="61"/>
        <v>4.752655411236824</v>
      </c>
      <c r="Q232" s="7">
        <f t="shared" si="62"/>
        <v>4.350862666628232</v>
      </c>
      <c r="R232" s="3">
        <f t="shared" si="63"/>
        <v>4.1910587338807863</v>
      </c>
      <c r="S232" s="7">
        <f t="shared" si="64"/>
        <v>2.596389404341096</v>
      </c>
      <c r="T232" s="7">
        <f t="shared" si="65"/>
        <v>2.7846554112368267</v>
      </c>
      <c r="U232" s="7">
        <f t="shared" si="66"/>
        <v>2.6348123165514608</v>
      </c>
      <c r="V232" s="4">
        <f t="shared" si="67"/>
        <v>2.739822902475197</v>
      </c>
      <c r="X232" s="7">
        <f t="shared" si="68"/>
        <v>2.2684789322943004</v>
      </c>
      <c r="Y232" s="7">
        <f t="shared" si="69"/>
        <v>2.2447857000640852</v>
      </c>
      <c r="Z232" s="7">
        <f t="shared" si="70"/>
        <v>2.5088123165514276</v>
      </c>
      <c r="AA232" s="4">
        <f t="shared" si="71"/>
        <v>2.6138229024751638</v>
      </c>
      <c r="AC232" t="s">
        <v>2083</v>
      </c>
    </row>
    <row r="233" spans="1:29">
      <c r="A233" t="s">
        <v>1306</v>
      </c>
      <c r="B233">
        <v>-727.82139968700005</v>
      </c>
      <c r="C233">
        <v>141.48099999999999</v>
      </c>
      <c r="D233">
        <v>134.57900000000001</v>
      </c>
      <c r="E233">
        <v>131.28200000000001</v>
      </c>
      <c r="F233" s="3">
        <f t="shared" si="56"/>
        <v>5.9560566199579927</v>
      </c>
      <c r="G233" s="4">
        <f t="shared" si="57"/>
        <v>4.5760566199579955</v>
      </c>
      <c r="H233" s="4">
        <f t="shared" si="58"/>
        <v>4.1556773019168816</v>
      </c>
      <c r="I233">
        <v>-726.162247791543</v>
      </c>
      <c r="J233">
        <v>-726.95084748103102</v>
      </c>
      <c r="K233">
        <v>-727.18519061663096</v>
      </c>
      <c r="L233">
        <f t="shared" si="59"/>
        <v>-727.31585648016551</v>
      </c>
      <c r="M233">
        <f t="shared" si="54"/>
        <v>-727.34777013617997</v>
      </c>
      <c r="N233" s="6">
        <f t="shared" si="55"/>
        <v>-727.36046306754929</v>
      </c>
      <c r="O233" s="7">
        <f t="shared" si="60"/>
        <v>5.5778261336209622</v>
      </c>
      <c r="P233" s="7">
        <f t="shared" si="61"/>
        <v>5.6966650381790549</v>
      </c>
      <c r="Q233" s="7">
        <f t="shared" si="62"/>
        <v>5.5863880853175942</v>
      </c>
      <c r="R233" s="3">
        <f t="shared" si="63"/>
        <v>5.5425279335537727</v>
      </c>
      <c r="S233" s="7">
        <f t="shared" si="64"/>
        <v>4.0178261336209573</v>
      </c>
      <c r="T233" s="7">
        <f t="shared" si="65"/>
        <v>4.1366650381790464</v>
      </c>
      <c r="U233" s="7">
        <f t="shared" si="66"/>
        <v>4.2783377352407967</v>
      </c>
      <c r="V233" s="4">
        <f t="shared" si="67"/>
        <v>4.4992921021481891</v>
      </c>
      <c r="X233" s="7">
        <f t="shared" si="68"/>
        <v>3.855915661574187</v>
      </c>
      <c r="Y233" s="7">
        <f t="shared" si="69"/>
        <v>3.7627953270063301</v>
      </c>
      <c r="Z233" s="7">
        <f t="shared" si="70"/>
        <v>4.3183377352407888</v>
      </c>
      <c r="AA233" s="4">
        <f t="shared" si="71"/>
        <v>4.5392921021481811</v>
      </c>
      <c r="AC233" t="s">
        <v>2084</v>
      </c>
    </row>
    <row r="234" spans="1:29">
      <c r="A234" t="s">
        <v>1307</v>
      </c>
      <c r="B234">
        <v>-727.82139460799999</v>
      </c>
      <c r="C234">
        <v>141.17599999999999</v>
      </c>
      <c r="D234">
        <v>134.26400000000001</v>
      </c>
      <c r="E234">
        <v>130.964</v>
      </c>
      <c r="F234" s="3">
        <f t="shared" si="56"/>
        <v>5.9592437407470307</v>
      </c>
      <c r="G234" s="4">
        <f t="shared" si="57"/>
        <v>4.2742437407470391</v>
      </c>
      <c r="H234" s="4">
        <f t="shared" si="58"/>
        <v>3.8408644227058915</v>
      </c>
      <c r="I234">
        <v>-726.16041479160197</v>
      </c>
      <c r="J234">
        <v>-726.951061686971</v>
      </c>
      <c r="K234">
        <v>-727.18571177009801</v>
      </c>
      <c r="L234">
        <f t="shared" si="59"/>
        <v>-727.31701824997037</v>
      </c>
      <c r="M234">
        <f t="shared" si="54"/>
        <v>-727.34850423969294</v>
      </c>
      <c r="N234" s="6">
        <f t="shared" si="55"/>
        <v>-727.36102707651446</v>
      </c>
      <c r="O234" s="7">
        <f t="shared" si="60"/>
        <v>5.2507973820904352</v>
      </c>
      <c r="P234" s="7">
        <f t="shared" si="61"/>
        <v>4.9676434488120496</v>
      </c>
      <c r="Q234" s="7">
        <f t="shared" si="62"/>
        <v>5.1257311569465296</v>
      </c>
      <c r="R234" s="3">
        <f t="shared" si="63"/>
        <v>5.1886069498240435</v>
      </c>
      <c r="S234" s="7">
        <f t="shared" si="64"/>
        <v>3.3857973820904306</v>
      </c>
      <c r="T234" s="7">
        <f t="shared" si="65"/>
        <v>3.1026434488120458</v>
      </c>
      <c r="U234" s="7">
        <f t="shared" si="66"/>
        <v>3.5126808068697244</v>
      </c>
      <c r="V234" s="4">
        <f t="shared" si="67"/>
        <v>3.8403711184184601</v>
      </c>
      <c r="X234" s="7">
        <f t="shared" si="68"/>
        <v>3.210886910043655</v>
      </c>
      <c r="Y234" s="7">
        <f t="shared" si="69"/>
        <v>2.7157737376393243</v>
      </c>
      <c r="Z234" s="7">
        <f t="shared" si="70"/>
        <v>3.5396808068697112</v>
      </c>
      <c r="AA234" s="4">
        <f t="shared" si="71"/>
        <v>3.8673711184184469</v>
      </c>
      <c r="AC234" t="s">
        <v>2085</v>
      </c>
    </row>
    <row r="235" spans="1:29">
      <c r="A235" t="s">
        <v>1308</v>
      </c>
      <c r="B235">
        <v>-727.82138344099997</v>
      </c>
      <c r="C235">
        <v>142.77600000000001</v>
      </c>
      <c r="D235">
        <v>136.10300000000001</v>
      </c>
      <c r="E235">
        <v>132.911</v>
      </c>
      <c r="F235" s="3">
        <f t="shared" si="56"/>
        <v>5.9662511393492972</v>
      </c>
      <c r="G235" s="4">
        <f t="shared" si="57"/>
        <v>5.881251139349331</v>
      </c>
      <c r="H235" s="4">
        <f t="shared" si="58"/>
        <v>5.7948718213081634</v>
      </c>
      <c r="I235">
        <v>-726.16449278925597</v>
      </c>
      <c r="J235">
        <v>-726.95207299251001</v>
      </c>
      <c r="K235">
        <v>-727.18621418900398</v>
      </c>
      <c r="L235">
        <f t="shared" si="59"/>
        <v>-727.31661011515905</v>
      </c>
      <c r="M235">
        <f t="shared" si="54"/>
        <v>-727.34865360987783</v>
      </c>
      <c r="N235" s="6">
        <f t="shared" si="55"/>
        <v>-727.36139818164111</v>
      </c>
      <c r="O235" s="7">
        <f t="shared" si="60"/>
        <v>4.9355247456166573</v>
      </c>
      <c r="P235" s="7">
        <f t="shared" si="61"/>
        <v>5.223751920198052</v>
      </c>
      <c r="Q235" s="7">
        <f t="shared" si="62"/>
        <v>5.0319999469139276</v>
      </c>
      <c r="R235" s="3">
        <f t="shared" si="63"/>
        <v>4.9557349573547249</v>
      </c>
      <c r="S235" s="7">
        <f t="shared" si="64"/>
        <v>4.6705247456166603</v>
      </c>
      <c r="T235" s="7">
        <f t="shared" si="65"/>
        <v>4.9587519201980683</v>
      </c>
      <c r="U235" s="7">
        <f t="shared" si="66"/>
        <v>5.0189495968371602</v>
      </c>
      <c r="V235" s="4">
        <f t="shared" si="67"/>
        <v>5.2074991259491412</v>
      </c>
      <c r="X235" s="7">
        <f t="shared" si="68"/>
        <v>4.8426142735698932</v>
      </c>
      <c r="Y235" s="7">
        <f t="shared" si="69"/>
        <v>4.9188822090253268</v>
      </c>
      <c r="Z235" s="7">
        <f t="shared" si="70"/>
        <v>5.392949596837127</v>
      </c>
      <c r="AA235" s="4">
        <f t="shared" si="71"/>
        <v>5.581499125949108</v>
      </c>
      <c r="AC235" t="s">
        <v>2086</v>
      </c>
    </row>
    <row r="236" spans="1:29">
      <c r="A236" t="s">
        <v>1309</v>
      </c>
      <c r="B236">
        <v>-727.82137173800004</v>
      </c>
      <c r="C236">
        <v>141.458</v>
      </c>
      <c r="D236">
        <v>134.55799999999999</v>
      </c>
      <c r="E236">
        <v>131.262</v>
      </c>
      <c r="F236" s="3">
        <f t="shared" si="56"/>
        <v>5.9735948829822183</v>
      </c>
      <c r="G236" s="4">
        <f t="shared" si="57"/>
        <v>4.5705948829822205</v>
      </c>
      <c r="H236" s="4">
        <f t="shared" si="58"/>
        <v>4.1532155649410925</v>
      </c>
      <c r="I236">
        <v>-726.16277179537894</v>
      </c>
      <c r="J236">
        <v>-726.951538071203</v>
      </c>
      <c r="K236">
        <v>-727.18570787566796</v>
      </c>
      <c r="L236">
        <f t="shared" si="59"/>
        <v>-727.31662417601297</v>
      </c>
      <c r="M236">
        <f t="shared" si="54"/>
        <v>-727.34816714380634</v>
      </c>
      <c r="N236" s="6">
        <f t="shared" si="55"/>
        <v>-727.36071264236045</v>
      </c>
      <c r="O236" s="7">
        <f t="shared" si="60"/>
        <v>5.2532411739447316</v>
      </c>
      <c r="P236" s="7">
        <f t="shared" si="61"/>
        <v>5.2149286007888493</v>
      </c>
      <c r="Q236" s="7">
        <f t="shared" si="62"/>
        <v>5.3372620282034271</v>
      </c>
      <c r="R236" s="3">
        <f t="shared" si="63"/>
        <v>5.3859173685875525</v>
      </c>
      <c r="S236" s="7">
        <f t="shared" si="64"/>
        <v>3.6702411739447314</v>
      </c>
      <c r="T236" s="7">
        <f t="shared" si="65"/>
        <v>3.6319286007888536</v>
      </c>
      <c r="U236" s="7">
        <f t="shared" si="66"/>
        <v>4.0062116781266468</v>
      </c>
      <c r="V236" s="4">
        <f t="shared" si="67"/>
        <v>4.3196815371819639</v>
      </c>
      <c r="X236" s="7">
        <f t="shared" si="68"/>
        <v>3.5113307018979469</v>
      </c>
      <c r="Y236" s="7">
        <f t="shared" si="69"/>
        <v>3.2610588896161232</v>
      </c>
      <c r="Z236" s="7">
        <f t="shared" si="70"/>
        <v>4.0492116781266247</v>
      </c>
      <c r="AA236" s="4">
        <f t="shared" si="71"/>
        <v>4.3626815371819418</v>
      </c>
      <c r="AC236" t="s">
        <v>2087</v>
      </c>
    </row>
    <row r="237" spans="1:29">
      <c r="A237" t="s">
        <v>1310</v>
      </c>
      <c r="B237">
        <v>-727.82136073100003</v>
      </c>
      <c r="C237">
        <v>141.62899999999999</v>
      </c>
      <c r="D237">
        <v>134.75800000000001</v>
      </c>
      <c r="E237">
        <v>131.47499999999999</v>
      </c>
      <c r="F237" s="3">
        <f t="shared" si="56"/>
        <v>5.9805018800561776</v>
      </c>
      <c r="G237" s="4">
        <f t="shared" si="57"/>
        <v>4.7485018800561818</v>
      </c>
      <c r="H237" s="4">
        <f t="shared" si="58"/>
        <v>4.3731225620150269</v>
      </c>
      <c r="I237">
        <v>-726.161410258827</v>
      </c>
      <c r="J237">
        <v>-726.95046524257202</v>
      </c>
      <c r="K237">
        <v>-727.18503435776404</v>
      </c>
      <c r="L237">
        <f t="shared" si="59"/>
        <v>-727.31568497790545</v>
      </c>
      <c r="M237">
        <f t="shared" si="54"/>
        <v>-727.34777065448247</v>
      </c>
      <c r="N237" s="6">
        <f t="shared" si="55"/>
        <v>-727.36053200312119</v>
      </c>
      <c r="O237" s="7">
        <f t="shared" si="60"/>
        <v>5.6758800570744139</v>
      </c>
      <c r="P237" s="7">
        <f t="shared" si="61"/>
        <v>5.8042843356376999</v>
      </c>
      <c r="Q237" s="7">
        <f t="shared" si="62"/>
        <v>5.5860628455752304</v>
      </c>
      <c r="R237" s="3">
        <f t="shared" si="63"/>
        <v>5.4992702072965569</v>
      </c>
      <c r="S237" s="7">
        <f t="shared" si="64"/>
        <v>4.2638800570744024</v>
      </c>
      <c r="T237" s="7">
        <f t="shared" si="65"/>
        <v>4.3922843356376973</v>
      </c>
      <c r="U237" s="7">
        <f t="shared" si="66"/>
        <v>4.4260124954984406</v>
      </c>
      <c r="V237" s="4">
        <f t="shared" si="67"/>
        <v>4.6040343758909614</v>
      </c>
      <c r="X237" s="7">
        <f t="shared" si="68"/>
        <v>4.146969585027648</v>
      </c>
      <c r="Y237" s="7">
        <f t="shared" si="69"/>
        <v>4.0634146244649685</v>
      </c>
      <c r="Z237" s="7">
        <f t="shared" si="70"/>
        <v>4.5110124954984201</v>
      </c>
      <c r="AA237" s="4">
        <f t="shared" si="71"/>
        <v>4.689034375890941</v>
      </c>
      <c r="AC237" t="s">
        <v>2088</v>
      </c>
    </row>
    <row r="238" spans="1:29">
      <c r="A238" t="s">
        <v>1311</v>
      </c>
      <c r="B238">
        <v>-727.82133828300005</v>
      </c>
      <c r="C238">
        <v>141.72499999999999</v>
      </c>
      <c r="D238">
        <v>134.846</v>
      </c>
      <c r="E238">
        <v>131.56</v>
      </c>
      <c r="F238" s="3">
        <f t="shared" si="56"/>
        <v>5.9945882133005828</v>
      </c>
      <c r="G238" s="4">
        <f t="shared" si="57"/>
        <v>4.8585882133005782</v>
      </c>
      <c r="H238" s="4">
        <f t="shared" si="58"/>
        <v>4.4722088952594561</v>
      </c>
      <c r="I238">
        <v>-726.16362070497598</v>
      </c>
      <c r="J238">
        <v>-726.95209253730297</v>
      </c>
      <c r="K238">
        <v>-727.18607477620196</v>
      </c>
      <c r="L238">
        <f t="shared" si="59"/>
        <v>-727.31704235683719</v>
      </c>
      <c r="M238">
        <f t="shared" si="54"/>
        <v>-727.34840391755199</v>
      </c>
      <c r="N238" s="6">
        <f t="shared" si="55"/>
        <v>-727.36087726556354</v>
      </c>
      <c r="O238" s="7">
        <f t="shared" si="60"/>
        <v>5.0230076033019326</v>
      </c>
      <c r="P238" s="7">
        <f t="shared" si="61"/>
        <v>4.9525161608688837</v>
      </c>
      <c r="Q238" s="7">
        <f t="shared" si="62"/>
        <v>5.1886842534541877</v>
      </c>
      <c r="R238" s="3">
        <f t="shared" si="63"/>
        <v>5.2826147447276837</v>
      </c>
      <c r="S238" s="7">
        <f t="shared" si="64"/>
        <v>3.7070076033019177</v>
      </c>
      <c r="T238" s="7">
        <f t="shared" si="65"/>
        <v>3.6365161608688936</v>
      </c>
      <c r="U238" s="7">
        <f t="shared" si="66"/>
        <v>4.1246339033774007</v>
      </c>
      <c r="V238" s="4">
        <f t="shared" si="67"/>
        <v>4.4833789133220989</v>
      </c>
      <c r="X238" s="7">
        <f t="shared" si="68"/>
        <v>3.5790971312551676</v>
      </c>
      <c r="Y238" s="7">
        <f t="shared" si="69"/>
        <v>3.2966464496961407</v>
      </c>
      <c r="Z238" s="7">
        <f t="shared" si="70"/>
        <v>4.1986339033773845</v>
      </c>
      <c r="AA238" s="4">
        <f t="shared" si="71"/>
        <v>4.5573789133220828</v>
      </c>
      <c r="AC238" t="s">
        <v>2089</v>
      </c>
    </row>
    <row r="239" spans="1:29">
      <c r="A239" t="s">
        <v>1312</v>
      </c>
      <c r="B239">
        <v>-727.82132765999995</v>
      </c>
      <c r="C239">
        <v>140.899</v>
      </c>
      <c r="D239">
        <v>133.905</v>
      </c>
      <c r="E239">
        <v>130.56700000000001</v>
      </c>
      <c r="F239" s="3">
        <f t="shared" si="56"/>
        <v>6.0012542467779442</v>
      </c>
      <c r="G239" s="4">
        <f t="shared" si="57"/>
        <v>4.0392542467779435</v>
      </c>
      <c r="H239" s="4">
        <f t="shared" si="58"/>
        <v>3.4858749287368198</v>
      </c>
      <c r="I239">
        <v>-726.16058516126202</v>
      </c>
      <c r="J239">
        <v>-726.95088142361601</v>
      </c>
      <c r="K239">
        <v>-727.18595663326505</v>
      </c>
      <c r="L239">
        <f t="shared" si="59"/>
        <v>-727.3166756936198</v>
      </c>
      <c r="M239">
        <f t="shared" si="54"/>
        <v>-727.34904404158522</v>
      </c>
      <c r="N239" s="6">
        <f t="shared" si="55"/>
        <v>-727.3619178163442</v>
      </c>
      <c r="O239" s="7">
        <f t="shared" si="60"/>
        <v>5.0971434185724833</v>
      </c>
      <c r="P239" s="7">
        <f t="shared" si="61"/>
        <v>5.1826008130827788</v>
      </c>
      <c r="Q239" s="7">
        <f t="shared" si="62"/>
        <v>4.7870003414270466</v>
      </c>
      <c r="R239" s="3">
        <f t="shared" si="63"/>
        <v>4.6296592446322951</v>
      </c>
      <c r="S239" s="7">
        <f t="shared" si="64"/>
        <v>2.9551434185724759</v>
      </c>
      <c r="T239" s="7">
        <f t="shared" si="65"/>
        <v>3.04060081308279</v>
      </c>
      <c r="U239" s="7">
        <f t="shared" si="66"/>
        <v>2.8969499913502545</v>
      </c>
      <c r="V239" s="4">
        <f t="shared" si="67"/>
        <v>3.0044234132267036</v>
      </c>
      <c r="X239" s="7">
        <f t="shared" si="68"/>
        <v>2.6602329465257242</v>
      </c>
      <c r="Y239" s="7">
        <f t="shared" si="69"/>
        <v>2.5337311019100639</v>
      </c>
      <c r="Z239" s="7">
        <f t="shared" si="70"/>
        <v>2.8039499913502368</v>
      </c>
      <c r="AA239" s="4">
        <f t="shared" si="71"/>
        <v>2.9114234132266859</v>
      </c>
      <c r="AC239" t="s">
        <v>2090</v>
      </c>
    </row>
    <row r="240" spans="1:29">
      <c r="A240" t="s">
        <v>1313</v>
      </c>
      <c r="B240">
        <v>-727.82131988900005</v>
      </c>
      <c r="C240">
        <v>142.233</v>
      </c>
      <c r="D240">
        <v>135.517</v>
      </c>
      <c r="E240">
        <v>132.30199999999999</v>
      </c>
      <c r="F240" s="3">
        <f t="shared" si="56"/>
        <v>6.0061306230399802</v>
      </c>
      <c r="G240" s="4">
        <f t="shared" si="57"/>
        <v>5.3781306230399935</v>
      </c>
      <c r="H240" s="4">
        <f t="shared" si="58"/>
        <v>5.2257513049988518</v>
      </c>
      <c r="I240">
        <v>-726.16436147515697</v>
      </c>
      <c r="J240">
        <v>-726.95154162404401</v>
      </c>
      <c r="K240">
        <v>-727.18553033382102</v>
      </c>
      <c r="L240">
        <f t="shared" si="59"/>
        <v>-727.31589357867176</v>
      </c>
      <c r="M240">
        <f t="shared" si="54"/>
        <v>-727.34786396445224</v>
      </c>
      <c r="N240" s="6">
        <f t="shared" si="55"/>
        <v>-727.36057945879679</v>
      </c>
      <c r="O240" s="7">
        <f t="shared" si="60"/>
        <v>5.3646503695457826</v>
      </c>
      <c r="P240" s="7">
        <f t="shared" si="61"/>
        <v>5.6733853730685144</v>
      </c>
      <c r="Q240" s="7">
        <f t="shared" si="62"/>
        <v>5.5275099530995808</v>
      </c>
      <c r="R240" s="3">
        <f t="shared" si="63"/>
        <v>5.469491320029304</v>
      </c>
      <c r="S240" s="7">
        <f t="shared" si="64"/>
        <v>4.5566503695457925</v>
      </c>
      <c r="T240" s="7">
        <f t="shared" si="65"/>
        <v>4.8653853730685341</v>
      </c>
      <c r="U240" s="7">
        <f t="shared" si="66"/>
        <v>4.9714596030227938</v>
      </c>
      <c r="V240" s="4">
        <f t="shared" si="67"/>
        <v>5.1782554886237335</v>
      </c>
      <c r="X240" s="7">
        <f t="shared" si="68"/>
        <v>4.6627398974989944</v>
      </c>
      <c r="Y240" s="7">
        <f t="shared" si="69"/>
        <v>4.7595156618957617</v>
      </c>
      <c r="Z240" s="7">
        <f t="shared" si="70"/>
        <v>5.2794596030227581</v>
      </c>
      <c r="AA240" s="4">
        <f t="shared" si="71"/>
        <v>5.4862554886236978</v>
      </c>
      <c r="AC240" t="s">
        <v>2091</v>
      </c>
    </row>
    <row r="241" spans="1:29">
      <c r="A241" t="s">
        <v>1314</v>
      </c>
      <c r="B241">
        <v>-727.82131941299997</v>
      </c>
      <c r="C241">
        <v>141.71299999999999</v>
      </c>
      <c r="D241">
        <v>134.89099999999999</v>
      </c>
      <c r="E241">
        <v>131.62899999999999</v>
      </c>
      <c r="F241" s="3">
        <f t="shared" si="56"/>
        <v>6.0064293176134473</v>
      </c>
      <c r="G241" s="4">
        <f t="shared" si="57"/>
        <v>4.8584293176134565</v>
      </c>
      <c r="H241" s="4">
        <f t="shared" si="58"/>
        <v>4.5530499995722948</v>
      </c>
      <c r="I241">
        <v>-726.16148663034699</v>
      </c>
      <c r="J241">
        <v>-726.950613411218</v>
      </c>
      <c r="K241">
        <v>-727.185200694385</v>
      </c>
      <c r="L241">
        <f t="shared" si="59"/>
        <v>-727.31586637836403</v>
      </c>
      <c r="M241">
        <f t="shared" si="54"/>
        <v>-727.34794959544388</v>
      </c>
      <c r="N241" s="6">
        <f t="shared" si="55"/>
        <v>-727.36070996587353</v>
      </c>
      <c r="O241" s="7">
        <f t="shared" si="60"/>
        <v>5.5715022472215399</v>
      </c>
      <c r="P241" s="7">
        <f t="shared" si="61"/>
        <v>5.6904538245701746</v>
      </c>
      <c r="Q241" s="7">
        <f t="shared" si="62"/>
        <v>5.4737756923545815</v>
      </c>
      <c r="R241" s="3">
        <f t="shared" si="63"/>
        <v>5.3875968895621114</v>
      </c>
      <c r="S241" s="7">
        <f t="shared" si="64"/>
        <v>4.243502247221528</v>
      </c>
      <c r="T241" s="7">
        <f t="shared" si="65"/>
        <v>4.3624538245701672</v>
      </c>
      <c r="U241" s="7">
        <f t="shared" si="66"/>
        <v>4.3977253422777949</v>
      </c>
      <c r="V241" s="4">
        <f t="shared" si="67"/>
        <v>4.5763610581565217</v>
      </c>
      <c r="X241" s="7">
        <f t="shared" si="68"/>
        <v>4.1965917751747668</v>
      </c>
      <c r="Y241" s="7">
        <f t="shared" si="69"/>
        <v>4.1035841133974316</v>
      </c>
      <c r="Z241" s="7">
        <f t="shared" si="70"/>
        <v>4.5527253422777676</v>
      </c>
      <c r="AA241" s="4">
        <f t="shared" si="71"/>
        <v>4.7313610581564944</v>
      </c>
      <c r="AC241" t="s">
        <v>2092</v>
      </c>
    </row>
    <row r="242" spans="1:29">
      <c r="A242" t="s">
        <v>1315</v>
      </c>
      <c r="B242">
        <v>-727.82129938599996</v>
      </c>
      <c r="C242">
        <v>141.833</v>
      </c>
      <c r="D242">
        <v>134.999</v>
      </c>
      <c r="E242">
        <v>131.73500000000001</v>
      </c>
      <c r="F242" s="3">
        <f t="shared" si="56"/>
        <v>6.0189964503731028</v>
      </c>
      <c r="G242" s="4">
        <f t="shared" si="57"/>
        <v>4.9909964503731032</v>
      </c>
      <c r="H242" s="4">
        <f t="shared" si="58"/>
        <v>4.6716171323319884</v>
      </c>
      <c r="I242">
        <v>-726.16106954609302</v>
      </c>
      <c r="J242">
        <v>-726.95064831212005</v>
      </c>
      <c r="K242">
        <v>-727.18547371767204</v>
      </c>
      <c r="L242">
        <f t="shared" si="59"/>
        <v>-727.31611048382399</v>
      </c>
      <c r="M242">
        <f t="shared" si="54"/>
        <v>-727.3483878201688</v>
      </c>
      <c r="N242" s="6">
        <f t="shared" si="55"/>
        <v>-727.36122539712426</v>
      </c>
      <c r="O242" s="7">
        <f t="shared" si="60"/>
        <v>5.4001775408850561</v>
      </c>
      <c r="P242" s="7">
        <f t="shared" si="61"/>
        <v>5.5372753294460466</v>
      </c>
      <c r="Q242" s="7">
        <f t="shared" si="62"/>
        <v>5.1987855143343804</v>
      </c>
      <c r="R242" s="3">
        <f t="shared" si="63"/>
        <v>5.0641588831303066</v>
      </c>
      <c r="S242" s="7">
        <f t="shared" si="64"/>
        <v>4.1921775408850692</v>
      </c>
      <c r="T242" s="7">
        <f t="shared" si="65"/>
        <v>4.329275329446034</v>
      </c>
      <c r="U242" s="7">
        <f t="shared" si="66"/>
        <v>4.2427351642575957</v>
      </c>
      <c r="V242" s="4">
        <f t="shared" si="67"/>
        <v>4.3729230517247117</v>
      </c>
      <c r="X242" s="7">
        <f t="shared" si="68"/>
        <v>4.131267068838298</v>
      </c>
      <c r="Y242" s="7">
        <f t="shared" si="69"/>
        <v>4.0564056182733168</v>
      </c>
      <c r="Z242" s="7">
        <f t="shared" si="70"/>
        <v>4.3837351642575868</v>
      </c>
      <c r="AA242" s="4">
        <f t="shared" si="71"/>
        <v>4.5139230517247029</v>
      </c>
      <c r="AC242" t="s">
        <v>2093</v>
      </c>
    </row>
    <row r="243" spans="1:29">
      <c r="A243" t="s">
        <v>1316</v>
      </c>
      <c r="B243">
        <v>-727.82126822299995</v>
      </c>
      <c r="C243">
        <v>143.28800000000001</v>
      </c>
      <c r="D243">
        <v>136.697</v>
      </c>
      <c r="E243">
        <v>133.54499999999999</v>
      </c>
      <c r="F243" s="3">
        <f t="shared" si="56"/>
        <v>6.0385515289322278</v>
      </c>
      <c r="G243" s="4">
        <f t="shared" si="57"/>
        <v>6.4655515289322523</v>
      </c>
      <c r="H243" s="4">
        <f t="shared" si="58"/>
        <v>6.5011722108910988</v>
      </c>
      <c r="I243">
        <v>-726.16400115315901</v>
      </c>
      <c r="J243">
        <v>-726.95037928030899</v>
      </c>
      <c r="K243">
        <v>-727.183960875705</v>
      </c>
      <c r="L243">
        <f t="shared" si="59"/>
        <v>-727.31436001344696</v>
      </c>
      <c r="M243">
        <f t="shared" si="54"/>
        <v>-727.34601206383866</v>
      </c>
      <c r="N243" s="6">
        <f t="shared" si="55"/>
        <v>-727.35860094751752</v>
      </c>
      <c r="O243" s="7">
        <f t="shared" si="60"/>
        <v>6.349500247202486</v>
      </c>
      <c r="P243" s="7">
        <f t="shared" si="61"/>
        <v>6.635712120502709</v>
      </c>
      <c r="Q243" s="7">
        <f t="shared" si="62"/>
        <v>6.6895951811815859</v>
      </c>
      <c r="R243" s="3">
        <f t="shared" si="63"/>
        <v>6.7110259436321869</v>
      </c>
      <c r="S243" s="7">
        <f t="shared" si="64"/>
        <v>6.5965002472024992</v>
      </c>
      <c r="T243" s="7">
        <f t="shared" si="65"/>
        <v>6.8827121205027311</v>
      </c>
      <c r="U243" s="7">
        <f t="shared" si="66"/>
        <v>7.1885448311048208</v>
      </c>
      <c r="V243" s="4">
        <f t="shared" si="67"/>
        <v>7.4747901122266001</v>
      </c>
      <c r="X243" s="7">
        <f t="shared" si="68"/>
        <v>6.8905897751556893</v>
      </c>
      <c r="Y243" s="7">
        <f t="shared" si="69"/>
        <v>6.9648424093299752</v>
      </c>
      <c r="Z243" s="7">
        <f t="shared" si="70"/>
        <v>7.6845448311047733</v>
      </c>
      <c r="AA243" s="4">
        <f t="shared" si="71"/>
        <v>7.9707901122265525</v>
      </c>
      <c r="AC243" t="s">
        <v>2094</v>
      </c>
    </row>
    <row r="244" spans="1:29">
      <c r="A244" t="s">
        <v>1317</v>
      </c>
      <c r="B244">
        <v>-727.82126652700003</v>
      </c>
      <c r="C244">
        <v>140.893</v>
      </c>
      <c r="D244">
        <v>133.876</v>
      </c>
      <c r="E244">
        <v>130.52799999999999</v>
      </c>
      <c r="F244" s="3">
        <f t="shared" si="56"/>
        <v>6.0396157849896053</v>
      </c>
      <c r="G244" s="4">
        <f t="shared" si="57"/>
        <v>4.0716157849896035</v>
      </c>
      <c r="H244" s="4">
        <f t="shared" si="58"/>
        <v>3.4852364669484643</v>
      </c>
      <c r="I244">
        <v>-726.16131194760806</v>
      </c>
      <c r="J244">
        <v>-726.95037964561095</v>
      </c>
      <c r="K244">
        <v>-727.18500106801105</v>
      </c>
      <c r="L244">
        <f t="shared" si="59"/>
        <v>-727.31560526582939</v>
      </c>
      <c r="M244">
        <f t="shared" si="54"/>
        <v>-727.34777365374123</v>
      </c>
      <c r="N244" s="6">
        <f t="shared" si="55"/>
        <v>-727.36056789893348</v>
      </c>
      <c r="O244" s="7">
        <f t="shared" si="60"/>
        <v>5.6967696933292649</v>
      </c>
      <c r="P244" s="7">
        <f t="shared" si="61"/>
        <v>5.8543044206288535</v>
      </c>
      <c r="Q244" s="7">
        <f t="shared" si="62"/>
        <v>5.5841807822139842</v>
      </c>
      <c r="R244" s="3">
        <f t="shared" si="63"/>
        <v>5.4767452440751185</v>
      </c>
      <c r="S244" s="7">
        <f t="shared" si="64"/>
        <v>3.5487696933292625</v>
      </c>
      <c r="T244" s="7">
        <f t="shared" si="65"/>
        <v>3.706304420628868</v>
      </c>
      <c r="U244" s="7">
        <f t="shared" si="66"/>
        <v>3.6881304321371999</v>
      </c>
      <c r="V244" s="4">
        <f t="shared" si="67"/>
        <v>3.8455094126695428</v>
      </c>
      <c r="X244" s="7">
        <f t="shared" si="68"/>
        <v>3.2208592212824954</v>
      </c>
      <c r="Y244" s="7">
        <f t="shared" si="69"/>
        <v>3.1664347094560981</v>
      </c>
      <c r="Z244" s="7">
        <f t="shared" si="70"/>
        <v>3.5621304321371667</v>
      </c>
      <c r="AA244" s="4">
        <f t="shared" si="71"/>
        <v>3.7195094126695096</v>
      </c>
      <c r="AC244" t="s">
        <v>2095</v>
      </c>
    </row>
    <row r="245" spans="1:29">
      <c r="A245" t="s">
        <v>1318</v>
      </c>
      <c r="B245">
        <v>-727.82125714899996</v>
      </c>
      <c r="C245">
        <v>141.88900000000001</v>
      </c>
      <c r="D245">
        <v>135.06700000000001</v>
      </c>
      <c r="E245">
        <v>131.80799999999999</v>
      </c>
      <c r="F245" s="3">
        <f t="shared" si="56"/>
        <v>6.0455005691261015</v>
      </c>
      <c r="G245" s="4">
        <f t="shared" si="57"/>
        <v>5.0735005691261108</v>
      </c>
      <c r="H245" s="4">
        <f t="shared" si="58"/>
        <v>4.7711212510849634</v>
      </c>
      <c r="I245">
        <v>-726.16387749457897</v>
      </c>
      <c r="J245">
        <v>-726.95143034917101</v>
      </c>
      <c r="K245">
        <v>-727.18544935831198</v>
      </c>
      <c r="L245">
        <f t="shared" si="59"/>
        <v>-727.31595481329646</v>
      </c>
      <c r="M245">
        <f t="shared" si="54"/>
        <v>-727.34780400964007</v>
      </c>
      <c r="N245" s="6">
        <f t="shared" si="55"/>
        <v>-727.36047130364057</v>
      </c>
      <c r="O245" s="7">
        <f t="shared" si="60"/>
        <v>5.415463270733115</v>
      </c>
      <c r="P245" s="7">
        <f t="shared" si="61"/>
        <v>5.6349600643432689</v>
      </c>
      <c r="Q245" s="7">
        <f t="shared" si="62"/>
        <v>5.5651321673086604</v>
      </c>
      <c r="R245" s="3">
        <f t="shared" si="63"/>
        <v>5.5373597080354369</v>
      </c>
      <c r="S245" s="7">
        <f t="shared" si="64"/>
        <v>4.2634632707331264</v>
      </c>
      <c r="T245" s="7">
        <f t="shared" si="65"/>
        <v>4.4829600643432741</v>
      </c>
      <c r="U245" s="7">
        <f t="shared" si="66"/>
        <v>4.6650818172318793</v>
      </c>
      <c r="V245" s="4">
        <f t="shared" si="67"/>
        <v>4.9021238766298723</v>
      </c>
      <c r="X245" s="7">
        <f t="shared" si="68"/>
        <v>4.2195527986863226</v>
      </c>
      <c r="Y245" s="7">
        <f t="shared" si="69"/>
        <v>4.2270903531705244</v>
      </c>
      <c r="Z245" s="7">
        <f t="shared" si="70"/>
        <v>4.8230818172318379</v>
      </c>
      <c r="AA245" s="4">
        <f t="shared" si="71"/>
        <v>5.0601238766298309</v>
      </c>
      <c r="AC245" t="s">
        <v>2096</v>
      </c>
    </row>
    <row r="246" spans="1:29">
      <c r="A246" t="s">
        <v>1319</v>
      </c>
      <c r="B246">
        <v>-727.82125283400001</v>
      </c>
      <c r="C246">
        <v>140.71299999999999</v>
      </c>
      <c r="D246">
        <v>133.72999999999999</v>
      </c>
      <c r="E246">
        <v>130.39699999999999</v>
      </c>
      <c r="F246" s="3">
        <f t="shared" si="56"/>
        <v>6.0482082725907196</v>
      </c>
      <c r="G246" s="4">
        <f t="shared" si="57"/>
        <v>3.9002082725907314</v>
      </c>
      <c r="H246" s="4">
        <f t="shared" si="58"/>
        <v>3.3628289545495704</v>
      </c>
      <c r="I246">
        <v>-726.159500455184</v>
      </c>
      <c r="J246">
        <v>-726.95032105685505</v>
      </c>
      <c r="K246">
        <v>-727.18544995446098</v>
      </c>
      <c r="L246">
        <f t="shared" si="59"/>
        <v>-727.316358021057</v>
      </c>
      <c r="M246">
        <f t="shared" si="54"/>
        <v>-727.34857460971057</v>
      </c>
      <c r="N246" s="6">
        <f t="shared" si="55"/>
        <v>-727.36138802565245</v>
      </c>
      <c r="O246" s="7">
        <f t="shared" si="60"/>
        <v>5.4150891815764153</v>
      </c>
      <c r="P246" s="7">
        <f t="shared" si="61"/>
        <v>5.381943364129695</v>
      </c>
      <c r="Q246" s="7">
        <f t="shared" si="62"/>
        <v>5.0815733023719547</v>
      </c>
      <c r="R246" s="3">
        <f t="shared" si="63"/>
        <v>4.9621079367217771</v>
      </c>
      <c r="S246" s="7">
        <f t="shared" si="64"/>
        <v>3.0870891815764026</v>
      </c>
      <c r="T246" s="7">
        <f t="shared" si="65"/>
        <v>3.0539433641296796</v>
      </c>
      <c r="U246" s="7">
        <f t="shared" si="66"/>
        <v>3.0055229522951663</v>
      </c>
      <c r="V246" s="4">
        <f t="shared" si="67"/>
        <v>3.1508721053161821</v>
      </c>
      <c r="X246" s="7">
        <f t="shared" si="68"/>
        <v>2.808178709529642</v>
      </c>
      <c r="Y246" s="7">
        <f t="shared" si="69"/>
        <v>2.5630736529569447</v>
      </c>
      <c r="Z246" s="7">
        <f t="shared" si="70"/>
        <v>2.9285229522951397</v>
      </c>
      <c r="AA246" s="4">
        <f t="shared" si="71"/>
        <v>3.0738721053161555</v>
      </c>
      <c r="AC246" t="s">
        <v>2097</v>
      </c>
    </row>
    <row r="247" spans="1:29">
      <c r="A247" t="s">
        <v>1320</v>
      </c>
      <c r="B247">
        <v>-727.82125216700001</v>
      </c>
      <c r="C247">
        <v>141.57499999999999</v>
      </c>
      <c r="D247">
        <v>134.71199999999999</v>
      </c>
      <c r="E247">
        <v>131.434</v>
      </c>
      <c r="F247" s="3">
        <f t="shared" si="56"/>
        <v>6.0486268214239516</v>
      </c>
      <c r="G247" s="4">
        <f t="shared" si="57"/>
        <v>4.7626268214239644</v>
      </c>
      <c r="H247" s="4">
        <f t="shared" si="58"/>
        <v>4.4002475033828148</v>
      </c>
      <c r="I247">
        <v>-726.16119887461502</v>
      </c>
      <c r="J247">
        <v>-726.95139977522399</v>
      </c>
      <c r="K247">
        <v>-727.18613115753499</v>
      </c>
      <c r="L247">
        <f t="shared" si="59"/>
        <v>-727.31714990636306</v>
      </c>
      <c r="M247">
        <f t="shared" si="54"/>
        <v>-727.34898002981572</v>
      </c>
      <c r="N247" s="6">
        <f t="shared" si="55"/>
        <v>-727.3616397380074</v>
      </c>
      <c r="O247" s="7">
        <f t="shared" si="60"/>
        <v>4.9876277812063652</v>
      </c>
      <c r="P247" s="7">
        <f t="shared" si="61"/>
        <v>4.8850278116683077</v>
      </c>
      <c r="Q247" s="7">
        <f t="shared" si="62"/>
        <v>4.8271683348973866</v>
      </c>
      <c r="R247" s="3">
        <f t="shared" si="63"/>
        <v>4.8041560427217984</v>
      </c>
      <c r="S247" s="7">
        <f t="shared" si="64"/>
        <v>3.5216277812063481</v>
      </c>
      <c r="T247" s="7">
        <f t="shared" si="65"/>
        <v>3.4190278116682862</v>
      </c>
      <c r="U247" s="7">
        <f t="shared" si="66"/>
        <v>3.6131179848205761</v>
      </c>
      <c r="V247" s="4">
        <f t="shared" si="67"/>
        <v>3.8549202113161982</v>
      </c>
      <c r="X247" s="7">
        <f t="shared" si="68"/>
        <v>3.4177173091595989</v>
      </c>
      <c r="Y247" s="7">
        <f t="shared" si="69"/>
        <v>3.1031581004955626</v>
      </c>
      <c r="Z247" s="7">
        <f t="shared" si="70"/>
        <v>3.7111179848205609</v>
      </c>
      <c r="AA247" s="4">
        <f t="shared" si="71"/>
        <v>3.952920211316183</v>
      </c>
      <c r="AC247" t="s">
        <v>2098</v>
      </c>
    </row>
    <row r="248" spans="1:29">
      <c r="A248" t="s">
        <v>1321</v>
      </c>
      <c r="B248">
        <v>-727.821247836</v>
      </c>
      <c r="C248">
        <v>141.309</v>
      </c>
      <c r="D248">
        <v>134.35900000000001</v>
      </c>
      <c r="E248">
        <v>131.041</v>
      </c>
      <c r="F248" s="3">
        <f t="shared" si="56"/>
        <v>6.0513445650770707</v>
      </c>
      <c r="G248" s="4">
        <f t="shared" si="57"/>
        <v>4.4993445650770809</v>
      </c>
      <c r="H248" s="4">
        <f t="shared" si="58"/>
        <v>4.0099652470359501</v>
      </c>
      <c r="I248">
        <v>-726.16008025735903</v>
      </c>
      <c r="J248">
        <v>-726.95117560362098</v>
      </c>
      <c r="K248">
        <v>-727.18633771174996</v>
      </c>
      <c r="L248">
        <f t="shared" si="59"/>
        <v>-727.31733973531936</v>
      </c>
      <c r="M248">
        <f t="shared" si="54"/>
        <v>-727.34948540736252</v>
      </c>
      <c r="N248" s="6">
        <f t="shared" si="55"/>
        <v>-727.36227061783416</v>
      </c>
      <c r="O248" s="7">
        <f t="shared" si="60"/>
        <v>4.858013049048024</v>
      </c>
      <c r="P248" s="7">
        <f t="shared" si="61"/>
        <v>4.7659083382095124</v>
      </c>
      <c r="Q248" s="7">
        <f t="shared" si="62"/>
        <v>4.5100391231928416</v>
      </c>
      <c r="R248" s="3">
        <f t="shared" si="63"/>
        <v>4.4082729580726454</v>
      </c>
      <c r="S248" s="7">
        <f t="shared" si="64"/>
        <v>3.1260130490480265</v>
      </c>
      <c r="T248" s="7">
        <f t="shared" si="65"/>
        <v>3.0339083382094998</v>
      </c>
      <c r="U248" s="7">
        <f t="shared" si="66"/>
        <v>3.0299887731160595</v>
      </c>
      <c r="V248" s="4">
        <f t="shared" si="67"/>
        <v>3.1930371266670647</v>
      </c>
      <c r="X248" s="7">
        <f t="shared" si="68"/>
        <v>2.8951025770012393</v>
      </c>
      <c r="Y248" s="7">
        <f t="shared" si="69"/>
        <v>2.5910386270367667</v>
      </c>
      <c r="Z248" s="7">
        <f t="shared" si="70"/>
        <v>3.0009887731160347</v>
      </c>
      <c r="AA248" s="4">
        <f t="shared" si="71"/>
        <v>3.16403712666704</v>
      </c>
      <c r="AC248" t="s">
        <v>2099</v>
      </c>
    </row>
    <row r="249" spans="1:29">
      <c r="A249" t="s">
        <v>1322</v>
      </c>
      <c r="B249">
        <v>-727.82124626300003</v>
      </c>
      <c r="C249">
        <v>141.29300000000001</v>
      </c>
      <c r="D249">
        <v>134.37299999999999</v>
      </c>
      <c r="E249">
        <v>131.07</v>
      </c>
      <c r="F249" s="3">
        <f t="shared" si="56"/>
        <v>6.0523316374974616</v>
      </c>
      <c r="G249" s="4">
        <f t="shared" si="57"/>
        <v>4.4843316374974904</v>
      </c>
      <c r="H249" s="4">
        <f t="shared" si="58"/>
        <v>4.0399523194563187</v>
      </c>
      <c r="I249">
        <v>-726.15876316680306</v>
      </c>
      <c r="J249">
        <v>-726.94990877138196</v>
      </c>
      <c r="K249">
        <v>-727.18540551598699</v>
      </c>
      <c r="L249">
        <f t="shared" si="59"/>
        <v>-727.31609616550134</v>
      </c>
      <c r="M249">
        <f t="shared" si="54"/>
        <v>-727.34878537132272</v>
      </c>
      <c r="N249" s="6">
        <f t="shared" si="55"/>
        <v>-727.36178676000179</v>
      </c>
      <c r="O249" s="7">
        <f t="shared" si="60"/>
        <v>5.4429747461719984</v>
      </c>
      <c r="P249" s="7">
        <f t="shared" si="61"/>
        <v>5.5462602129364553</v>
      </c>
      <c r="Q249" s="7">
        <f t="shared" si="62"/>
        <v>4.9493183885112249</v>
      </c>
      <c r="R249" s="3">
        <f t="shared" si="63"/>
        <v>4.7118983445306286</v>
      </c>
      <c r="S249" s="7">
        <f t="shared" si="64"/>
        <v>3.6949747461720222</v>
      </c>
      <c r="T249" s="7">
        <f t="shared" si="65"/>
        <v>3.7982602129364693</v>
      </c>
      <c r="U249" s="7">
        <f t="shared" si="66"/>
        <v>3.4532680384344587</v>
      </c>
      <c r="V249" s="4">
        <f t="shared" si="67"/>
        <v>3.4806625131250541</v>
      </c>
      <c r="X249" s="7">
        <f t="shared" si="68"/>
        <v>3.5090642741252225</v>
      </c>
      <c r="Y249" s="7">
        <f t="shared" si="69"/>
        <v>3.4003905017637237</v>
      </c>
      <c r="Z249" s="7">
        <f t="shared" si="70"/>
        <v>3.4692680384344214</v>
      </c>
      <c r="AA249" s="4">
        <f t="shared" si="71"/>
        <v>3.4966625131250169</v>
      </c>
      <c r="AC249" t="s">
        <v>2100</v>
      </c>
    </row>
    <row r="250" spans="1:29">
      <c r="A250" t="s">
        <v>1323</v>
      </c>
      <c r="B250">
        <v>-727.82124598799999</v>
      </c>
      <c r="C250">
        <v>142.464</v>
      </c>
      <c r="D250">
        <v>135.78399999999999</v>
      </c>
      <c r="E250">
        <v>132.58699999999999</v>
      </c>
      <c r="F250" s="3">
        <f t="shared" si="56"/>
        <v>6.0525042026398452</v>
      </c>
      <c r="G250" s="4">
        <f t="shared" si="57"/>
        <v>5.655504202639861</v>
      </c>
      <c r="H250" s="4">
        <f t="shared" si="58"/>
        <v>5.5571248845986929</v>
      </c>
      <c r="I250">
        <v>-726.16148362820002</v>
      </c>
      <c r="J250">
        <v>-726.95132346084802</v>
      </c>
      <c r="K250">
        <v>-727.18568616846403</v>
      </c>
      <c r="L250">
        <f t="shared" si="59"/>
        <v>-727.31690646910226</v>
      </c>
      <c r="M250">
        <f t="shared" si="54"/>
        <v>-727.34827926643061</v>
      </c>
      <c r="N250" s="6">
        <f t="shared" si="55"/>
        <v>-727.36075708354986</v>
      </c>
      <c r="O250" s="7">
        <f t="shared" si="60"/>
        <v>5.266862650627794</v>
      </c>
      <c r="P250" s="7">
        <f t="shared" si="61"/>
        <v>5.0377870054694123</v>
      </c>
      <c r="Q250" s="7">
        <f t="shared" si="62"/>
        <v>5.2669040163071452</v>
      </c>
      <c r="R250" s="3">
        <f t="shared" si="63"/>
        <v>5.3580301000463244</v>
      </c>
      <c r="S250" s="7">
        <f t="shared" si="64"/>
        <v>4.6898626506277878</v>
      </c>
      <c r="T250" s="7">
        <f t="shared" si="65"/>
        <v>4.4607870054694274</v>
      </c>
      <c r="U250" s="7">
        <f t="shared" si="66"/>
        <v>4.9418536662303723</v>
      </c>
      <c r="V250" s="4">
        <f t="shared" si="67"/>
        <v>5.2977942686407289</v>
      </c>
      <c r="X250" s="7">
        <f t="shared" si="68"/>
        <v>4.8499521785810202</v>
      </c>
      <c r="Y250" s="7">
        <f t="shared" si="69"/>
        <v>4.408917294296657</v>
      </c>
      <c r="Z250" s="7">
        <f t="shared" si="70"/>
        <v>5.3038536662303386</v>
      </c>
      <c r="AA250" s="4">
        <f t="shared" si="71"/>
        <v>5.6597942686406952</v>
      </c>
      <c r="AC250" t="s">
        <v>2101</v>
      </c>
    </row>
    <row r="251" spans="1:29">
      <c r="A251" t="s">
        <v>1324</v>
      </c>
      <c r="B251">
        <v>-727.82118672800004</v>
      </c>
      <c r="C251">
        <v>140.499</v>
      </c>
      <c r="D251">
        <v>133.31800000000001</v>
      </c>
      <c r="E251">
        <v>129.898</v>
      </c>
      <c r="F251" s="3">
        <f t="shared" si="56"/>
        <v>6.0896904155744576</v>
      </c>
      <c r="G251" s="4">
        <f t="shared" si="57"/>
        <v>3.7276904155744717</v>
      </c>
      <c r="H251" s="4">
        <f t="shared" si="58"/>
        <v>2.9053110975333141</v>
      </c>
      <c r="I251">
        <v>-726.16250695672295</v>
      </c>
      <c r="J251">
        <v>-726.95082493940504</v>
      </c>
      <c r="K251">
        <v>-727.18520256165198</v>
      </c>
      <c r="L251">
        <f t="shared" si="59"/>
        <v>-727.31570354853216</v>
      </c>
      <c r="M251">
        <f t="shared" si="54"/>
        <v>-727.34780600689646</v>
      </c>
      <c r="N251" s="6">
        <f t="shared" si="55"/>
        <v>-727.36057403010943</v>
      </c>
      <c r="O251" s="7">
        <f t="shared" si="60"/>
        <v>5.5703305194563617</v>
      </c>
      <c r="P251" s="7">
        <f t="shared" si="61"/>
        <v>5.7926310909577801</v>
      </c>
      <c r="Q251" s="7">
        <f t="shared" si="62"/>
        <v>5.5638788699496882</v>
      </c>
      <c r="R251" s="3">
        <f t="shared" si="63"/>
        <v>5.4728978729197317</v>
      </c>
      <c r="S251" s="7">
        <f t="shared" si="64"/>
        <v>3.0283305194563468</v>
      </c>
      <c r="T251" s="7">
        <f t="shared" si="65"/>
        <v>3.2506310909577678</v>
      </c>
      <c r="U251" s="7">
        <f t="shared" si="66"/>
        <v>3.2738285198728931</v>
      </c>
      <c r="V251" s="4">
        <f t="shared" si="67"/>
        <v>3.4476620415141497</v>
      </c>
      <c r="X251" s="7">
        <f t="shared" si="68"/>
        <v>2.4644200474095896</v>
      </c>
      <c r="Y251" s="7">
        <f t="shared" si="69"/>
        <v>2.4747613797850363</v>
      </c>
      <c r="Z251" s="7">
        <f t="shared" si="70"/>
        <v>2.9118285198728699</v>
      </c>
      <c r="AA251" s="4">
        <f t="shared" si="71"/>
        <v>3.0856620415141265</v>
      </c>
      <c r="AC251" t="s">
        <v>2102</v>
      </c>
    </row>
    <row r="252" spans="1:29">
      <c r="A252" t="s">
        <v>1325</v>
      </c>
      <c r="B252">
        <v>-727.82118597500005</v>
      </c>
      <c r="C252">
        <v>141.29</v>
      </c>
      <c r="D252">
        <v>134.387</v>
      </c>
      <c r="E252">
        <v>131.09200000000001</v>
      </c>
      <c r="F252" s="3">
        <f t="shared" si="56"/>
        <v>6.0901629302246958</v>
      </c>
      <c r="G252" s="4">
        <f t="shared" si="57"/>
        <v>4.5191629302246952</v>
      </c>
      <c r="H252" s="4">
        <f t="shared" si="58"/>
        <v>4.099783612183586</v>
      </c>
      <c r="I252">
        <v>-726.16166755292295</v>
      </c>
      <c r="J252">
        <v>-726.95010415876004</v>
      </c>
      <c r="K252">
        <v>-727.18477623126103</v>
      </c>
      <c r="L252">
        <f t="shared" si="59"/>
        <v>-727.3150376734618</v>
      </c>
      <c r="M252">
        <f t="shared" si="54"/>
        <v>-727.34758395635663</v>
      </c>
      <c r="N252" s="6">
        <f t="shared" si="55"/>
        <v>-727.36052850068984</v>
      </c>
      <c r="O252" s="7">
        <f t="shared" si="60"/>
        <v>5.8378568899168783</v>
      </c>
      <c r="P252" s="7">
        <f t="shared" si="61"/>
        <v>6.2104740234178637</v>
      </c>
      <c r="Q252" s="7">
        <f t="shared" si="62"/>
        <v>5.7032176931748406</v>
      </c>
      <c r="R252" s="3">
        <f t="shared" si="63"/>
        <v>5.5014680162447407</v>
      </c>
      <c r="S252" s="7">
        <f t="shared" si="64"/>
        <v>4.0868568899168736</v>
      </c>
      <c r="T252" s="7">
        <f t="shared" si="65"/>
        <v>4.4594740234178687</v>
      </c>
      <c r="U252" s="7">
        <f t="shared" si="66"/>
        <v>4.2041673430980495</v>
      </c>
      <c r="V252" s="4">
        <f t="shared" si="67"/>
        <v>4.2672321848391448</v>
      </c>
      <c r="X252" s="7">
        <f t="shared" si="68"/>
        <v>3.925946417870108</v>
      </c>
      <c r="Y252" s="7">
        <f t="shared" si="69"/>
        <v>4.0866043122451288</v>
      </c>
      <c r="Z252" s="7">
        <f t="shared" si="70"/>
        <v>4.2451673430980463</v>
      </c>
      <c r="AA252" s="4">
        <f t="shared" si="71"/>
        <v>4.3082321848391416</v>
      </c>
      <c r="AC252" t="s">
        <v>2103</v>
      </c>
    </row>
    <row r="253" spans="1:29">
      <c r="A253" t="s">
        <v>1326</v>
      </c>
      <c r="B253">
        <v>-727.82117770699995</v>
      </c>
      <c r="C253">
        <v>140.971</v>
      </c>
      <c r="D253">
        <v>134</v>
      </c>
      <c r="E253">
        <v>130.672</v>
      </c>
      <c r="F253" s="3">
        <f t="shared" si="56"/>
        <v>6.095351178834358</v>
      </c>
      <c r="G253" s="4">
        <f t="shared" si="57"/>
        <v>4.2053511788343769</v>
      </c>
      <c r="H253" s="4">
        <f t="shared" si="58"/>
        <v>3.6849718607932118</v>
      </c>
      <c r="I253">
        <v>-726.15919921848797</v>
      </c>
      <c r="J253">
        <v>-726.95002506875699</v>
      </c>
      <c r="K253">
        <v>-727.18524439917996</v>
      </c>
      <c r="L253">
        <f t="shared" si="59"/>
        <v>-727.31606446231012</v>
      </c>
      <c r="M253">
        <f t="shared" si="54"/>
        <v>-727.3484317937282</v>
      </c>
      <c r="N253" s="6">
        <f t="shared" si="55"/>
        <v>-727.36130516417859</v>
      </c>
      <c r="O253" s="7">
        <f t="shared" si="60"/>
        <v>5.5440770731874958</v>
      </c>
      <c r="P253" s="7">
        <f t="shared" si="61"/>
        <v>5.5661542666021875</v>
      </c>
      <c r="Q253" s="7">
        <f t="shared" si="62"/>
        <v>5.1711916880620654</v>
      </c>
      <c r="R253" s="3">
        <f t="shared" si="63"/>
        <v>5.0141042987508015</v>
      </c>
      <c r="S253" s="7">
        <f t="shared" si="64"/>
        <v>3.4740770731875159</v>
      </c>
      <c r="T253" s="7">
        <f t="shared" si="65"/>
        <v>3.4961542666021899</v>
      </c>
      <c r="U253" s="7">
        <f t="shared" si="66"/>
        <v>3.3531413379852779</v>
      </c>
      <c r="V253" s="4">
        <f t="shared" si="67"/>
        <v>3.4608684673452217</v>
      </c>
      <c r="X253" s="7">
        <f t="shared" si="68"/>
        <v>3.2121666011407228</v>
      </c>
      <c r="Y253" s="7">
        <f t="shared" si="69"/>
        <v>3.0222845554294508</v>
      </c>
      <c r="Z253" s="7">
        <f t="shared" si="70"/>
        <v>3.2931413379852472</v>
      </c>
      <c r="AA253" s="4">
        <f t="shared" si="71"/>
        <v>3.400868467345191</v>
      </c>
      <c r="AC253" t="s">
        <v>2104</v>
      </c>
    </row>
    <row r="254" spans="1:29">
      <c r="A254" t="s">
        <v>1327</v>
      </c>
      <c r="B254">
        <v>-727.82117264999999</v>
      </c>
      <c r="C254">
        <v>141.62100000000001</v>
      </c>
      <c r="D254">
        <v>134.78700000000001</v>
      </c>
      <c r="E254">
        <v>131.51900000000001</v>
      </c>
      <c r="F254" s="3">
        <f t="shared" si="56"/>
        <v>6.098524494346373</v>
      </c>
      <c r="G254" s="4">
        <f t="shared" si="57"/>
        <v>4.8585244943463977</v>
      </c>
      <c r="H254" s="4">
        <f t="shared" si="58"/>
        <v>4.5351451763052353</v>
      </c>
      <c r="I254">
        <v>-726.16361677017198</v>
      </c>
      <c r="J254">
        <v>-726.95210445003397</v>
      </c>
      <c r="K254">
        <v>-727.18603805583098</v>
      </c>
      <c r="L254">
        <f t="shared" si="59"/>
        <v>-727.31706160471288</v>
      </c>
      <c r="M254">
        <f t="shared" si="54"/>
        <v>-727.34833345714287</v>
      </c>
      <c r="N254" s="6">
        <f t="shared" si="55"/>
        <v>-727.36077112572298</v>
      </c>
      <c r="O254" s="7">
        <f t="shared" si="60"/>
        <v>5.0460499849389686</v>
      </c>
      <c r="P254" s="7">
        <f t="shared" si="61"/>
        <v>4.9404379360220956</v>
      </c>
      <c r="Q254" s="7">
        <f t="shared" si="62"/>
        <v>5.2328988295507068</v>
      </c>
      <c r="R254" s="3">
        <f t="shared" si="63"/>
        <v>5.3492185030126986</v>
      </c>
      <c r="S254" s="7">
        <f t="shared" si="64"/>
        <v>3.6260499849389873</v>
      </c>
      <c r="T254" s="7">
        <f t="shared" si="65"/>
        <v>3.5204379360221196</v>
      </c>
      <c r="U254" s="7">
        <f t="shared" si="66"/>
        <v>4.0648484794739375</v>
      </c>
      <c r="V254" s="4">
        <f t="shared" si="67"/>
        <v>4.445982671607112</v>
      </c>
      <c r="X254" s="7">
        <f t="shared" si="68"/>
        <v>3.561139512892197</v>
      </c>
      <c r="Y254" s="7">
        <f t="shared" si="69"/>
        <v>3.2435682248493549</v>
      </c>
      <c r="Z254" s="7">
        <f t="shared" si="70"/>
        <v>4.2018484794739095</v>
      </c>
      <c r="AA254" s="4">
        <f t="shared" si="71"/>
        <v>4.5829826716070841</v>
      </c>
      <c r="AC254" t="s">
        <v>2105</v>
      </c>
    </row>
    <row r="255" spans="1:29">
      <c r="A255" t="s">
        <v>1328</v>
      </c>
      <c r="B255">
        <v>-727.82111629400003</v>
      </c>
      <c r="C255">
        <v>141.19999999999999</v>
      </c>
      <c r="D255">
        <v>134.221</v>
      </c>
      <c r="E255">
        <v>130.892</v>
      </c>
      <c r="F255" s="3">
        <f t="shared" si="56"/>
        <v>6.1338884197027221</v>
      </c>
      <c r="G255" s="4">
        <f t="shared" si="57"/>
        <v>4.4728884197027128</v>
      </c>
      <c r="H255" s="4">
        <f t="shared" si="58"/>
        <v>3.94350910166159</v>
      </c>
      <c r="I255">
        <v>-726.16076508915796</v>
      </c>
      <c r="J255">
        <v>-726.951010652072</v>
      </c>
      <c r="K255">
        <v>-727.18599551096202</v>
      </c>
      <c r="L255">
        <f t="shared" si="59"/>
        <v>-727.31678145547801</v>
      </c>
      <c r="M255">
        <f t="shared" si="54"/>
        <v>-727.34902023691291</v>
      </c>
      <c r="N255" s="6">
        <f t="shared" si="55"/>
        <v>-727.36184247952895</v>
      </c>
      <c r="O255" s="7">
        <f t="shared" si="60"/>
        <v>5.0727472943883507</v>
      </c>
      <c r="P255" s="7">
        <f t="shared" si="61"/>
        <v>5.1162342423195444</v>
      </c>
      <c r="Q255" s="7">
        <f t="shared" si="62"/>
        <v>4.80193799944582</v>
      </c>
      <c r="R255" s="3">
        <f t="shared" si="63"/>
        <v>4.6769338119059878</v>
      </c>
      <c r="S255" s="7">
        <f t="shared" si="64"/>
        <v>3.2317472943883558</v>
      </c>
      <c r="T255" s="7">
        <f t="shared" si="65"/>
        <v>3.2752342423195273</v>
      </c>
      <c r="U255" s="7">
        <f t="shared" si="66"/>
        <v>3.2128876493690086</v>
      </c>
      <c r="V255" s="4">
        <f t="shared" si="67"/>
        <v>3.3526979805003805</v>
      </c>
      <c r="X255" s="7">
        <f t="shared" si="68"/>
        <v>2.9608368223415766</v>
      </c>
      <c r="Y255" s="7">
        <f t="shared" si="69"/>
        <v>2.7923645311468022</v>
      </c>
      <c r="Z255" s="7">
        <f t="shared" si="70"/>
        <v>3.1438876493689918</v>
      </c>
      <c r="AA255" s="4">
        <f t="shared" si="71"/>
        <v>3.2836979805003637</v>
      </c>
      <c r="AC255" t="s">
        <v>2106</v>
      </c>
    </row>
    <row r="256" spans="1:29">
      <c r="A256" t="s">
        <v>1329</v>
      </c>
      <c r="B256">
        <v>-727.82111142899998</v>
      </c>
      <c r="C256">
        <v>141.35</v>
      </c>
      <c r="D256">
        <v>134.41800000000001</v>
      </c>
      <c r="E256">
        <v>131.107</v>
      </c>
      <c r="F256" s="3">
        <f t="shared" si="56"/>
        <v>6.1369412534521084</v>
      </c>
      <c r="G256" s="4">
        <f t="shared" si="57"/>
        <v>4.6259412534521118</v>
      </c>
      <c r="H256" s="4">
        <f t="shared" si="58"/>
        <v>4.1615619354109867</v>
      </c>
      <c r="I256">
        <v>-726.16128849357995</v>
      </c>
      <c r="J256">
        <v>-726.95084492737601</v>
      </c>
      <c r="K256">
        <v>-727.18530000912006</v>
      </c>
      <c r="L256">
        <f t="shared" si="59"/>
        <v>-727.31629676244734</v>
      </c>
      <c r="M256">
        <f t="shared" si="54"/>
        <v>-727.34795719320266</v>
      </c>
      <c r="N256" s="6">
        <f t="shared" si="55"/>
        <v>-727.36054940998054</v>
      </c>
      <c r="O256" s="7">
        <f t="shared" si="60"/>
        <v>5.5091813074859513</v>
      </c>
      <c r="P256" s="7">
        <f t="shared" si="61"/>
        <v>5.4203837236495289</v>
      </c>
      <c r="Q256" s="7">
        <f t="shared" si="62"/>
        <v>5.4690080265406511</v>
      </c>
      <c r="R256" s="3">
        <f t="shared" si="63"/>
        <v>5.4883472376940547</v>
      </c>
      <c r="S256" s="7">
        <f t="shared" si="64"/>
        <v>3.8181813074859576</v>
      </c>
      <c r="T256" s="7">
        <f t="shared" si="65"/>
        <v>3.7293837236495335</v>
      </c>
      <c r="U256" s="7">
        <f t="shared" si="66"/>
        <v>4.0299576764638516</v>
      </c>
      <c r="V256" s="4">
        <f t="shared" si="67"/>
        <v>4.3141114062884753</v>
      </c>
      <c r="X256" s="7">
        <f t="shared" si="68"/>
        <v>3.6122708354391762</v>
      </c>
      <c r="Y256" s="7">
        <f t="shared" si="69"/>
        <v>3.3115140124768061</v>
      </c>
      <c r="Z256" s="7">
        <f t="shared" si="70"/>
        <v>4.0259576764638325</v>
      </c>
      <c r="AA256" s="4">
        <f t="shared" si="71"/>
        <v>4.3101114062884562</v>
      </c>
      <c r="AC256" t="s">
        <v>2107</v>
      </c>
    </row>
    <row r="257" spans="1:29">
      <c r="A257" t="s">
        <v>1330</v>
      </c>
      <c r="B257">
        <v>-727.82110913300005</v>
      </c>
      <c r="C257">
        <v>140.74199999999999</v>
      </c>
      <c r="D257">
        <v>133.74</v>
      </c>
      <c r="E257">
        <v>130.39699999999999</v>
      </c>
      <c r="F257" s="3">
        <f t="shared" si="56"/>
        <v>6.1383820152228035</v>
      </c>
      <c r="G257" s="4">
        <f t="shared" si="57"/>
        <v>4.019382015222817</v>
      </c>
      <c r="H257" s="4">
        <f t="shared" si="58"/>
        <v>3.4530026971816596</v>
      </c>
      <c r="I257">
        <v>-726.15791515114302</v>
      </c>
      <c r="J257">
        <v>-726.94969591632696</v>
      </c>
      <c r="K257">
        <v>-727.185356261116</v>
      </c>
      <c r="L257">
        <f t="shared" si="59"/>
        <v>-727.3161772990693</v>
      </c>
      <c r="M257">
        <f t="shared" si="54"/>
        <v>-727.34884961685043</v>
      </c>
      <c r="N257" s="6">
        <f t="shared" si="55"/>
        <v>-727.36184428869512</v>
      </c>
      <c r="O257" s="7">
        <f t="shared" si="60"/>
        <v>5.4738826456377216</v>
      </c>
      <c r="P257" s="7">
        <f t="shared" si="61"/>
        <v>5.4953481282726448</v>
      </c>
      <c r="Q257" s="7">
        <f t="shared" si="62"/>
        <v>4.9090037095405439</v>
      </c>
      <c r="R257" s="3">
        <f t="shared" si="63"/>
        <v>4.6757985429418092</v>
      </c>
      <c r="S257" s="7">
        <f t="shared" si="64"/>
        <v>3.174882645637723</v>
      </c>
      <c r="T257" s="7">
        <f t="shared" si="65"/>
        <v>3.196348128272632</v>
      </c>
      <c r="U257" s="7">
        <f t="shared" si="66"/>
        <v>2.8619533594637403</v>
      </c>
      <c r="V257" s="4">
        <f t="shared" si="67"/>
        <v>2.8935627115362195</v>
      </c>
      <c r="X257" s="7">
        <f t="shared" si="68"/>
        <v>2.8669721735909377</v>
      </c>
      <c r="Y257" s="7">
        <f t="shared" si="69"/>
        <v>2.6764784170999008</v>
      </c>
      <c r="Z257" s="7">
        <f t="shared" si="70"/>
        <v>2.7559533594637173</v>
      </c>
      <c r="AA257" s="4">
        <f t="shared" si="71"/>
        <v>2.7875627115361965</v>
      </c>
      <c r="AC257" t="s">
        <v>2108</v>
      </c>
    </row>
    <row r="258" spans="1:29">
      <c r="A258" t="s">
        <v>1331</v>
      </c>
      <c r="B258">
        <v>-727.82110815999999</v>
      </c>
      <c r="C258">
        <v>141.10300000000001</v>
      </c>
      <c r="D258">
        <v>134.13499999999999</v>
      </c>
      <c r="E258">
        <v>130.81100000000001</v>
      </c>
      <c r="F258" s="3">
        <f t="shared" si="56"/>
        <v>6.1389925820012161</v>
      </c>
      <c r="G258" s="4">
        <f t="shared" si="57"/>
        <v>4.3809925820012268</v>
      </c>
      <c r="H258" s="4">
        <f t="shared" si="58"/>
        <v>3.8676132639600951</v>
      </c>
      <c r="I258">
        <v>-726.15849612030001</v>
      </c>
      <c r="J258">
        <v>-726.95008554302694</v>
      </c>
      <c r="K258">
        <v>-727.18550989151004</v>
      </c>
      <c r="L258">
        <f t="shared" si="59"/>
        <v>-727.31647836154627</v>
      </c>
      <c r="M258">
        <f t="shared" si="54"/>
        <v>-727.34883952080986</v>
      </c>
      <c r="N258" s="6">
        <f t="shared" si="55"/>
        <v>-727.36171043642605</v>
      </c>
      <c r="O258" s="7">
        <f t="shared" si="60"/>
        <v>5.3774781138898993</v>
      </c>
      <c r="P258" s="7">
        <f t="shared" si="61"/>
        <v>5.3064285638750501</v>
      </c>
      <c r="Q258" s="7">
        <f t="shared" si="62"/>
        <v>4.9153390709099121</v>
      </c>
      <c r="R258" s="3">
        <f t="shared" si="63"/>
        <v>4.7597921133816925</v>
      </c>
      <c r="S258" s="7">
        <f t="shared" si="64"/>
        <v>3.4394781138899191</v>
      </c>
      <c r="T258" s="7">
        <f t="shared" si="65"/>
        <v>3.3684285638750566</v>
      </c>
      <c r="U258" s="7">
        <f t="shared" si="66"/>
        <v>3.2292887208331251</v>
      </c>
      <c r="V258" s="4">
        <f t="shared" si="67"/>
        <v>3.3385562819761105</v>
      </c>
      <c r="X258" s="7">
        <f t="shared" si="68"/>
        <v>3.184567641843131</v>
      </c>
      <c r="Y258" s="7">
        <f t="shared" si="69"/>
        <v>2.9015588527023226</v>
      </c>
      <c r="Z258" s="7">
        <f t="shared" si="70"/>
        <v>3.1762887208330994</v>
      </c>
      <c r="AA258" s="4">
        <f t="shared" si="71"/>
        <v>3.2855562819760848</v>
      </c>
      <c r="AC258" t="s">
        <v>2109</v>
      </c>
    </row>
    <row r="259" spans="1:29">
      <c r="A259" t="s">
        <v>1332</v>
      </c>
      <c r="B259">
        <v>-727.821079586</v>
      </c>
      <c r="C259">
        <v>141.24299999999999</v>
      </c>
      <c r="D259">
        <v>134.34800000000001</v>
      </c>
      <c r="E259">
        <v>131.053</v>
      </c>
      <c r="F259" s="3">
        <f t="shared" si="56"/>
        <v>6.1569230384530345</v>
      </c>
      <c r="G259" s="4">
        <f t="shared" si="57"/>
        <v>4.5389230384530492</v>
      </c>
      <c r="H259" s="4">
        <f t="shared" si="58"/>
        <v>4.127543720411893</v>
      </c>
      <c r="I259">
        <v>-726.15907225192598</v>
      </c>
      <c r="J259">
        <v>-726.950289959521</v>
      </c>
      <c r="K259">
        <v>-727.18538529525699</v>
      </c>
      <c r="L259">
        <f t="shared" si="59"/>
        <v>-727.31651072703642</v>
      </c>
      <c r="M259">
        <f t="shared" si="54"/>
        <v>-727.34848666639095</v>
      </c>
      <c r="N259" s="6">
        <f t="shared" si="55"/>
        <v>-727.36120436954332</v>
      </c>
      <c r="O259" s="7">
        <f t="shared" si="60"/>
        <v>5.4556634463398703</v>
      </c>
      <c r="P259" s="7">
        <f t="shared" si="61"/>
        <v>5.286118911338674</v>
      </c>
      <c r="Q259" s="7">
        <f t="shared" si="62"/>
        <v>5.1367585708908114</v>
      </c>
      <c r="R259" s="3">
        <f t="shared" si="63"/>
        <v>5.0773538899335842</v>
      </c>
      <c r="S259" s="7">
        <f t="shared" si="64"/>
        <v>3.6576634463398818</v>
      </c>
      <c r="T259" s="7">
        <f t="shared" si="65"/>
        <v>3.4881189113386597</v>
      </c>
      <c r="U259" s="7">
        <f t="shared" si="66"/>
        <v>3.5907082208140082</v>
      </c>
      <c r="V259" s="4">
        <f t="shared" si="67"/>
        <v>3.796118058528009</v>
      </c>
      <c r="X259" s="7">
        <f t="shared" si="68"/>
        <v>3.5047529742930976</v>
      </c>
      <c r="Y259" s="7">
        <f t="shared" si="69"/>
        <v>3.1232492001659296</v>
      </c>
      <c r="Z259" s="7">
        <f t="shared" si="70"/>
        <v>3.6397082208139864</v>
      </c>
      <c r="AA259" s="4">
        <f t="shared" si="71"/>
        <v>3.8451180585279872</v>
      </c>
      <c r="AC259" t="s">
        <v>2110</v>
      </c>
    </row>
    <row r="260" spans="1:29">
      <c r="A260" t="s">
        <v>1333</v>
      </c>
      <c r="B260">
        <v>-727.82107874999997</v>
      </c>
      <c r="C260">
        <v>140.87100000000001</v>
      </c>
      <c r="D260">
        <v>133.846</v>
      </c>
      <c r="E260">
        <v>130.494</v>
      </c>
      <c r="F260" s="3">
        <f t="shared" si="56"/>
        <v>6.1574476364116872</v>
      </c>
      <c r="G260" s="4">
        <f t="shared" si="57"/>
        <v>4.1674476364117083</v>
      </c>
      <c r="H260" s="4">
        <f t="shared" si="58"/>
        <v>3.5690683183705687</v>
      </c>
      <c r="I260">
        <v>-726.16048509202096</v>
      </c>
      <c r="J260">
        <v>-726.95069545159004</v>
      </c>
      <c r="K260">
        <v>-727.18559669690899</v>
      </c>
      <c r="L260">
        <f t="shared" si="59"/>
        <v>-727.3164499608763</v>
      </c>
      <c r="M260">
        <f t="shared" si="54"/>
        <v>-727.3485634145286</v>
      </c>
      <c r="N260" s="6">
        <f t="shared" si="55"/>
        <v>-727.36133581086744</v>
      </c>
      <c r="O260" s="7">
        <f t="shared" si="60"/>
        <v>5.3230069013970613</v>
      </c>
      <c r="P260" s="7">
        <f t="shared" si="61"/>
        <v>5.3242502540912175</v>
      </c>
      <c r="Q260" s="7">
        <f t="shared" si="62"/>
        <v>5.08859838541174</v>
      </c>
      <c r="R260" s="3">
        <f t="shared" si="63"/>
        <v>4.9948732103501206</v>
      </c>
      <c r="S260" s="7">
        <f t="shared" si="64"/>
        <v>3.1530069013970774</v>
      </c>
      <c r="T260" s="7">
        <f t="shared" si="65"/>
        <v>3.154250254091238</v>
      </c>
      <c r="U260" s="7">
        <f t="shared" si="66"/>
        <v>3.1705480353349742</v>
      </c>
      <c r="V260" s="4">
        <f t="shared" si="67"/>
        <v>3.3416373789445402</v>
      </c>
      <c r="X260" s="7">
        <f t="shared" si="68"/>
        <v>2.8130964293502814</v>
      </c>
      <c r="Y260" s="7">
        <f t="shared" si="69"/>
        <v>2.6023805429184961</v>
      </c>
      <c r="Z260" s="7">
        <f t="shared" si="70"/>
        <v>3.0325480353349406</v>
      </c>
      <c r="AA260" s="4">
        <f t="shared" si="71"/>
        <v>3.2036373789445065</v>
      </c>
      <c r="AC260" t="s">
        <v>2111</v>
      </c>
    </row>
    <row r="261" spans="1:29">
      <c r="A261" t="s">
        <v>1334</v>
      </c>
      <c r="B261">
        <v>-727.82107396100002</v>
      </c>
      <c r="C261">
        <v>141.203</v>
      </c>
      <c r="D261">
        <v>134.23099999999999</v>
      </c>
      <c r="E261">
        <v>130.904</v>
      </c>
      <c r="F261" s="3">
        <f t="shared" si="56"/>
        <v>6.1604527793727044</v>
      </c>
      <c r="G261" s="4">
        <f t="shared" si="57"/>
        <v>4.5024527793727316</v>
      </c>
      <c r="H261" s="4">
        <f t="shared" si="58"/>
        <v>3.9820734613315665</v>
      </c>
      <c r="I261">
        <v>-726.15987015248402</v>
      </c>
      <c r="J261">
        <v>-726.95001910644498</v>
      </c>
      <c r="K261">
        <v>-727.18480949648904</v>
      </c>
      <c r="L261">
        <f t="shared" si="59"/>
        <v>-727.3157451937069</v>
      </c>
      <c r="M261">
        <f t="shared" si="54"/>
        <v>-727.34769930638413</v>
      </c>
      <c r="N261" s="6">
        <f t="shared" si="55"/>
        <v>-727.36040832847164</v>
      </c>
      <c r="O261" s="7">
        <f t="shared" si="60"/>
        <v>5.8169826433195757</v>
      </c>
      <c r="P261" s="7">
        <f t="shared" si="61"/>
        <v>5.7664983481749292</v>
      </c>
      <c r="Q261" s="7">
        <f t="shared" si="62"/>
        <v>5.6308344550936331</v>
      </c>
      <c r="R261" s="3">
        <f t="shared" si="63"/>
        <v>5.5768772248032912</v>
      </c>
      <c r="S261" s="7">
        <f t="shared" si="64"/>
        <v>3.9789826433195685</v>
      </c>
      <c r="T261" s="7">
        <f t="shared" si="65"/>
        <v>3.9284983481749407</v>
      </c>
      <c r="U261" s="7">
        <f t="shared" si="66"/>
        <v>4.0447841050168449</v>
      </c>
      <c r="V261" s="4">
        <f t="shared" si="67"/>
        <v>4.2556413933976955</v>
      </c>
      <c r="X261" s="7">
        <f t="shared" si="68"/>
        <v>3.7170721712728039</v>
      </c>
      <c r="Y261" s="7">
        <f t="shared" si="69"/>
        <v>3.4546286370022017</v>
      </c>
      <c r="Z261" s="7">
        <f t="shared" si="70"/>
        <v>3.9847841050168142</v>
      </c>
      <c r="AA261" s="4">
        <f t="shared" si="71"/>
        <v>4.1956413933976933</v>
      </c>
      <c r="AC261" t="s">
        <v>2112</v>
      </c>
    </row>
    <row r="262" spans="1:29">
      <c r="A262" t="s">
        <v>1335</v>
      </c>
      <c r="B262">
        <v>-727.82106997100004</v>
      </c>
      <c r="C262">
        <v>140.74</v>
      </c>
      <c r="D262">
        <v>133.75399999999999</v>
      </c>
      <c r="E262">
        <v>130.41900000000001</v>
      </c>
      <c r="F262" s="3">
        <f t="shared" si="56"/>
        <v>6.1629565422663894</v>
      </c>
      <c r="G262" s="4">
        <f t="shared" si="57"/>
        <v>4.041956542266405</v>
      </c>
      <c r="H262" s="4">
        <f t="shared" si="58"/>
        <v>3.499577224225277</v>
      </c>
      <c r="I262">
        <v>-726.15911787060497</v>
      </c>
      <c r="J262">
        <v>-726.95015871018995</v>
      </c>
      <c r="K262">
        <v>-727.18546967116504</v>
      </c>
      <c r="L262">
        <f t="shared" si="59"/>
        <v>-727.31629761308352</v>
      </c>
      <c r="M262">
        <f t="shared" ref="M262:M325" si="72">(256*J262-625*K262)/-369</f>
        <v>-727.34872063596072</v>
      </c>
      <c r="N262" s="6">
        <f t="shared" ref="N262:N325" si="73">(243*I262-2048*J262+3125*K262)/1320</f>
        <v>-727.36161615642322</v>
      </c>
      <c r="O262" s="7">
        <f t="shared" si="60"/>
        <v>5.4027167624702983</v>
      </c>
      <c r="P262" s="7">
        <f t="shared" si="61"/>
        <v>5.4198499413632053</v>
      </c>
      <c r="Q262" s="7">
        <f t="shared" si="62"/>
        <v>4.9899404431537109</v>
      </c>
      <c r="R262" s="3">
        <f t="shared" si="63"/>
        <v>4.8189537108156388</v>
      </c>
      <c r="S262" s="7">
        <f t="shared" si="64"/>
        <v>3.1017167624703177</v>
      </c>
      <c r="T262" s="7">
        <f t="shared" si="65"/>
        <v>3.1188499413632087</v>
      </c>
      <c r="U262" s="7">
        <f t="shared" si="66"/>
        <v>2.9408900930769448</v>
      </c>
      <c r="V262" s="4">
        <f t="shared" si="67"/>
        <v>3.0347178794100671</v>
      </c>
      <c r="X262" s="7">
        <f t="shared" si="68"/>
        <v>2.8178062904235333</v>
      </c>
      <c r="Y262" s="7">
        <f t="shared" si="69"/>
        <v>2.6229802301904783</v>
      </c>
      <c r="Z262" s="7">
        <f t="shared" si="70"/>
        <v>2.8588900930769228</v>
      </c>
      <c r="AA262" s="4">
        <f t="shared" si="71"/>
        <v>2.952717879410045</v>
      </c>
      <c r="AC262" t="s">
        <v>2113</v>
      </c>
    </row>
    <row r="263" spans="1:29">
      <c r="A263" t="s">
        <v>1336</v>
      </c>
      <c r="B263">
        <v>-727.82106951799994</v>
      </c>
      <c r="C263">
        <v>141.45699999999999</v>
      </c>
      <c r="D263">
        <v>134.55500000000001</v>
      </c>
      <c r="E263">
        <v>131.25899999999999</v>
      </c>
      <c r="F263" s="3">
        <f t="shared" ref="F263:F326" si="74">(B263-$B$6)*$P$3</f>
        <v>6.1632408041313091</v>
      </c>
      <c r="G263" s="4">
        <f t="shared" ref="G263:G326" si="75">F263-$F$6+C263-$C$6</f>
        <v>4.7592408041313092</v>
      </c>
      <c r="H263" s="4">
        <f t="shared" ref="H263:H326" si="76">F263-$F$8+E263-$E$8</f>
        <v>4.3398614860901716</v>
      </c>
      <c r="I263">
        <v>-726.16026553817198</v>
      </c>
      <c r="J263">
        <v>-726.950110452996</v>
      </c>
      <c r="K263">
        <v>-727.18479847462697</v>
      </c>
      <c r="L263">
        <f t="shared" ref="L263:L326" si="77">(81*I263-256*J263)/-175</f>
        <v>-727.31569581357166</v>
      </c>
      <c r="M263">
        <f t="shared" si="72"/>
        <v>-727.34761726470163</v>
      </c>
      <c r="N263" s="6">
        <f t="shared" si="73"/>
        <v>-727.36031329640093</v>
      </c>
      <c r="O263" s="7">
        <f t="shared" ref="O263:O326" si="78">(K263-$K$7)*$P$3</f>
        <v>5.8238989664729326</v>
      </c>
      <c r="P263" s="7">
        <f t="shared" ref="P263:P326" si="79">(L263-$L$7)*$P$3</f>
        <v>5.7974848521478695</v>
      </c>
      <c r="Q263" s="7">
        <f t="shared" ref="Q263:Q326" si="80">(M263-$M$7)*$P$3</f>
        <v>5.6823163902606169</v>
      </c>
      <c r="R263" s="3">
        <f t="shared" ref="R263:R326" si="81">(N263-$N$7)*$P$3</f>
        <v>5.6365107519743356</v>
      </c>
      <c r="S263" s="7">
        <f t="shared" ref="S263:S326" si="82">O263-$O$7+C263-$C$7</f>
        <v>4.2398989664729356</v>
      </c>
      <c r="T263" s="7">
        <f t="shared" ref="T263:T326" si="83">P263-$P$7+C263-$C$7</f>
        <v>4.2134848521478716</v>
      </c>
      <c r="U263" s="7">
        <f t="shared" ref="U263:U326" si="84">Q263-$Q$45+C263-$C$45</f>
        <v>4.3502660401838114</v>
      </c>
      <c r="V263" s="4">
        <f t="shared" ref="V263:V326" si="85">R263-$R$45+C263-$C$45</f>
        <v>4.5692749205687448</v>
      </c>
      <c r="X263" s="7">
        <f t="shared" ref="X263:X326" si="86">O263-$O$45+E263-$E$45</f>
        <v>4.0789884944261416</v>
      </c>
      <c r="Y263" s="7">
        <f t="shared" ref="Y263:Y326" si="87">P263-$P$45+E263-$E$45</f>
        <v>3.8406151409751317</v>
      </c>
      <c r="Z263" s="7">
        <f t="shared" ref="Z263:Z326" si="88">Q263-$Q$45+E263-$E$45</f>
        <v>4.3912660401837798</v>
      </c>
      <c r="AA263" s="4">
        <f t="shared" ref="AA263:AA326" si="89">R263-$R$45+E263-$E$45</f>
        <v>4.6102749205687132</v>
      </c>
      <c r="AC263" t="s">
        <v>2114</v>
      </c>
    </row>
    <row r="264" spans="1:29">
      <c r="A264" t="s">
        <v>1337</v>
      </c>
      <c r="B264">
        <v>-727.82105457199998</v>
      </c>
      <c r="C264">
        <v>141.32599999999999</v>
      </c>
      <c r="D264">
        <v>134.393</v>
      </c>
      <c r="E264">
        <v>131.08199999999999</v>
      </c>
      <c r="F264" s="3">
        <f t="shared" si="74"/>
        <v>6.1726195610961989</v>
      </c>
      <c r="G264" s="4">
        <f t="shared" si="75"/>
        <v>4.6376195610962156</v>
      </c>
      <c r="H264" s="4">
        <f t="shared" si="76"/>
        <v>4.1722402430550574</v>
      </c>
      <c r="I264">
        <v>-726.16290289478502</v>
      </c>
      <c r="J264">
        <v>-726.95154128940101</v>
      </c>
      <c r="K264">
        <v>-727.18604027875097</v>
      </c>
      <c r="L264">
        <f t="shared" si="77"/>
        <v>-727.31656820348041</v>
      </c>
      <c r="M264">
        <f t="shared" si="72"/>
        <v>-727.34872792447891</v>
      </c>
      <c r="N264" s="6">
        <f t="shared" si="73"/>
        <v>-727.36151872260325</v>
      </c>
      <c r="O264" s="7">
        <f t="shared" si="78"/>
        <v>5.044655081528429</v>
      </c>
      <c r="P264" s="7">
        <f t="shared" si="79"/>
        <v>5.25005189670315</v>
      </c>
      <c r="Q264" s="7">
        <f t="shared" si="80"/>
        <v>4.9853668287480843</v>
      </c>
      <c r="R264" s="3">
        <f t="shared" si="81"/>
        <v>4.8800943584705871</v>
      </c>
      <c r="S264" s="7">
        <f t="shared" si="82"/>
        <v>3.3296550815284149</v>
      </c>
      <c r="T264" s="7">
        <f t="shared" si="83"/>
        <v>3.5350518967031519</v>
      </c>
      <c r="U264" s="7">
        <f t="shared" si="84"/>
        <v>3.5223164786712857</v>
      </c>
      <c r="V264" s="4">
        <f t="shared" si="85"/>
        <v>3.6818585270650033</v>
      </c>
      <c r="X264" s="7">
        <f t="shared" si="86"/>
        <v>3.1227446094816571</v>
      </c>
      <c r="Y264" s="7">
        <f t="shared" si="87"/>
        <v>3.1161821855304197</v>
      </c>
      <c r="Z264" s="7">
        <f t="shared" si="88"/>
        <v>3.5173164786712618</v>
      </c>
      <c r="AA264" s="4">
        <f t="shared" si="89"/>
        <v>3.6768585270649794</v>
      </c>
      <c r="AC264" t="s">
        <v>2115</v>
      </c>
    </row>
    <row r="265" spans="1:29">
      <c r="A265" t="s">
        <v>1338</v>
      </c>
      <c r="B265">
        <v>-727.82104811800002</v>
      </c>
      <c r="C265">
        <v>141.953</v>
      </c>
      <c r="D265">
        <v>135.208</v>
      </c>
      <c r="E265">
        <v>131.98099999999999</v>
      </c>
      <c r="F265" s="3">
        <f t="shared" si="74"/>
        <v>6.1766695073831368</v>
      </c>
      <c r="G265" s="4">
        <f t="shared" si="75"/>
        <v>5.2686695073831515</v>
      </c>
      <c r="H265" s="4">
        <f t="shared" si="76"/>
        <v>5.075290189342013</v>
      </c>
      <c r="I265">
        <v>-726.16408768307497</v>
      </c>
      <c r="J265">
        <v>-726.95139006669797</v>
      </c>
      <c r="K265">
        <v>-727.18543509419101</v>
      </c>
      <c r="L265">
        <f t="shared" si="77"/>
        <v>-727.31579859854639</v>
      </c>
      <c r="M265">
        <f t="shared" si="72"/>
        <v>-727.34780779619166</v>
      </c>
      <c r="N265" s="6">
        <f t="shared" si="73"/>
        <v>-727.36053872707328</v>
      </c>
      <c r="O265" s="7">
        <f t="shared" si="78"/>
        <v>5.4244141421557801</v>
      </c>
      <c r="P265" s="7">
        <f t="shared" si="79"/>
        <v>5.7329863040482749</v>
      </c>
      <c r="Q265" s="7">
        <f t="shared" si="80"/>
        <v>5.5627560702150527</v>
      </c>
      <c r="R265" s="3">
        <f t="shared" si="81"/>
        <v>5.4950508634868545</v>
      </c>
      <c r="S265" s="7">
        <f t="shared" si="82"/>
        <v>4.3364141421557747</v>
      </c>
      <c r="T265" s="7">
        <f t="shared" si="83"/>
        <v>4.644986304048274</v>
      </c>
      <c r="U265" s="7">
        <f t="shared" si="84"/>
        <v>4.7267057201382841</v>
      </c>
      <c r="V265" s="4">
        <f t="shared" si="85"/>
        <v>4.9238150320812792</v>
      </c>
      <c r="X265" s="7">
        <f t="shared" si="86"/>
        <v>4.4015036701090082</v>
      </c>
      <c r="Y265" s="7">
        <f t="shared" si="87"/>
        <v>4.4981165928755331</v>
      </c>
      <c r="Z265" s="7">
        <f t="shared" si="88"/>
        <v>4.9937057201382231</v>
      </c>
      <c r="AA265" s="4">
        <f t="shared" si="89"/>
        <v>5.1908150320812467</v>
      </c>
      <c r="AC265" t="s">
        <v>2116</v>
      </c>
    </row>
    <row r="266" spans="1:29">
      <c r="A266" t="s">
        <v>1339</v>
      </c>
      <c r="B266">
        <v>-727.82103734400005</v>
      </c>
      <c r="C266">
        <v>141.78700000000001</v>
      </c>
      <c r="D266">
        <v>134.96</v>
      </c>
      <c r="E266">
        <v>131.696</v>
      </c>
      <c r="F266" s="3">
        <f t="shared" si="74"/>
        <v>6.1834302947203517</v>
      </c>
      <c r="G266" s="4">
        <f t="shared" si="75"/>
        <v>5.1094302947203687</v>
      </c>
      <c r="H266" s="4">
        <f t="shared" si="76"/>
        <v>4.7970509766792304</v>
      </c>
      <c r="I266">
        <v>-726.16443635895496</v>
      </c>
      <c r="J266">
        <v>-726.95155036261701</v>
      </c>
      <c r="K266">
        <v>-727.18552657838302</v>
      </c>
      <c r="L266">
        <f t="shared" si="77"/>
        <v>-727.31587170145497</v>
      </c>
      <c r="M266">
        <f t="shared" si="72"/>
        <v>-727.3478515410826</v>
      </c>
      <c r="N266" s="6">
        <f t="shared" si="73"/>
        <v>-727.3605707954797</v>
      </c>
      <c r="O266" s="7">
        <f t="shared" si="78"/>
        <v>5.3670069425683611</v>
      </c>
      <c r="P266" s="7">
        <f t="shared" si="79"/>
        <v>5.6871135344412336</v>
      </c>
      <c r="Q266" s="7">
        <f t="shared" si="80"/>
        <v>5.5353057355704989</v>
      </c>
      <c r="R266" s="3">
        <f t="shared" si="81"/>
        <v>5.4749276338044695</v>
      </c>
      <c r="S266" s="7">
        <f t="shared" si="82"/>
        <v>4.1130069425683757</v>
      </c>
      <c r="T266" s="7">
        <f t="shared" si="83"/>
        <v>4.4331135344412473</v>
      </c>
      <c r="U266" s="7">
        <f t="shared" si="84"/>
        <v>4.5332553854937316</v>
      </c>
      <c r="V266" s="4">
        <f t="shared" si="85"/>
        <v>4.7376918023988992</v>
      </c>
      <c r="X266" s="7">
        <f t="shared" si="86"/>
        <v>4.0590964705215811</v>
      </c>
      <c r="Y266" s="7">
        <f t="shared" si="87"/>
        <v>4.1672438232685067</v>
      </c>
      <c r="Z266" s="7">
        <f t="shared" si="88"/>
        <v>4.6812553854936994</v>
      </c>
      <c r="AA266" s="4">
        <f t="shared" si="89"/>
        <v>4.8856918023988669</v>
      </c>
      <c r="AC266" t="s">
        <v>2117</v>
      </c>
    </row>
    <row r="267" spans="1:29">
      <c r="A267" t="s">
        <v>1340</v>
      </c>
      <c r="B267">
        <v>-727.82102840799996</v>
      </c>
      <c r="C267">
        <v>141.316</v>
      </c>
      <c r="D267">
        <v>134.381</v>
      </c>
      <c r="E267">
        <v>131.07</v>
      </c>
      <c r="F267" s="3">
        <f t="shared" si="74"/>
        <v>6.1890377196661088</v>
      </c>
      <c r="G267" s="4">
        <f t="shared" si="75"/>
        <v>4.6440377196661302</v>
      </c>
      <c r="H267" s="4">
        <f t="shared" si="76"/>
        <v>4.1766584016249624</v>
      </c>
      <c r="I267">
        <v>-726.16185455984805</v>
      </c>
      <c r="J267">
        <v>-726.95104536906797</v>
      </c>
      <c r="K267">
        <v>-727.18556500872398</v>
      </c>
      <c r="L267">
        <f t="shared" si="77"/>
        <v>-727.31632797219254</v>
      </c>
      <c r="M267">
        <f t="shared" si="72"/>
        <v>-727.34826698095151</v>
      </c>
      <c r="N267" s="6">
        <f t="shared" si="73"/>
        <v>-727.36096999579877</v>
      </c>
      <c r="O267" s="7">
        <f t="shared" si="78"/>
        <v>5.3428915385248201</v>
      </c>
      <c r="P267" s="7">
        <f t="shared" si="79"/>
        <v>5.4007993120424231</v>
      </c>
      <c r="Q267" s="7">
        <f t="shared" si="80"/>
        <v>5.2746132711554461</v>
      </c>
      <c r="R267" s="3">
        <f t="shared" si="81"/>
        <v>5.2244256411874979</v>
      </c>
      <c r="S267" s="7">
        <f t="shared" si="82"/>
        <v>3.617891538524816</v>
      </c>
      <c r="T267" s="7">
        <f t="shared" si="83"/>
        <v>3.675799312042443</v>
      </c>
      <c r="U267" s="7">
        <f t="shared" si="84"/>
        <v>3.8015629210786699</v>
      </c>
      <c r="V267" s="4">
        <f t="shared" si="85"/>
        <v>4.0161898097819062</v>
      </c>
      <c r="X267" s="7">
        <f t="shared" si="86"/>
        <v>3.4089810664780487</v>
      </c>
      <c r="Y267" s="7">
        <f t="shared" si="87"/>
        <v>3.2549296008696729</v>
      </c>
      <c r="Z267" s="7">
        <f t="shared" si="88"/>
        <v>3.7945629210786365</v>
      </c>
      <c r="AA267" s="4">
        <f t="shared" si="89"/>
        <v>4.0091898097818728</v>
      </c>
      <c r="AC267" t="s">
        <v>2118</v>
      </c>
    </row>
    <row r="268" spans="1:29">
      <c r="A268" t="s">
        <v>1341</v>
      </c>
      <c r="B268">
        <v>-727.82102531199996</v>
      </c>
      <c r="C268">
        <v>140.715</v>
      </c>
      <c r="D268">
        <v>133.61500000000001</v>
      </c>
      <c r="E268">
        <v>130.23099999999999</v>
      </c>
      <c r="F268" s="3">
        <f t="shared" si="74"/>
        <v>6.1909804890783411</v>
      </c>
      <c r="G268" s="4">
        <f t="shared" si="75"/>
        <v>4.0449804890783412</v>
      </c>
      <c r="H268" s="4">
        <f t="shared" si="76"/>
        <v>3.3396011710372022</v>
      </c>
      <c r="I268">
        <v>-726.16204620882195</v>
      </c>
      <c r="J268">
        <v>-726.95139672886</v>
      </c>
      <c r="K268">
        <v>-727.18635919311998</v>
      </c>
      <c r="L268">
        <f t="shared" si="77"/>
        <v>-727.3167532552776</v>
      </c>
      <c r="M268">
        <f t="shared" si="72"/>
        <v>-727.34936838241697</v>
      </c>
      <c r="N268" s="6">
        <f t="shared" si="73"/>
        <v>-727.36234030798357</v>
      </c>
      <c r="O268" s="7">
        <f t="shared" si="78"/>
        <v>4.8445332852832061</v>
      </c>
      <c r="P268" s="7">
        <f t="shared" si="79"/>
        <v>5.1339301359750662</v>
      </c>
      <c r="Q268" s="7">
        <f t="shared" si="80"/>
        <v>4.5834733882641165</v>
      </c>
      <c r="R268" s="3">
        <f t="shared" si="81"/>
        <v>4.3645417272573086</v>
      </c>
      <c r="S268" s="7">
        <f t="shared" si="82"/>
        <v>2.5185332852832119</v>
      </c>
      <c r="T268" s="7">
        <f t="shared" si="83"/>
        <v>2.8079301359750843</v>
      </c>
      <c r="U268" s="7">
        <f t="shared" si="84"/>
        <v>2.5094230381873217</v>
      </c>
      <c r="V268" s="4">
        <f t="shared" si="85"/>
        <v>2.555305895851717</v>
      </c>
      <c r="X268" s="7">
        <f t="shared" si="86"/>
        <v>2.0716228132364165</v>
      </c>
      <c r="Y268" s="7">
        <f t="shared" si="87"/>
        <v>2.1490604248023146</v>
      </c>
      <c r="Z268" s="7">
        <f t="shared" si="88"/>
        <v>2.2644230381872887</v>
      </c>
      <c r="AA268" s="4">
        <f t="shared" si="89"/>
        <v>2.310305895851684</v>
      </c>
      <c r="AC268" t="s">
        <v>2119</v>
      </c>
    </row>
    <row r="269" spans="1:29">
      <c r="A269" t="s">
        <v>1342</v>
      </c>
      <c r="B269">
        <v>-727.82100657900003</v>
      </c>
      <c r="C269">
        <v>142.238</v>
      </c>
      <c r="D269">
        <v>135.505</v>
      </c>
      <c r="E269">
        <v>132.28800000000001</v>
      </c>
      <c r="F269" s="3">
        <f t="shared" si="74"/>
        <v>6.2027356245001055</v>
      </c>
      <c r="G269" s="4">
        <f t="shared" si="75"/>
        <v>5.5797356245001026</v>
      </c>
      <c r="H269" s="4">
        <f t="shared" si="76"/>
        <v>5.4083563064589839</v>
      </c>
      <c r="I269">
        <v>-726.16182975725303</v>
      </c>
      <c r="J269">
        <v>-726.95060890070101</v>
      </c>
      <c r="K269">
        <v>-727.18505798532499</v>
      </c>
      <c r="L269">
        <f t="shared" si="77"/>
        <v>-727.31570096138262</v>
      </c>
      <c r="M269">
        <f t="shared" si="72"/>
        <v>-727.34771100880403</v>
      </c>
      <c r="N269" s="6">
        <f t="shared" si="73"/>
        <v>-727.36044227766479</v>
      </c>
      <c r="O269" s="7">
        <f t="shared" si="78"/>
        <v>5.661053538116751</v>
      </c>
      <c r="P269" s="7">
        <f t="shared" si="79"/>
        <v>5.7942545518708952</v>
      </c>
      <c r="Q269" s="7">
        <f t="shared" si="80"/>
        <v>5.6234910754352017</v>
      </c>
      <c r="R269" s="3">
        <f t="shared" si="81"/>
        <v>5.5555737835826413</v>
      </c>
      <c r="S269" s="7">
        <f t="shared" si="82"/>
        <v>4.8580535381167635</v>
      </c>
      <c r="T269" s="7">
        <f t="shared" si="83"/>
        <v>4.9912545518708953</v>
      </c>
      <c r="U269" s="7">
        <f t="shared" si="84"/>
        <v>5.0724407253584047</v>
      </c>
      <c r="V269" s="4">
        <f t="shared" si="85"/>
        <v>5.269337952177068</v>
      </c>
      <c r="X269" s="7">
        <f t="shared" si="86"/>
        <v>4.9451430660699884</v>
      </c>
      <c r="Y269" s="7">
        <f t="shared" si="87"/>
        <v>4.8663848406981742</v>
      </c>
      <c r="Z269" s="7">
        <f t="shared" si="88"/>
        <v>5.361440725358392</v>
      </c>
      <c r="AA269" s="4">
        <f t="shared" si="89"/>
        <v>5.5583379521770553</v>
      </c>
      <c r="AC269" t="s">
        <v>2120</v>
      </c>
    </row>
    <row r="270" spans="1:29">
      <c r="A270" t="s">
        <v>1343</v>
      </c>
      <c r="B270">
        <v>-727.82097197099995</v>
      </c>
      <c r="C270">
        <v>141.49600000000001</v>
      </c>
      <c r="D270">
        <v>134.607</v>
      </c>
      <c r="E270">
        <v>131.316</v>
      </c>
      <c r="F270" s="3">
        <f t="shared" si="74"/>
        <v>6.2244524733251465</v>
      </c>
      <c r="G270" s="4">
        <f t="shared" si="75"/>
        <v>4.8594524733251774</v>
      </c>
      <c r="H270" s="4">
        <f t="shared" si="76"/>
        <v>4.458073155284012</v>
      </c>
      <c r="I270">
        <v>-726.16098069382497</v>
      </c>
      <c r="J270">
        <v>-726.95076038709396</v>
      </c>
      <c r="K270">
        <v>-727.18560865795496</v>
      </c>
      <c r="L270">
        <f t="shared" si="77"/>
        <v>-727.31631555940703</v>
      </c>
      <c r="M270">
        <f t="shared" si="72"/>
        <v>-727.34853862364696</v>
      </c>
      <c r="N270" s="6">
        <f t="shared" si="73"/>
        <v>-727.36135461510605</v>
      </c>
      <c r="O270" s="7">
        <f t="shared" si="78"/>
        <v>5.3155012314205949</v>
      </c>
      <c r="P270" s="7">
        <f t="shared" si="79"/>
        <v>5.4085884528706494</v>
      </c>
      <c r="Q270" s="7">
        <f t="shared" si="80"/>
        <v>5.1041548991536461</v>
      </c>
      <c r="R270" s="3">
        <f t="shared" si="81"/>
        <v>4.9830733719838873</v>
      </c>
      <c r="S270" s="7">
        <f t="shared" si="82"/>
        <v>3.7705012314206101</v>
      </c>
      <c r="T270" s="7">
        <f t="shared" si="83"/>
        <v>3.8635884528706583</v>
      </c>
      <c r="U270" s="7">
        <f t="shared" si="84"/>
        <v>3.8111045490768731</v>
      </c>
      <c r="V270" s="4">
        <f t="shared" si="85"/>
        <v>3.9548375405783247</v>
      </c>
      <c r="X270" s="7">
        <f t="shared" si="86"/>
        <v>3.6275907593738168</v>
      </c>
      <c r="Y270" s="7">
        <f t="shared" si="87"/>
        <v>3.5087187416979191</v>
      </c>
      <c r="Z270" s="7">
        <f t="shared" si="88"/>
        <v>3.8701045490768422</v>
      </c>
      <c r="AA270" s="4">
        <f t="shared" si="89"/>
        <v>4.0138375405782938</v>
      </c>
      <c r="AC270" t="s">
        <v>2121</v>
      </c>
    </row>
    <row r="271" spans="1:29">
      <c r="A271" t="s">
        <v>1344</v>
      </c>
      <c r="B271">
        <v>-727.82097025099995</v>
      </c>
      <c r="C271">
        <v>141.94999999999999</v>
      </c>
      <c r="D271">
        <v>135.11600000000001</v>
      </c>
      <c r="E271">
        <v>131.852</v>
      </c>
      <c r="F271" s="3">
        <f t="shared" si="74"/>
        <v>6.2255317896652747</v>
      </c>
      <c r="G271" s="4">
        <f t="shared" si="75"/>
        <v>5.3145317896652671</v>
      </c>
      <c r="H271" s="4">
        <f t="shared" si="76"/>
        <v>4.9951524716241522</v>
      </c>
      <c r="I271">
        <v>-726.16224173078695</v>
      </c>
      <c r="J271">
        <v>-726.95059620968095</v>
      </c>
      <c r="K271">
        <v>-727.18481678190903</v>
      </c>
      <c r="L271">
        <f t="shared" si="77"/>
        <v>-727.31549171134043</v>
      </c>
      <c r="M271">
        <f t="shared" si="72"/>
        <v>-727.34731127104283</v>
      </c>
      <c r="N271" s="6">
        <f t="shared" si="73"/>
        <v>-727.35996677774278</v>
      </c>
      <c r="O271" s="7">
        <f t="shared" si="78"/>
        <v>5.8124109730599303</v>
      </c>
      <c r="P271" s="7">
        <f t="shared" si="79"/>
        <v>5.9255609412202226</v>
      </c>
      <c r="Q271" s="7">
        <f t="shared" si="80"/>
        <v>5.8743303180966215</v>
      </c>
      <c r="R271" s="3">
        <f t="shared" si="81"/>
        <v>5.8539545018894223</v>
      </c>
      <c r="S271" s="7">
        <f t="shared" si="82"/>
        <v>4.7214109730599318</v>
      </c>
      <c r="T271" s="7">
        <f t="shared" si="83"/>
        <v>4.834560941220218</v>
      </c>
      <c r="U271" s="7">
        <f t="shared" si="84"/>
        <v>5.0352799680198359</v>
      </c>
      <c r="V271" s="4">
        <f t="shared" si="85"/>
        <v>5.2797186704838168</v>
      </c>
      <c r="X271" s="7">
        <f t="shared" si="86"/>
        <v>4.6605005010131606</v>
      </c>
      <c r="Y271" s="7">
        <f t="shared" si="87"/>
        <v>4.5616912300475008</v>
      </c>
      <c r="Z271" s="7">
        <f t="shared" si="88"/>
        <v>5.176279968019827</v>
      </c>
      <c r="AA271" s="4">
        <f t="shared" si="89"/>
        <v>5.420718670483808</v>
      </c>
      <c r="AC271" t="s">
        <v>2122</v>
      </c>
    </row>
    <row r="272" spans="1:29">
      <c r="A272" t="s">
        <v>1345</v>
      </c>
      <c r="B272">
        <v>-727.82096528</v>
      </c>
      <c r="C272">
        <v>141.75200000000001</v>
      </c>
      <c r="D272">
        <v>134.93600000000001</v>
      </c>
      <c r="E272">
        <v>131.678</v>
      </c>
      <c r="F272" s="3">
        <f t="shared" si="74"/>
        <v>6.2286511393602835</v>
      </c>
      <c r="G272" s="4">
        <f t="shared" si="75"/>
        <v>5.1196511393603146</v>
      </c>
      <c r="H272" s="4">
        <f t="shared" si="76"/>
        <v>4.8242718213191438</v>
      </c>
      <c r="I272">
        <v>-726.16083208356599</v>
      </c>
      <c r="J272">
        <v>-726.95051245164302</v>
      </c>
      <c r="K272">
        <v>-727.18530022124105</v>
      </c>
      <c r="L272">
        <f t="shared" si="77"/>
        <v>-727.31602165058155</v>
      </c>
      <c r="M272">
        <f t="shared" si="72"/>
        <v>-727.3481882131573</v>
      </c>
      <c r="N272" s="6">
        <f t="shared" si="73"/>
        <v>-727.3609817323636</v>
      </c>
      <c r="O272" s="7">
        <f t="shared" si="78"/>
        <v>5.509048199546724</v>
      </c>
      <c r="P272" s="7">
        <f t="shared" si="79"/>
        <v>5.5930190329953335</v>
      </c>
      <c r="Q272" s="7">
        <f t="shared" si="80"/>
        <v>5.324040810314461</v>
      </c>
      <c r="R272" s="3">
        <f t="shared" si="81"/>
        <v>5.2170608352597245</v>
      </c>
      <c r="S272" s="7">
        <f t="shared" si="82"/>
        <v>4.2200481995467385</v>
      </c>
      <c r="T272" s="7">
        <f t="shared" si="83"/>
        <v>4.3040190329953418</v>
      </c>
      <c r="U272" s="7">
        <f t="shared" si="84"/>
        <v>4.2869904602376891</v>
      </c>
      <c r="V272" s="4">
        <f t="shared" si="85"/>
        <v>4.444825003854163</v>
      </c>
      <c r="X272" s="7">
        <f t="shared" si="86"/>
        <v>4.1831377274999397</v>
      </c>
      <c r="Y272" s="7">
        <f t="shared" si="87"/>
        <v>4.0551493218225971</v>
      </c>
      <c r="Z272" s="7">
        <f t="shared" si="88"/>
        <v>4.4519904602376528</v>
      </c>
      <c r="AA272" s="4">
        <f t="shared" si="89"/>
        <v>4.6098250038541266</v>
      </c>
      <c r="AC272" t="s">
        <v>2123</v>
      </c>
    </row>
    <row r="273" spans="1:29">
      <c r="A273" t="s">
        <v>1346</v>
      </c>
      <c r="B273">
        <v>-727.82096199099999</v>
      </c>
      <c r="C273">
        <v>141.285</v>
      </c>
      <c r="D273">
        <v>134.357</v>
      </c>
      <c r="E273">
        <v>131.047</v>
      </c>
      <c r="F273" s="3">
        <f t="shared" si="74"/>
        <v>6.2307150181093469</v>
      </c>
      <c r="G273" s="4">
        <f t="shared" si="75"/>
        <v>4.6547150181093571</v>
      </c>
      <c r="H273" s="4">
        <f t="shared" si="76"/>
        <v>4.1953357000682274</v>
      </c>
      <c r="I273">
        <v>-726.16034372729098</v>
      </c>
      <c r="J273">
        <v>-726.95042781005498</v>
      </c>
      <c r="K273">
        <v>-727.18535358795498</v>
      </c>
      <c r="L273">
        <f t="shared" si="77"/>
        <v>-727.31612387122004</v>
      </c>
      <c r="M273">
        <f t="shared" si="72"/>
        <v>-727.34833732546815</v>
      </c>
      <c r="N273" s="6">
        <f t="shared" si="73"/>
        <v>-727.36114949477155</v>
      </c>
      <c r="O273" s="7">
        <f t="shared" si="78"/>
        <v>5.4755600795731398</v>
      </c>
      <c r="P273" s="7">
        <f t="shared" si="79"/>
        <v>5.52887461124305</v>
      </c>
      <c r="Q273" s="7">
        <f t="shared" si="80"/>
        <v>5.2304714186886336</v>
      </c>
      <c r="R273" s="3">
        <f t="shared" si="81"/>
        <v>5.1117883305252141</v>
      </c>
      <c r="S273" s="7">
        <f t="shared" si="82"/>
        <v>3.7195600795731423</v>
      </c>
      <c r="T273" s="7">
        <f t="shared" si="83"/>
        <v>3.7728746112430542</v>
      </c>
      <c r="U273" s="7">
        <f t="shared" si="84"/>
        <v>3.7264210686118417</v>
      </c>
      <c r="V273" s="4">
        <f t="shared" si="85"/>
        <v>3.872552499119621</v>
      </c>
      <c r="X273" s="7">
        <f t="shared" si="86"/>
        <v>3.5186496075263562</v>
      </c>
      <c r="Y273" s="7">
        <f t="shared" si="87"/>
        <v>3.3600049000703223</v>
      </c>
      <c r="Z273" s="7">
        <f t="shared" si="88"/>
        <v>3.7274210686118181</v>
      </c>
      <c r="AA273" s="4">
        <f t="shared" si="89"/>
        <v>3.8735524991195973</v>
      </c>
      <c r="AC273" t="s">
        <v>2124</v>
      </c>
    </row>
    <row r="274" spans="1:29">
      <c r="A274" t="s">
        <v>1347</v>
      </c>
      <c r="B274">
        <v>-727.82095842700005</v>
      </c>
      <c r="C274">
        <v>142.32</v>
      </c>
      <c r="D274">
        <v>135.58699999999999</v>
      </c>
      <c r="E274">
        <v>132.36799999999999</v>
      </c>
      <c r="F274" s="3">
        <f t="shared" si="74"/>
        <v>6.2329514619294555</v>
      </c>
      <c r="G274" s="4">
        <f t="shared" si="75"/>
        <v>5.6919514619294489</v>
      </c>
      <c r="H274" s="4">
        <f t="shared" si="76"/>
        <v>5.5185721438883206</v>
      </c>
      <c r="I274">
        <v>-726.16390826935401</v>
      </c>
      <c r="J274">
        <v>-726.95128131537001</v>
      </c>
      <c r="K274">
        <v>-727.18496325675096</v>
      </c>
      <c r="L274">
        <f t="shared" si="77"/>
        <v>-727.31572255381172</v>
      </c>
      <c r="M274">
        <f t="shared" si="72"/>
        <v>-727.34708406161144</v>
      </c>
      <c r="N274" s="6">
        <f t="shared" si="73"/>
        <v>-727.3595573885774</v>
      </c>
      <c r="O274" s="7">
        <f t="shared" si="78"/>
        <v>5.7204966182399613</v>
      </c>
      <c r="P274" s="7">
        <f t="shared" si="79"/>
        <v>5.7807050974782195</v>
      </c>
      <c r="Q274" s="7">
        <f t="shared" si="80"/>
        <v>6.016906394781345</v>
      </c>
      <c r="R274" s="3">
        <f t="shared" si="81"/>
        <v>6.1108500923648279</v>
      </c>
      <c r="S274" s="7">
        <f t="shared" si="82"/>
        <v>4.9994966182399594</v>
      </c>
      <c r="T274" s="7">
        <f t="shared" si="83"/>
        <v>5.0597050974782292</v>
      </c>
      <c r="U274" s="7">
        <f t="shared" si="84"/>
        <v>5.5478560447045595</v>
      </c>
      <c r="V274" s="4">
        <f t="shared" si="85"/>
        <v>5.9066142609592305</v>
      </c>
      <c r="X274" s="7">
        <f t="shared" si="86"/>
        <v>5.0845861461931747</v>
      </c>
      <c r="Y274" s="7">
        <f t="shared" si="87"/>
        <v>4.9328353863054701</v>
      </c>
      <c r="Z274" s="7">
        <f t="shared" si="88"/>
        <v>5.8348560447045372</v>
      </c>
      <c r="AA274" s="4">
        <f t="shared" si="89"/>
        <v>6.1936142609592082</v>
      </c>
      <c r="AC274" t="s">
        <v>2125</v>
      </c>
    </row>
    <row r="275" spans="1:29">
      <c r="A275" t="s">
        <v>1348</v>
      </c>
      <c r="B275">
        <v>-727.82095812099999</v>
      </c>
      <c r="C275">
        <v>141.78399999999999</v>
      </c>
      <c r="D275">
        <v>134.983</v>
      </c>
      <c r="E275">
        <v>131.73099999999999</v>
      </c>
      <c r="F275" s="3">
        <f t="shared" si="74"/>
        <v>6.2331434798746361</v>
      </c>
      <c r="G275" s="4">
        <f t="shared" si="75"/>
        <v>5.1561434798746291</v>
      </c>
      <c r="H275" s="4">
        <f t="shared" si="76"/>
        <v>4.8817641618335017</v>
      </c>
      <c r="I275">
        <v>-726.16058081311598</v>
      </c>
      <c r="J275">
        <v>-726.95050404216499</v>
      </c>
      <c r="K275">
        <v>-727.18496766384203</v>
      </c>
      <c r="L275">
        <f t="shared" si="77"/>
        <v>-727.3161256510391</v>
      </c>
      <c r="M275">
        <f t="shared" si="72"/>
        <v>-727.34763077264779</v>
      </c>
      <c r="N275" s="6">
        <f t="shared" si="73"/>
        <v>-727.36016121874206</v>
      </c>
      <c r="O275" s="7">
        <f t="shared" si="78"/>
        <v>5.7177311267268172</v>
      </c>
      <c r="P275" s="7">
        <f t="shared" si="79"/>
        <v>5.5277577578756505</v>
      </c>
      <c r="Q275" s="7">
        <f t="shared" si="80"/>
        <v>5.673840025717042</v>
      </c>
      <c r="R275" s="3">
        <f t="shared" si="81"/>
        <v>5.7319409276515838</v>
      </c>
      <c r="S275" s="7">
        <f t="shared" si="82"/>
        <v>4.460731126726813</v>
      </c>
      <c r="T275" s="7">
        <f t="shared" si="83"/>
        <v>4.270757757875657</v>
      </c>
      <c r="U275" s="7">
        <f t="shared" si="84"/>
        <v>4.6687896756402552</v>
      </c>
      <c r="V275" s="4">
        <f t="shared" si="85"/>
        <v>4.9917050962459939</v>
      </c>
      <c r="X275" s="7">
        <f t="shared" si="86"/>
        <v>4.4448206546800293</v>
      </c>
      <c r="Y275" s="7">
        <f t="shared" si="87"/>
        <v>4.0428880467028989</v>
      </c>
      <c r="Z275" s="7">
        <f t="shared" si="88"/>
        <v>4.8547896756402338</v>
      </c>
      <c r="AA275" s="4">
        <f t="shared" si="89"/>
        <v>5.1777050962459725</v>
      </c>
      <c r="AC275" t="s">
        <v>2126</v>
      </c>
    </row>
    <row r="276" spans="1:29">
      <c r="A276" t="s">
        <v>1349</v>
      </c>
      <c r="B276">
        <v>-727.82094562899999</v>
      </c>
      <c r="C276">
        <v>141.989</v>
      </c>
      <c r="D276">
        <v>135.221</v>
      </c>
      <c r="E276">
        <v>131.98500000000001</v>
      </c>
      <c r="F276" s="3">
        <f t="shared" si="74"/>
        <v>6.2409823285462522</v>
      </c>
      <c r="G276" s="4">
        <f t="shared" si="75"/>
        <v>5.3689823285462808</v>
      </c>
      <c r="H276" s="4">
        <f t="shared" si="76"/>
        <v>5.1436030105051316</v>
      </c>
      <c r="I276">
        <v>-726.16121226850805</v>
      </c>
      <c r="J276">
        <v>-726.95039906371198</v>
      </c>
      <c r="K276">
        <v>-727.18514474208098</v>
      </c>
      <c r="L276">
        <f t="shared" si="77"/>
        <v>-727.31567980892066</v>
      </c>
      <c r="M276">
        <f t="shared" si="72"/>
        <v>-727.34800353249409</v>
      </c>
      <c r="N276" s="6">
        <f t="shared" si="73"/>
        <v>-727.36085955891542</v>
      </c>
      <c r="O276" s="7">
        <f t="shared" si="78"/>
        <v>5.6066128495433478</v>
      </c>
      <c r="P276" s="7">
        <f t="shared" si="79"/>
        <v>5.8075279226956971</v>
      </c>
      <c r="Q276" s="7">
        <f t="shared" si="80"/>
        <v>5.4399296809451636</v>
      </c>
      <c r="R276" s="3">
        <f t="shared" si="81"/>
        <v>5.2937258346379226</v>
      </c>
      <c r="S276" s="7">
        <f t="shared" si="82"/>
        <v>4.5546128495433607</v>
      </c>
      <c r="T276" s="7">
        <f t="shared" si="83"/>
        <v>4.7555279226957055</v>
      </c>
      <c r="U276" s="7">
        <f t="shared" si="84"/>
        <v>4.6398793308683821</v>
      </c>
      <c r="V276" s="4">
        <f t="shared" si="85"/>
        <v>4.7584900032323389</v>
      </c>
      <c r="X276" s="7">
        <f t="shared" si="86"/>
        <v>4.5877023774965835</v>
      </c>
      <c r="Y276" s="7">
        <f t="shared" si="87"/>
        <v>4.5766582115229824</v>
      </c>
      <c r="Z276" s="7">
        <f t="shared" si="88"/>
        <v>4.8748793308683673</v>
      </c>
      <c r="AA276" s="4">
        <f t="shared" si="89"/>
        <v>4.9934900032323242</v>
      </c>
      <c r="AC276" t="s">
        <v>2127</v>
      </c>
    </row>
    <row r="277" spans="1:29">
      <c r="A277" t="s">
        <v>1350</v>
      </c>
      <c r="B277">
        <v>-727.82087932499996</v>
      </c>
      <c r="C277">
        <v>141.06299999999999</v>
      </c>
      <c r="D277">
        <v>134.09700000000001</v>
      </c>
      <c r="E277">
        <v>130.773</v>
      </c>
      <c r="F277" s="3">
        <f t="shared" si="74"/>
        <v>6.2825887184524811</v>
      </c>
      <c r="G277" s="4">
        <f t="shared" si="75"/>
        <v>4.4845887184524713</v>
      </c>
      <c r="H277" s="4">
        <f t="shared" si="76"/>
        <v>3.9732094004113492</v>
      </c>
      <c r="I277">
        <v>-726.15791880673896</v>
      </c>
      <c r="J277">
        <v>-726.94952303604202</v>
      </c>
      <c r="K277">
        <v>-727.18513889488395</v>
      </c>
      <c r="L277">
        <f t="shared" si="77"/>
        <v>-727.31592270789088</v>
      </c>
      <c r="M277">
        <f t="shared" si="72"/>
        <v>-727.34860138773888</v>
      </c>
      <c r="N277" s="6">
        <f t="shared" si="73"/>
        <v>-727.36159858995143</v>
      </c>
      <c r="O277" s="7">
        <f t="shared" si="78"/>
        <v>5.6102820212283975</v>
      </c>
      <c r="P277" s="7">
        <f t="shared" si="79"/>
        <v>5.6551065113462577</v>
      </c>
      <c r="Q277" s="7">
        <f t="shared" si="80"/>
        <v>5.0647698352137409</v>
      </c>
      <c r="R277" s="3">
        <f t="shared" si="81"/>
        <v>4.8299768387498521</v>
      </c>
      <c r="S277" s="7">
        <f t="shared" si="82"/>
        <v>3.6322820212283773</v>
      </c>
      <c r="T277" s="7">
        <f t="shared" si="83"/>
        <v>3.6771065113462384</v>
      </c>
      <c r="U277" s="7">
        <f t="shared" si="84"/>
        <v>3.3387194851369486</v>
      </c>
      <c r="V277" s="4">
        <f t="shared" si="85"/>
        <v>3.368741007344255</v>
      </c>
      <c r="X277" s="7">
        <f t="shared" si="86"/>
        <v>3.3793715491816272</v>
      </c>
      <c r="Y277" s="7">
        <f t="shared" si="87"/>
        <v>3.212236800173514</v>
      </c>
      <c r="Z277" s="7">
        <f t="shared" si="88"/>
        <v>3.2877194851369325</v>
      </c>
      <c r="AA277" s="4">
        <f t="shared" si="89"/>
        <v>3.3177410073442388</v>
      </c>
      <c r="AC277" t="s">
        <v>2128</v>
      </c>
    </row>
    <row r="278" spans="1:29">
      <c r="A278" t="s">
        <v>1351</v>
      </c>
      <c r="B278">
        <v>-727.82087259699995</v>
      </c>
      <c r="C278">
        <v>141.55199999999999</v>
      </c>
      <c r="D278">
        <v>134.6</v>
      </c>
      <c r="E278">
        <v>131.28200000000001</v>
      </c>
      <c r="F278" s="3">
        <f t="shared" si="74"/>
        <v>6.2868106023789379</v>
      </c>
      <c r="G278" s="4">
        <f t="shared" si="75"/>
        <v>4.9778106023789519</v>
      </c>
      <c r="H278" s="4">
        <f t="shared" si="76"/>
        <v>4.4864312843378116</v>
      </c>
      <c r="I278">
        <v>-726.16419335143098</v>
      </c>
      <c r="J278">
        <v>-726.95185006909503</v>
      </c>
      <c r="K278">
        <v>-727.18580344049599</v>
      </c>
      <c r="L278">
        <f t="shared" si="77"/>
        <v>-727.31642260698527</v>
      </c>
      <c r="M278">
        <f t="shared" si="72"/>
        <v>-727.34811255453008</v>
      </c>
      <c r="N278" s="6">
        <f t="shared" si="73"/>
        <v>-727.36071651094028</v>
      </c>
      <c r="O278" s="7">
        <f t="shared" si="78"/>
        <v>5.1932733364902672</v>
      </c>
      <c r="P278" s="7">
        <f t="shared" si="79"/>
        <v>5.3414150805731362</v>
      </c>
      <c r="Q278" s="7">
        <f t="shared" si="80"/>
        <v>5.3715173176548463</v>
      </c>
      <c r="R278" s="3">
        <f t="shared" si="81"/>
        <v>5.3834897979961802</v>
      </c>
      <c r="S278" s="7">
        <f t="shared" si="82"/>
        <v>3.7042733364902745</v>
      </c>
      <c r="T278" s="7">
        <f t="shared" si="83"/>
        <v>3.8524150805731381</v>
      </c>
      <c r="U278" s="7">
        <f t="shared" si="84"/>
        <v>4.1344669675780494</v>
      </c>
      <c r="V278" s="4">
        <f t="shared" si="85"/>
        <v>4.4112539665905786</v>
      </c>
      <c r="X278" s="7">
        <f t="shared" si="86"/>
        <v>3.4713628644435062</v>
      </c>
      <c r="Y278" s="7">
        <f t="shared" si="87"/>
        <v>3.4075453694004239</v>
      </c>
      <c r="Z278" s="7">
        <f t="shared" si="88"/>
        <v>4.1034669675780435</v>
      </c>
      <c r="AA278" s="4">
        <f t="shared" si="89"/>
        <v>4.3802539665905726</v>
      </c>
      <c r="AC278" t="s">
        <v>2129</v>
      </c>
    </row>
    <row r="279" spans="1:29">
      <c r="A279" t="s">
        <v>1352</v>
      </c>
      <c r="B279">
        <v>-727.82085781599994</v>
      </c>
      <c r="C279">
        <v>141.702</v>
      </c>
      <c r="D279">
        <v>134.83000000000001</v>
      </c>
      <c r="E279">
        <v>131.548</v>
      </c>
      <c r="F279" s="3">
        <f t="shared" si="74"/>
        <v>6.2960858203012018</v>
      </c>
      <c r="G279" s="4">
        <f t="shared" si="75"/>
        <v>5.1370858203012233</v>
      </c>
      <c r="H279" s="4">
        <f t="shared" si="76"/>
        <v>4.7617065022600684</v>
      </c>
      <c r="I279">
        <v>-726.15992901424704</v>
      </c>
      <c r="J279">
        <v>-726.94971823568801</v>
      </c>
      <c r="K279">
        <v>-727.18464551901297</v>
      </c>
      <c r="L279">
        <f t="shared" si="77"/>
        <v>-727.31527781818352</v>
      </c>
      <c r="M279">
        <f t="shared" si="72"/>
        <v>-727.34763030094018</v>
      </c>
      <c r="N279" s="6">
        <f t="shared" si="73"/>
        <v>-727.36049776567313</v>
      </c>
      <c r="O279" s="7">
        <f t="shared" si="78"/>
        <v>5.9198800673353427</v>
      </c>
      <c r="P279" s="7">
        <f t="shared" si="79"/>
        <v>6.0597809291666591</v>
      </c>
      <c r="Q279" s="7">
        <f t="shared" si="80"/>
        <v>5.6741360267223371</v>
      </c>
      <c r="R279" s="3">
        <f t="shared" si="81"/>
        <v>5.5207545312114785</v>
      </c>
      <c r="S279" s="7">
        <f t="shared" si="82"/>
        <v>4.5808800673353574</v>
      </c>
      <c r="T279" s="7">
        <f t="shared" si="83"/>
        <v>4.7207809291666649</v>
      </c>
      <c r="U279" s="7">
        <f t="shared" si="84"/>
        <v>4.5870856766455574</v>
      </c>
      <c r="V279" s="4">
        <f t="shared" si="85"/>
        <v>4.6985186998059021</v>
      </c>
      <c r="X279" s="7">
        <f t="shared" si="86"/>
        <v>4.4639695952885745</v>
      </c>
      <c r="Y279" s="7">
        <f t="shared" si="87"/>
        <v>4.3919112179939361</v>
      </c>
      <c r="Z279" s="7">
        <f t="shared" si="88"/>
        <v>4.672085676645537</v>
      </c>
      <c r="AA279" s="4">
        <f t="shared" si="89"/>
        <v>4.7835186998058816</v>
      </c>
      <c r="AC279" t="s">
        <v>2130</v>
      </c>
    </row>
    <row r="280" spans="1:29">
      <c r="A280" t="s">
        <v>1353</v>
      </c>
      <c r="B280">
        <v>-727.820838611</v>
      </c>
      <c r="C280">
        <v>142.239</v>
      </c>
      <c r="D280">
        <v>135.495</v>
      </c>
      <c r="E280">
        <v>132.268</v>
      </c>
      <c r="F280" s="3">
        <f t="shared" si="74"/>
        <v>6.3081371402136384</v>
      </c>
      <c r="G280" s="4">
        <f t="shared" si="75"/>
        <v>5.6861371402136456</v>
      </c>
      <c r="H280" s="4">
        <f t="shared" si="76"/>
        <v>5.4937578221725119</v>
      </c>
      <c r="I280">
        <v>-726.16220478560297</v>
      </c>
      <c r="J280">
        <v>-726.95052547989906</v>
      </c>
      <c r="K280">
        <v>-727.18451177643897</v>
      </c>
      <c r="L280">
        <f t="shared" si="77"/>
        <v>-727.31540534411602</v>
      </c>
      <c r="M280">
        <f t="shared" si="72"/>
        <v>-727.3468437328462</v>
      </c>
      <c r="N280" s="6">
        <f t="shared" si="73"/>
        <v>-727.35934763745456</v>
      </c>
      <c r="O280" s="7">
        <f t="shared" si="78"/>
        <v>6.0038048030795368</v>
      </c>
      <c r="P280" s="7">
        <f t="shared" si="79"/>
        <v>5.9797571950275366</v>
      </c>
      <c r="Q280" s="7">
        <f t="shared" si="80"/>
        <v>6.167714978095324</v>
      </c>
      <c r="R280" s="3">
        <f t="shared" si="81"/>
        <v>6.2424709145816522</v>
      </c>
      <c r="S280" s="7">
        <f t="shared" si="82"/>
        <v>5.2018048030795399</v>
      </c>
      <c r="T280" s="7">
        <f t="shared" si="83"/>
        <v>5.1777571950275387</v>
      </c>
      <c r="U280" s="7">
        <f t="shared" si="84"/>
        <v>5.6176646280185309</v>
      </c>
      <c r="V280" s="4">
        <f t="shared" si="85"/>
        <v>5.957235083176073</v>
      </c>
      <c r="X280" s="7">
        <f t="shared" si="86"/>
        <v>5.2678943310327782</v>
      </c>
      <c r="Y280" s="7">
        <f t="shared" si="87"/>
        <v>5.0318874838548027</v>
      </c>
      <c r="Z280" s="7">
        <f t="shared" si="88"/>
        <v>5.8856646280185032</v>
      </c>
      <c r="AA280" s="4">
        <f t="shared" si="89"/>
        <v>6.2252350831760452</v>
      </c>
      <c r="AC280" t="s">
        <v>2131</v>
      </c>
    </row>
    <row r="281" spans="1:29">
      <c r="A281" t="s">
        <v>1354</v>
      </c>
      <c r="B281">
        <v>-727.82083342700003</v>
      </c>
      <c r="C281">
        <v>140.90299999999999</v>
      </c>
      <c r="D281">
        <v>133.87700000000001</v>
      </c>
      <c r="E281">
        <v>130.524</v>
      </c>
      <c r="F281" s="3">
        <f t="shared" si="74"/>
        <v>6.311390149445435</v>
      </c>
      <c r="G281" s="4">
        <f t="shared" si="75"/>
        <v>4.3533901494454312</v>
      </c>
      <c r="H281" s="4">
        <f t="shared" si="76"/>
        <v>3.7530108314043105</v>
      </c>
      <c r="I281">
        <v>-726.15971751238499</v>
      </c>
      <c r="J281">
        <v>-726.95005172949595</v>
      </c>
      <c r="K281">
        <v>-727.18521092272999</v>
      </c>
      <c r="L281">
        <f t="shared" si="77"/>
        <v>-727.31586356713024</v>
      </c>
      <c r="M281">
        <f t="shared" si="72"/>
        <v>-727.34835659608473</v>
      </c>
      <c r="N281" s="6">
        <f t="shared" si="73"/>
        <v>-727.36127995987351</v>
      </c>
      <c r="O281" s="7">
        <f t="shared" si="78"/>
        <v>5.5650838635707007</v>
      </c>
      <c r="P281" s="7">
        <f t="shared" si="79"/>
        <v>5.6922179004855415</v>
      </c>
      <c r="Q281" s="7">
        <f t="shared" si="80"/>
        <v>5.2183789237161786</v>
      </c>
      <c r="R281" s="3">
        <f t="shared" si="81"/>
        <v>5.0299202396262759</v>
      </c>
      <c r="S281" s="7">
        <f t="shared" si="82"/>
        <v>3.4270838635706866</v>
      </c>
      <c r="T281" s="7">
        <f t="shared" si="83"/>
        <v>3.5542179004855257</v>
      </c>
      <c r="U281" s="7">
        <f t="shared" si="84"/>
        <v>3.3323285736393871</v>
      </c>
      <c r="V281" s="4">
        <f t="shared" si="85"/>
        <v>3.4086844082206937</v>
      </c>
      <c r="X281" s="7">
        <f t="shared" si="86"/>
        <v>3.0851733915239379</v>
      </c>
      <c r="Y281" s="7">
        <f t="shared" si="87"/>
        <v>3.0003481893128026</v>
      </c>
      <c r="Z281" s="7">
        <f t="shared" si="88"/>
        <v>3.1923285736393723</v>
      </c>
      <c r="AA281" s="4">
        <f t="shared" si="89"/>
        <v>3.268684408220679</v>
      </c>
      <c r="AC281" t="s">
        <v>2132</v>
      </c>
    </row>
    <row r="282" spans="1:29">
      <c r="A282" t="s">
        <v>1355</v>
      </c>
      <c r="B282">
        <v>-727.82082254700003</v>
      </c>
      <c r="C282">
        <v>141.35</v>
      </c>
      <c r="D282">
        <v>134.482</v>
      </c>
      <c r="E282">
        <v>131.19999999999999</v>
      </c>
      <c r="F282" s="3">
        <f t="shared" si="74"/>
        <v>6.3182174527996127</v>
      </c>
      <c r="G282" s="4">
        <f t="shared" si="75"/>
        <v>4.8072174527996197</v>
      </c>
      <c r="H282" s="4">
        <f t="shared" si="76"/>
        <v>4.4358381347584839</v>
      </c>
      <c r="I282">
        <v>-726.16214960555499</v>
      </c>
      <c r="J282">
        <v>-726.95134165061199</v>
      </c>
      <c r="K282">
        <v>-727.18574120416099</v>
      </c>
      <c r="L282">
        <f t="shared" si="77"/>
        <v>-727.31662482575268</v>
      </c>
      <c r="M282">
        <f t="shared" si="72"/>
        <v>-727.34835986461781</v>
      </c>
      <c r="N282" s="6">
        <f t="shared" si="73"/>
        <v>-727.36098175507561</v>
      </c>
      <c r="O282" s="7">
        <f t="shared" si="78"/>
        <v>5.2323272279464303</v>
      </c>
      <c r="P282" s="7">
        <f t="shared" si="79"/>
        <v>5.2145208829432592</v>
      </c>
      <c r="Q282" s="7">
        <f t="shared" si="80"/>
        <v>5.2163278881586876</v>
      </c>
      <c r="R282" s="3">
        <f t="shared" si="81"/>
        <v>5.2170465832543096</v>
      </c>
      <c r="S282" s="7">
        <f t="shared" si="82"/>
        <v>3.5413272279464252</v>
      </c>
      <c r="T282" s="7">
        <f t="shared" si="83"/>
        <v>3.5235208829432452</v>
      </c>
      <c r="U282" s="7">
        <f t="shared" si="84"/>
        <v>3.7772775380819041</v>
      </c>
      <c r="V282" s="4">
        <f t="shared" si="85"/>
        <v>4.0428107518487195</v>
      </c>
      <c r="X282" s="7">
        <f t="shared" si="86"/>
        <v>3.428416755899633</v>
      </c>
      <c r="Y282" s="7">
        <f t="shared" si="87"/>
        <v>3.1986511717705071</v>
      </c>
      <c r="Z282" s="7">
        <f t="shared" si="88"/>
        <v>3.8662775380818744</v>
      </c>
      <c r="AA282" s="4">
        <f t="shared" si="89"/>
        <v>4.1318107518486897</v>
      </c>
      <c r="AC282" t="s">
        <v>2133</v>
      </c>
    </row>
    <row r="283" spans="1:29">
      <c r="A283" t="s">
        <v>1356</v>
      </c>
      <c r="B283">
        <v>-727.82081802300002</v>
      </c>
      <c r="C283">
        <v>142.12</v>
      </c>
      <c r="D283">
        <v>135.34399999999999</v>
      </c>
      <c r="E283">
        <v>132.10499999999999</v>
      </c>
      <c r="F283" s="3">
        <f t="shared" si="74"/>
        <v>6.3210563057895639</v>
      </c>
      <c r="G283" s="4">
        <f t="shared" si="75"/>
        <v>5.5800563057895829</v>
      </c>
      <c r="H283" s="4">
        <f t="shared" si="76"/>
        <v>5.3436769877484096</v>
      </c>
      <c r="I283">
        <v>-726.16225046384898</v>
      </c>
      <c r="J283">
        <v>-726.95114205983998</v>
      </c>
      <c r="K283">
        <v>-727.18520562690298</v>
      </c>
      <c r="L283">
        <f t="shared" si="77"/>
        <v>-727.31628616998432</v>
      </c>
      <c r="M283">
        <f t="shared" si="72"/>
        <v>-727.34759119104433</v>
      </c>
      <c r="N283" s="6">
        <f t="shared" si="73"/>
        <v>-727.3600420516932</v>
      </c>
      <c r="O283" s="7">
        <f t="shared" si="78"/>
        <v>5.5684070453291561</v>
      </c>
      <c r="P283" s="7">
        <f t="shared" si="79"/>
        <v>5.4270305948188247</v>
      </c>
      <c r="Q283" s="7">
        <f t="shared" si="80"/>
        <v>5.6986778579132595</v>
      </c>
      <c r="R283" s="3">
        <f t="shared" si="81"/>
        <v>5.8067193829014387</v>
      </c>
      <c r="S283" s="7">
        <f t="shared" si="82"/>
        <v>4.6474070453291745</v>
      </c>
      <c r="T283" s="7">
        <f t="shared" si="83"/>
        <v>4.5060305948188386</v>
      </c>
      <c r="U283" s="7">
        <f t="shared" si="84"/>
        <v>5.0296275078364658</v>
      </c>
      <c r="V283" s="4">
        <f t="shared" si="85"/>
        <v>5.4024835514958625</v>
      </c>
      <c r="X283" s="7">
        <f t="shared" si="86"/>
        <v>4.6694965732823732</v>
      </c>
      <c r="Y283" s="7">
        <f t="shared" si="87"/>
        <v>4.3161608836460914</v>
      </c>
      <c r="Z283" s="7">
        <f t="shared" si="88"/>
        <v>5.253627507836427</v>
      </c>
      <c r="AA283" s="4">
        <f t="shared" si="89"/>
        <v>5.6264835514958236</v>
      </c>
      <c r="AC283" t="s">
        <v>2134</v>
      </c>
    </row>
    <row r="284" spans="1:29">
      <c r="A284" t="s">
        <v>1357</v>
      </c>
      <c r="B284">
        <v>-727.82081769900003</v>
      </c>
      <c r="C284">
        <v>141.23400000000001</v>
      </c>
      <c r="D284">
        <v>134.33199999999999</v>
      </c>
      <c r="E284">
        <v>131.035</v>
      </c>
      <c r="F284" s="3">
        <f t="shared" si="74"/>
        <v>6.321259618857634</v>
      </c>
      <c r="G284" s="4">
        <f t="shared" si="75"/>
        <v>4.6942596188576431</v>
      </c>
      <c r="H284" s="4">
        <f t="shared" si="76"/>
        <v>4.2738803008165007</v>
      </c>
      <c r="I284">
        <v>-726.15877534109995</v>
      </c>
      <c r="J284">
        <v>-726.950002227901</v>
      </c>
      <c r="K284">
        <v>-727.18530826915503</v>
      </c>
      <c r="L284">
        <f t="shared" si="77"/>
        <v>-727.31622724407748</v>
      </c>
      <c r="M284">
        <f t="shared" si="72"/>
        <v>-727.34855582081093</v>
      </c>
      <c r="N284" s="6">
        <f t="shared" si="73"/>
        <v>-727.36141377746628</v>
      </c>
      <c r="O284" s="7">
        <f t="shared" si="78"/>
        <v>5.5039980570692917</v>
      </c>
      <c r="P284" s="7">
        <f t="shared" si="79"/>
        <v>5.4640071611582801</v>
      </c>
      <c r="Q284" s="7">
        <f t="shared" si="80"/>
        <v>5.0933635153892904</v>
      </c>
      <c r="R284" s="3">
        <f t="shared" si="81"/>
        <v>4.9459484288968873</v>
      </c>
      <c r="S284" s="7">
        <f t="shared" si="82"/>
        <v>3.696998057069294</v>
      </c>
      <c r="T284" s="7">
        <f t="shared" si="83"/>
        <v>3.6570071611583046</v>
      </c>
      <c r="U284" s="7">
        <f t="shared" si="84"/>
        <v>3.538313165312502</v>
      </c>
      <c r="V284" s="4">
        <f t="shared" si="85"/>
        <v>3.6557125974913163</v>
      </c>
      <c r="X284" s="7">
        <f t="shared" si="86"/>
        <v>3.5350875850225236</v>
      </c>
      <c r="Y284" s="7">
        <f t="shared" si="87"/>
        <v>3.2831374499855315</v>
      </c>
      <c r="Z284" s="7">
        <f t="shared" si="88"/>
        <v>3.5783131653124656</v>
      </c>
      <c r="AA284" s="4">
        <f t="shared" si="89"/>
        <v>3.6957125974912799</v>
      </c>
      <c r="AC284" t="s">
        <v>2135</v>
      </c>
    </row>
    <row r="285" spans="1:29">
      <c r="A285" t="s">
        <v>1358</v>
      </c>
      <c r="B285">
        <v>-727.82081410599994</v>
      </c>
      <c r="C285">
        <v>141.977</v>
      </c>
      <c r="D285">
        <v>135.191</v>
      </c>
      <c r="E285">
        <v>131.94999999999999</v>
      </c>
      <c r="F285" s="3">
        <f t="shared" si="74"/>
        <v>6.3235142605461512</v>
      </c>
      <c r="G285" s="4">
        <f t="shared" si="75"/>
        <v>5.4395142605461615</v>
      </c>
      <c r="H285" s="4">
        <f t="shared" si="76"/>
        <v>5.1911349425050162</v>
      </c>
      <c r="I285">
        <v>-726.15922563939102</v>
      </c>
      <c r="J285">
        <v>-726.94932246322605</v>
      </c>
      <c r="K285">
        <v>-727.18420844752802</v>
      </c>
      <c r="L285">
        <f t="shared" si="77"/>
        <v>-727.31502442168687</v>
      </c>
      <c r="M285">
        <f t="shared" si="72"/>
        <v>-727.3471645775586</v>
      </c>
      <c r="N285" s="6">
        <f t="shared" si="73"/>
        <v>-727.35994759409857</v>
      </c>
      <c r="O285" s="7">
        <f t="shared" si="78"/>
        <v>6.1941465763223738</v>
      </c>
      <c r="P285" s="7">
        <f t="shared" si="79"/>
        <v>6.2187896380787544</v>
      </c>
      <c r="Q285" s="7">
        <f t="shared" si="80"/>
        <v>5.9663818730362728</v>
      </c>
      <c r="R285" s="3">
        <f t="shared" si="81"/>
        <v>5.8659924208775225</v>
      </c>
      <c r="S285" s="7">
        <f t="shared" si="82"/>
        <v>5.1301465763223746</v>
      </c>
      <c r="T285" s="7">
        <f t="shared" si="83"/>
        <v>5.1547896380787677</v>
      </c>
      <c r="U285" s="7">
        <f t="shared" si="84"/>
        <v>5.1543315229594953</v>
      </c>
      <c r="V285" s="4">
        <f t="shared" si="85"/>
        <v>5.3187565894719455</v>
      </c>
      <c r="X285" s="7">
        <f t="shared" si="86"/>
        <v>5.1402361042756013</v>
      </c>
      <c r="Y285" s="7">
        <f t="shared" si="87"/>
        <v>4.95291992690602</v>
      </c>
      <c r="Z285" s="7">
        <f t="shared" si="88"/>
        <v>5.3663315229594559</v>
      </c>
      <c r="AA285" s="4">
        <f t="shared" si="89"/>
        <v>5.5307565894719062</v>
      </c>
      <c r="AC285" t="s">
        <v>2136</v>
      </c>
    </row>
    <row r="286" spans="1:29">
      <c r="A286" t="s">
        <v>1359</v>
      </c>
      <c r="B286">
        <v>-727.82080844999996</v>
      </c>
      <c r="C286">
        <v>141.56299999999999</v>
      </c>
      <c r="D286">
        <v>134.69800000000001</v>
      </c>
      <c r="E286">
        <v>131.41900000000001</v>
      </c>
      <c r="F286" s="3">
        <f t="shared" si="74"/>
        <v>6.3270634542686199</v>
      </c>
      <c r="G286" s="4">
        <f t="shared" si="75"/>
        <v>5.0290634542686234</v>
      </c>
      <c r="H286" s="4">
        <f t="shared" si="76"/>
        <v>4.6636841362274879</v>
      </c>
      <c r="I286">
        <v>-726.15967893708103</v>
      </c>
      <c r="J286">
        <v>-726.94977197518904</v>
      </c>
      <c r="K286">
        <v>-727.18466930757302</v>
      </c>
      <c r="L286">
        <f t="shared" si="77"/>
        <v>-727.31547218139895</v>
      </c>
      <c r="M286">
        <f t="shared" si="72"/>
        <v>-727.34763331052773</v>
      </c>
      <c r="N286" s="6">
        <f t="shared" si="73"/>
        <v>-727.36042466870379</v>
      </c>
      <c r="O286" s="7">
        <f t="shared" si="78"/>
        <v>5.9049525199172255</v>
      </c>
      <c r="P286" s="7">
        <f t="shared" si="79"/>
        <v>5.9378161650350529</v>
      </c>
      <c r="Q286" s="7">
        <f t="shared" si="80"/>
        <v>5.6722474819470747</v>
      </c>
      <c r="R286" s="3">
        <f t="shared" si="81"/>
        <v>5.566623573896667</v>
      </c>
      <c r="S286" s="7">
        <f t="shared" si="82"/>
        <v>4.4269525199172222</v>
      </c>
      <c r="T286" s="7">
        <f t="shared" si="83"/>
        <v>4.4598161650350505</v>
      </c>
      <c r="U286" s="7">
        <f t="shared" si="84"/>
        <v>4.4461971318702638</v>
      </c>
      <c r="V286" s="4">
        <f t="shared" si="85"/>
        <v>4.6053877424910752</v>
      </c>
      <c r="X286" s="7">
        <f t="shared" si="86"/>
        <v>4.3200420478704586</v>
      </c>
      <c r="Y286" s="7">
        <f t="shared" si="87"/>
        <v>4.1409464538623411</v>
      </c>
      <c r="Z286" s="7">
        <f t="shared" si="88"/>
        <v>4.5411971318702626</v>
      </c>
      <c r="AA286" s="4">
        <f t="shared" si="89"/>
        <v>4.7003877424910741</v>
      </c>
      <c r="AC286" t="s">
        <v>2137</v>
      </c>
    </row>
    <row r="287" spans="1:29">
      <c r="A287" t="s">
        <v>1360</v>
      </c>
      <c r="B287">
        <v>-727.82080812100003</v>
      </c>
      <c r="C287">
        <v>142.03800000000001</v>
      </c>
      <c r="D287">
        <v>135.24199999999999</v>
      </c>
      <c r="E287">
        <v>131.99299999999999</v>
      </c>
      <c r="F287" s="3">
        <f t="shared" si="74"/>
        <v>6.3272699048510086</v>
      </c>
      <c r="G287" s="4">
        <f t="shared" si="75"/>
        <v>5.5042699048510428</v>
      </c>
      <c r="H287" s="4">
        <f t="shared" si="76"/>
        <v>5.2378905868098684</v>
      </c>
      <c r="I287">
        <v>-726.16030259041099</v>
      </c>
      <c r="J287">
        <v>-726.94963055902997</v>
      </c>
      <c r="K287">
        <v>-727.184374513688</v>
      </c>
      <c r="L287">
        <f t="shared" si="77"/>
        <v>-727.31497664736219</v>
      </c>
      <c r="M287">
        <f t="shared" si="72"/>
        <v>-727.34723210824768</v>
      </c>
      <c r="N287" s="6">
        <f t="shared" si="73"/>
        <v>-727.36006098473581</v>
      </c>
      <c r="O287" s="7">
        <f t="shared" si="78"/>
        <v>6.0899384833081838</v>
      </c>
      <c r="P287" s="7">
        <f t="shared" si="79"/>
        <v>6.248768480674503</v>
      </c>
      <c r="Q287" s="7">
        <f t="shared" si="80"/>
        <v>5.9240057240971327</v>
      </c>
      <c r="R287" s="3">
        <f t="shared" si="81"/>
        <v>5.7948387187991166</v>
      </c>
      <c r="S287" s="7">
        <f t="shared" si="82"/>
        <v>5.0869384833081881</v>
      </c>
      <c r="T287" s="7">
        <f t="shared" si="83"/>
        <v>5.2457684806745135</v>
      </c>
      <c r="U287" s="7">
        <f t="shared" si="84"/>
        <v>5.1729553740203471</v>
      </c>
      <c r="V287" s="4">
        <f t="shared" si="85"/>
        <v>5.3086028873935334</v>
      </c>
      <c r="X287" s="7">
        <f t="shared" si="86"/>
        <v>5.0790280112614141</v>
      </c>
      <c r="Y287" s="7">
        <f t="shared" si="87"/>
        <v>5.0258987695017652</v>
      </c>
      <c r="Z287" s="7">
        <f t="shared" si="88"/>
        <v>5.3669553740203071</v>
      </c>
      <c r="AA287" s="4">
        <f t="shared" si="89"/>
        <v>5.5026028873934933</v>
      </c>
      <c r="AC287" t="s">
        <v>2138</v>
      </c>
    </row>
    <row r="288" spans="1:29">
      <c r="A288" t="s">
        <v>1361</v>
      </c>
      <c r="B288">
        <v>-727.82080629899997</v>
      </c>
      <c r="C288">
        <v>140.547</v>
      </c>
      <c r="D288">
        <v>133.44300000000001</v>
      </c>
      <c r="E288">
        <v>130.05600000000001</v>
      </c>
      <c r="F288" s="3">
        <f t="shared" si="74"/>
        <v>6.328413227196644</v>
      </c>
      <c r="G288" s="4">
        <f t="shared" si="75"/>
        <v>4.0144132271966555</v>
      </c>
      <c r="H288" s="4">
        <f t="shared" si="76"/>
        <v>3.3020339091555115</v>
      </c>
      <c r="I288">
        <v>-726.15965608480406</v>
      </c>
      <c r="J288">
        <v>-726.95051159801994</v>
      </c>
      <c r="K288">
        <v>-727.18603936557702</v>
      </c>
      <c r="L288">
        <f t="shared" si="77"/>
        <v>-727.31656472127986</v>
      </c>
      <c r="M288">
        <f t="shared" si="72"/>
        <v>-727.34944074361135</v>
      </c>
      <c r="N288" s="6">
        <f t="shared" si="73"/>
        <v>-727.36251643431092</v>
      </c>
      <c r="O288" s="7">
        <f t="shared" si="78"/>
        <v>5.0452281068565172</v>
      </c>
      <c r="P288" s="7">
        <f t="shared" si="79"/>
        <v>5.2522370106320491</v>
      </c>
      <c r="Q288" s="7">
        <f t="shared" si="80"/>
        <v>4.5380660513567914</v>
      </c>
      <c r="R288" s="3">
        <f t="shared" si="81"/>
        <v>4.2540207836472463</v>
      </c>
      <c r="S288" s="7">
        <f t="shared" si="82"/>
        <v>2.551228106856513</v>
      </c>
      <c r="T288" s="7">
        <f t="shared" si="83"/>
        <v>2.7582370106320582</v>
      </c>
      <c r="U288" s="7">
        <f t="shared" si="84"/>
        <v>2.2960157012799982</v>
      </c>
      <c r="V288" s="4">
        <f t="shared" si="85"/>
        <v>2.2767849522416554</v>
      </c>
      <c r="X288" s="7">
        <f t="shared" si="86"/>
        <v>2.0973176348097695</v>
      </c>
      <c r="Y288" s="7">
        <f t="shared" si="87"/>
        <v>2.0923672994593403</v>
      </c>
      <c r="Z288" s="7">
        <f t="shared" si="88"/>
        <v>2.0440157012799887</v>
      </c>
      <c r="AA288" s="4">
        <f t="shared" si="89"/>
        <v>2.0247849522416459</v>
      </c>
      <c r="AC288" t="s">
        <v>2139</v>
      </c>
    </row>
    <row r="289" spans="1:29">
      <c r="A289" t="s">
        <v>1362</v>
      </c>
      <c r="B289">
        <v>-727.82080399899996</v>
      </c>
      <c r="C289">
        <v>141.381</v>
      </c>
      <c r="D289">
        <v>134.447</v>
      </c>
      <c r="E289">
        <v>131.137</v>
      </c>
      <c r="F289" s="3">
        <f t="shared" si="74"/>
        <v>6.329856499050134</v>
      </c>
      <c r="G289" s="4">
        <f t="shared" si="75"/>
        <v>4.8498564990501336</v>
      </c>
      <c r="H289" s="4">
        <f t="shared" si="76"/>
        <v>4.3844771810090037</v>
      </c>
      <c r="I289">
        <v>-726.16230765604405</v>
      </c>
      <c r="J289">
        <v>-726.95141308060397</v>
      </c>
      <c r="K289">
        <v>-727.18584521497803</v>
      </c>
      <c r="L289">
        <f t="shared" si="77"/>
        <v>-727.31665616282885</v>
      </c>
      <c r="M289">
        <f t="shared" si="72"/>
        <v>-727.34848647893409</v>
      </c>
      <c r="N289" s="6">
        <f t="shared" si="73"/>
        <v>-727.36114626374854</v>
      </c>
      <c r="O289" s="7">
        <f t="shared" si="78"/>
        <v>5.1670594521510473</v>
      </c>
      <c r="P289" s="7">
        <f t="shared" si="79"/>
        <v>5.1948565699468814</v>
      </c>
      <c r="Q289" s="7">
        <f t="shared" si="80"/>
        <v>5.1368762018528553</v>
      </c>
      <c r="R289" s="3">
        <f t="shared" si="81"/>
        <v>5.1138158281620711</v>
      </c>
      <c r="S289" s="7">
        <f t="shared" si="82"/>
        <v>3.5070594521510543</v>
      </c>
      <c r="T289" s="7">
        <f t="shared" si="83"/>
        <v>3.5348565699468963</v>
      </c>
      <c r="U289" s="7">
        <f t="shared" si="84"/>
        <v>3.7288258517760653</v>
      </c>
      <c r="V289" s="4">
        <f t="shared" si="85"/>
        <v>3.9705799967564985</v>
      </c>
      <c r="X289" s="7">
        <f t="shared" si="86"/>
        <v>3.300148980104268</v>
      </c>
      <c r="Y289" s="7">
        <f t="shared" si="87"/>
        <v>3.1159868587741357</v>
      </c>
      <c r="Z289" s="7">
        <f t="shared" si="88"/>
        <v>3.7238258517760414</v>
      </c>
      <c r="AA289" s="4">
        <f t="shared" si="89"/>
        <v>3.9655799967564747</v>
      </c>
      <c r="AC289" t="s">
        <v>2140</v>
      </c>
    </row>
    <row r="290" spans="1:29">
      <c r="A290" t="s">
        <v>1363</v>
      </c>
      <c r="B290">
        <v>-727.82076713399999</v>
      </c>
      <c r="C290">
        <v>141.63399999999999</v>
      </c>
      <c r="D290">
        <v>134.78200000000001</v>
      </c>
      <c r="E290">
        <v>131.50800000000001</v>
      </c>
      <c r="F290" s="3">
        <f t="shared" si="74"/>
        <v>6.3529896367488226</v>
      </c>
      <c r="G290" s="4">
        <f t="shared" si="75"/>
        <v>5.1259896367488125</v>
      </c>
      <c r="H290" s="4">
        <f t="shared" si="76"/>
        <v>4.778610318707706</v>
      </c>
      <c r="I290">
        <v>-726.16251906200102</v>
      </c>
      <c r="J290">
        <v>-726.95053486728705</v>
      </c>
      <c r="K290">
        <v>-727.18484234814298</v>
      </c>
      <c r="L290">
        <f t="shared" si="77"/>
        <v>-727.31527361144799</v>
      </c>
      <c r="M290">
        <f t="shared" si="72"/>
        <v>-727.34739713160934</v>
      </c>
      <c r="N290" s="6">
        <f t="shared" si="73"/>
        <v>-727.36017353167369</v>
      </c>
      <c r="O290" s="7">
        <f t="shared" si="78"/>
        <v>5.7963679183807733</v>
      </c>
      <c r="P290" s="7">
        <f t="shared" si="79"/>
        <v>6.0624206956727464</v>
      </c>
      <c r="Q290" s="7">
        <f t="shared" si="80"/>
        <v>5.8204519969334632</v>
      </c>
      <c r="R290" s="3">
        <f t="shared" si="81"/>
        <v>5.7242144460804489</v>
      </c>
      <c r="S290" s="7">
        <f t="shared" si="82"/>
        <v>4.3893679183807706</v>
      </c>
      <c r="T290" s="7">
        <f t="shared" si="83"/>
        <v>4.6554206956727455</v>
      </c>
      <c r="U290" s="7">
        <f t="shared" si="84"/>
        <v>4.665401646856651</v>
      </c>
      <c r="V290" s="4">
        <f t="shared" si="85"/>
        <v>4.8339786146748622</v>
      </c>
      <c r="X290" s="7">
        <f t="shared" si="86"/>
        <v>4.3004574463340077</v>
      </c>
      <c r="Y290" s="7">
        <f t="shared" si="87"/>
        <v>4.3545509845000083</v>
      </c>
      <c r="Z290" s="7">
        <f t="shared" si="88"/>
        <v>4.7784016468566506</v>
      </c>
      <c r="AA290" s="4">
        <f t="shared" si="89"/>
        <v>4.9469786146748618</v>
      </c>
      <c r="AC290" t="s">
        <v>2141</v>
      </c>
    </row>
    <row r="291" spans="1:29">
      <c r="A291" t="s">
        <v>1364</v>
      </c>
      <c r="B291">
        <v>-727.82076657000005</v>
      </c>
      <c r="C291">
        <v>140.56</v>
      </c>
      <c r="D291">
        <v>133.505</v>
      </c>
      <c r="E291">
        <v>130.14099999999999</v>
      </c>
      <c r="F291" s="3">
        <f t="shared" si="74"/>
        <v>6.3533435520736834</v>
      </c>
      <c r="G291" s="4">
        <f t="shared" si="75"/>
        <v>4.0523435520736939</v>
      </c>
      <c r="H291" s="4">
        <f t="shared" si="76"/>
        <v>3.4119642340325527</v>
      </c>
      <c r="I291">
        <v>-726.15854581351903</v>
      </c>
      <c r="J291">
        <v>-726.94988665950598</v>
      </c>
      <c r="K291">
        <v>-727.18542155540399</v>
      </c>
      <c r="L291">
        <f t="shared" si="77"/>
        <v>-727.31616442250572</v>
      </c>
      <c r="M291">
        <f t="shared" si="72"/>
        <v>-727.34882787884555</v>
      </c>
      <c r="N291" s="6">
        <f t="shared" si="73"/>
        <v>-727.36181902625322</v>
      </c>
      <c r="O291" s="7">
        <f t="shared" si="78"/>
        <v>5.4329098596267542</v>
      </c>
      <c r="P291" s="7">
        <f t="shared" si="79"/>
        <v>5.5034282942424495</v>
      </c>
      <c r="Q291" s="7">
        <f t="shared" si="80"/>
        <v>4.9226445141108162</v>
      </c>
      <c r="R291" s="3">
        <f t="shared" si="81"/>
        <v>4.6916509652329266</v>
      </c>
      <c r="S291" s="7">
        <f t="shared" si="82"/>
        <v>2.9519098596267668</v>
      </c>
      <c r="T291" s="7">
        <f t="shared" si="83"/>
        <v>3.0224282942424452</v>
      </c>
      <c r="U291" s="7">
        <f t="shared" si="84"/>
        <v>2.6935941640340388</v>
      </c>
      <c r="V291" s="4">
        <f t="shared" si="85"/>
        <v>2.7274151338273498</v>
      </c>
      <c r="X291" s="7">
        <f t="shared" si="86"/>
        <v>2.5699993875799692</v>
      </c>
      <c r="Y291" s="7">
        <f t="shared" si="87"/>
        <v>2.4285585830697016</v>
      </c>
      <c r="Z291" s="7">
        <f t="shared" si="88"/>
        <v>2.5135941640340036</v>
      </c>
      <c r="AA291" s="4">
        <f t="shared" si="89"/>
        <v>2.5474151338273145</v>
      </c>
      <c r="AC291" t="s">
        <v>2142</v>
      </c>
    </row>
    <row r="292" spans="1:29">
      <c r="A292" t="s">
        <v>1365</v>
      </c>
      <c r="B292">
        <v>-727.82076462099997</v>
      </c>
      <c r="C292">
        <v>141.05699999999999</v>
      </c>
      <c r="D292">
        <v>134.06299999999999</v>
      </c>
      <c r="E292">
        <v>130.726</v>
      </c>
      <c r="F292" s="3">
        <f t="shared" si="74"/>
        <v>6.3545665681391004</v>
      </c>
      <c r="G292" s="4">
        <f t="shared" si="75"/>
        <v>4.5505665681390894</v>
      </c>
      <c r="H292" s="4">
        <f t="shared" si="76"/>
        <v>3.9981872500979705</v>
      </c>
      <c r="I292">
        <v>-726.16141467698401</v>
      </c>
      <c r="J292">
        <v>-726.95030499550001</v>
      </c>
      <c r="K292">
        <v>-727.18468201163603</v>
      </c>
      <c r="L292">
        <f t="shared" si="77"/>
        <v>-727.31544851435604</v>
      </c>
      <c r="M292">
        <f t="shared" si="72"/>
        <v>-727.34728503638098</v>
      </c>
      <c r="N292" s="6">
        <f t="shared" si="73"/>
        <v>-727.35994728945889</v>
      </c>
      <c r="O292" s="7">
        <f t="shared" si="78"/>
        <v>5.8969805996895639</v>
      </c>
      <c r="P292" s="7">
        <f t="shared" si="79"/>
        <v>5.952667459298203</v>
      </c>
      <c r="Q292" s="7">
        <f t="shared" si="80"/>
        <v>5.8907928176340176</v>
      </c>
      <c r="R292" s="3">
        <f t="shared" si="81"/>
        <v>5.8661835851734008</v>
      </c>
      <c r="S292" s="7">
        <f t="shared" si="82"/>
        <v>3.912980599689547</v>
      </c>
      <c r="T292" s="7">
        <f t="shared" si="83"/>
        <v>3.9686674592981888</v>
      </c>
      <c r="U292" s="7">
        <f t="shared" si="84"/>
        <v>4.1587424675572322</v>
      </c>
      <c r="V292" s="4">
        <f t="shared" si="85"/>
        <v>4.3989477537677999</v>
      </c>
      <c r="X292" s="7">
        <f t="shared" si="86"/>
        <v>3.6190701276428001</v>
      </c>
      <c r="Y292" s="7">
        <f t="shared" si="87"/>
        <v>3.4627977481254675</v>
      </c>
      <c r="Z292" s="7">
        <f t="shared" si="88"/>
        <v>4.0667424675572192</v>
      </c>
      <c r="AA292" s="4">
        <f t="shared" si="89"/>
        <v>4.3069477537677869</v>
      </c>
      <c r="AC292" t="s">
        <v>2143</v>
      </c>
    </row>
    <row r="293" spans="1:29">
      <c r="A293" t="s">
        <v>1366</v>
      </c>
      <c r="B293">
        <v>-727.82076418199995</v>
      </c>
      <c r="C293">
        <v>140.31100000000001</v>
      </c>
      <c r="D293">
        <v>133.17599999999999</v>
      </c>
      <c r="E293">
        <v>129.77500000000001</v>
      </c>
      <c r="F293" s="3">
        <f t="shared" si="74"/>
        <v>6.3548420448212468</v>
      </c>
      <c r="G293" s="4">
        <f t="shared" si="75"/>
        <v>3.804842044821271</v>
      </c>
      <c r="H293" s="4">
        <f t="shared" si="76"/>
        <v>3.0474627267801111</v>
      </c>
      <c r="I293">
        <v>-726.159494420957</v>
      </c>
      <c r="J293">
        <v>-726.95030743880898</v>
      </c>
      <c r="K293">
        <v>-727.18551839045597</v>
      </c>
      <c r="L293">
        <f t="shared" si="77"/>
        <v>-727.31634089278623</v>
      </c>
      <c r="M293">
        <f t="shared" si="72"/>
        <v>-727.34869997208637</v>
      </c>
      <c r="N293" s="6">
        <f t="shared" si="73"/>
        <v>-727.36157006044448</v>
      </c>
      <c r="O293" s="7">
        <f t="shared" si="78"/>
        <v>5.3721449445781957</v>
      </c>
      <c r="P293" s="7">
        <f t="shared" si="79"/>
        <v>5.3926915167562655</v>
      </c>
      <c r="Q293" s="7">
        <f t="shared" si="80"/>
        <v>5.0029072206164393</v>
      </c>
      <c r="R293" s="3">
        <f t="shared" si="81"/>
        <v>4.8478793753905842</v>
      </c>
      <c r="S293" s="7">
        <f t="shared" si="82"/>
        <v>2.6421449445782059</v>
      </c>
      <c r="T293" s="7">
        <f t="shared" si="83"/>
        <v>2.6626915167562686</v>
      </c>
      <c r="U293" s="7">
        <f t="shared" si="84"/>
        <v>2.5248568705396508</v>
      </c>
      <c r="V293" s="4">
        <f t="shared" si="85"/>
        <v>2.6346435439850211</v>
      </c>
      <c r="X293" s="7">
        <f t="shared" si="86"/>
        <v>2.1432344725314181</v>
      </c>
      <c r="Y293" s="7">
        <f t="shared" si="87"/>
        <v>1.9518218055835348</v>
      </c>
      <c r="Z293" s="7">
        <f t="shared" si="88"/>
        <v>2.2278568705396253</v>
      </c>
      <c r="AA293" s="4">
        <f t="shared" si="89"/>
        <v>2.3376435439849956</v>
      </c>
      <c r="AC293" t="s">
        <v>2144</v>
      </c>
    </row>
    <row r="294" spans="1:29">
      <c r="A294" t="s">
        <v>1367</v>
      </c>
      <c r="B294">
        <v>-727.82075874999998</v>
      </c>
      <c r="C294">
        <v>142.43700000000001</v>
      </c>
      <c r="D294">
        <v>135.75</v>
      </c>
      <c r="E294">
        <v>132.55099999999999</v>
      </c>
      <c r="F294" s="3">
        <f t="shared" si="74"/>
        <v>6.3582506764040856</v>
      </c>
      <c r="G294" s="4">
        <f t="shared" si="75"/>
        <v>5.9342506764041048</v>
      </c>
      <c r="H294" s="4">
        <f t="shared" si="76"/>
        <v>5.8268713583629506</v>
      </c>
      <c r="I294">
        <v>-726.16089602997101</v>
      </c>
      <c r="J294">
        <v>-726.95026307482397</v>
      </c>
      <c r="K294">
        <v>-727.18459497006995</v>
      </c>
      <c r="L294">
        <f t="shared" si="77"/>
        <v>-727.3156272498702</v>
      </c>
      <c r="M294">
        <f t="shared" si="72"/>
        <v>-727.3471666914329</v>
      </c>
      <c r="N294" s="6">
        <f t="shared" si="73"/>
        <v>-727.35971078750924</v>
      </c>
      <c r="O294" s="7">
        <f t="shared" si="78"/>
        <v>5.9516000092969055</v>
      </c>
      <c r="P294" s="7">
        <f t="shared" si="79"/>
        <v>5.8405092261699636</v>
      </c>
      <c r="Q294" s="7">
        <f t="shared" si="80"/>
        <v>5.9650553968297944</v>
      </c>
      <c r="R294" s="3">
        <f t="shared" si="81"/>
        <v>6.014590805343377</v>
      </c>
      <c r="S294" s="7">
        <f t="shared" si="82"/>
        <v>5.3476000092969116</v>
      </c>
      <c r="T294" s="7">
        <f t="shared" si="83"/>
        <v>5.2365092261699715</v>
      </c>
      <c r="U294" s="7">
        <f t="shared" si="84"/>
        <v>5.6130050467530168</v>
      </c>
      <c r="V294" s="4">
        <f t="shared" si="85"/>
        <v>5.9273549739378097</v>
      </c>
      <c r="X294" s="7">
        <f t="shared" si="86"/>
        <v>5.4986895372501294</v>
      </c>
      <c r="Y294" s="7">
        <f t="shared" si="87"/>
        <v>5.175639514997215</v>
      </c>
      <c r="Z294" s="7">
        <f t="shared" si="88"/>
        <v>5.9660050467529686</v>
      </c>
      <c r="AA294" s="4">
        <f t="shared" si="89"/>
        <v>6.2803549739377615</v>
      </c>
      <c r="AC294" t="s">
        <v>2145</v>
      </c>
    </row>
    <row r="295" spans="1:29">
      <c r="A295" t="s">
        <v>1368</v>
      </c>
      <c r="B295">
        <v>-727.82073767099996</v>
      </c>
      <c r="C295">
        <v>142.71700000000001</v>
      </c>
      <c r="D295">
        <v>136.065</v>
      </c>
      <c r="E295">
        <v>132.88300000000001</v>
      </c>
      <c r="F295" s="3">
        <f t="shared" si="74"/>
        <v>6.3714779491677742</v>
      </c>
      <c r="G295" s="4">
        <f t="shared" si="75"/>
        <v>6.2274779491677918</v>
      </c>
      <c r="H295" s="4">
        <f t="shared" si="76"/>
        <v>6.1720986311266586</v>
      </c>
      <c r="I295">
        <v>-726.16297760185296</v>
      </c>
      <c r="J295">
        <v>-726.95104766328598</v>
      </c>
      <c r="K295">
        <v>-727.18493587403998</v>
      </c>
      <c r="L295">
        <f t="shared" si="77"/>
        <v>-727.31581152029207</v>
      </c>
      <c r="M295">
        <f t="shared" si="72"/>
        <v>-727.34719978177168</v>
      </c>
      <c r="N295" s="6">
        <f t="shared" si="73"/>
        <v>-727.35968374940569</v>
      </c>
      <c r="O295" s="7">
        <f t="shared" si="78"/>
        <v>5.7376795295170693</v>
      </c>
      <c r="P295" s="7">
        <f t="shared" si="79"/>
        <v>5.7248777858782463</v>
      </c>
      <c r="Q295" s="7">
        <f t="shared" si="80"/>
        <v>5.9442908948903543</v>
      </c>
      <c r="R295" s="3">
        <f t="shared" si="81"/>
        <v>6.0315574721851331</v>
      </c>
      <c r="S295" s="7">
        <f t="shared" si="82"/>
        <v>5.4136795295170828</v>
      </c>
      <c r="T295" s="7">
        <f t="shared" si="83"/>
        <v>5.4008777858782651</v>
      </c>
      <c r="U295" s="7">
        <f t="shared" si="84"/>
        <v>5.872240544813593</v>
      </c>
      <c r="V295" s="4">
        <f t="shared" si="85"/>
        <v>6.2243216407795501</v>
      </c>
      <c r="X295" s="7">
        <f t="shared" si="86"/>
        <v>5.6167690574702931</v>
      </c>
      <c r="Y295" s="7">
        <f t="shared" si="87"/>
        <v>5.3920080747055295</v>
      </c>
      <c r="Z295" s="7">
        <f t="shared" si="88"/>
        <v>6.2772405448135657</v>
      </c>
      <c r="AA295" s="4">
        <f t="shared" si="89"/>
        <v>6.6293216407795228</v>
      </c>
      <c r="AC295" t="s">
        <v>2146</v>
      </c>
    </row>
    <row r="296" spans="1:29">
      <c r="A296" t="s">
        <v>1369</v>
      </c>
      <c r="B296">
        <v>-727.82073122600002</v>
      </c>
      <c r="C296">
        <v>141.352</v>
      </c>
      <c r="D296">
        <v>134.44200000000001</v>
      </c>
      <c r="E296">
        <v>131.14099999999999</v>
      </c>
      <c r="F296" s="3">
        <f t="shared" si="74"/>
        <v>6.3755222478575977</v>
      </c>
      <c r="G296" s="4">
        <f t="shared" si="75"/>
        <v>4.8665222478576027</v>
      </c>
      <c r="H296" s="4">
        <f t="shared" si="76"/>
        <v>4.4341429298164599</v>
      </c>
      <c r="I296">
        <v>-726.16093248327502</v>
      </c>
      <c r="J296">
        <v>-726.95037198247599</v>
      </c>
      <c r="K296">
        <v>-727.18512126000405</v>
      </c>
      <c r="L296">
        <f t="shared" si="77"/>
        <v>-727.31576969353478</v>
      </c>
      <c r="M296">
        <f t="shared" si="72"/>
        <v>-727.34798254739485</v>
      </c>
      <c r="N296" s="6">
        <f t="shared" si="73"/>
        <v>-727.36079447790735</v>
      </c>
      <c r="O296" s="7">
        <f t="shared" si="78"/>
        <v>5.6213480758944474</v>
      </c>
      <c r="P296" s="7">
        <f t="shared" si="79"/>
        <v>5.7511244734361853</v>
      </c>
      <c r="Q296" s="7">
        <f t="shared" si="80"/>
        <v>5.4530980300770411</v>
      </c>
      <c r="R296" s="3">
        <f t="shared" si="81"/>
        <v>5.3345647854740781</v>
      </c>
      <c r="S296" s="7">
        <f t="shared" si="82"/>
        <v>3.9323480758944527</v>
      </c>
      <c r="T296" s="7">
        <f t="shared" si="83"/>
        <v>4.0621244734361994</v>
      </c>
      <c r="U296" s="7">
        <f t="shared" si="84"/>
        <v>4.0160476800002698</v>
      </c>
      <c r="V296" s="4">
        <f t="shared" si="85"/>
        <v>4.1623289540684993</v>
      </c>
      <c r="X296" s="7">
        <f t="shared" si="86"/>
        <v>3.7584376038476535</v>
      </c>
      <c r="Y296" s="7">
        <f t="shared" si="87"/>
        <v>3.6762547622634543</v>
      </c>
      <c r="Z296" s="7">
        <f t="shared" si="88"/>
        <v>4.044047680000233</v>
      </c>
      <c r="AA296" s="4">
        <f t="shared" si="89"/>
        <v>4.1903289540684625</v>
      </c>
      <c r="AC296" t="s">
        <v>2147</v>
      </c>
    </row>
    <row r="297" spans="1:29">
      <c r="A297" t="s">
        <v>1370</v>
      </c>
      <c r="B297">
        <v>-727.82072990799998</v>
      </c>
      <c r="C297">
        <v>141.393</v>
      </c>
      <c r="D297">
        <v>134.46899999999999</v>
      </c>
      <c r="E297">
        <v>131.16499999999999</v>
      </c>
      <c r="F297" s="3">
        <f t="shared" si="74"/>
        <v>6.3763493054069</v>
      </c>
      <c r="G297" s="4">
        <f t="shared" si="75"/>
        <v>4.9083493054069152</v>
      </c>
      <c r="H297" s="4">
        <f t="shared" si="76"/>
        <v>4.458969987365748</v>
      </c>
      <c r="I297">
        <v>-726.16066101928004</v>
      </c>
      <c r="J297">
        <v>-726.95030113470398</v>
      </c>
      <c r="K297">
        <v>-727.18511311957502</v>
      </c>
      <c r="L297">
        <f t="shared" si="77"/>
        <v>-727.31579170241457</v>
      </c>
      <c r="M297">
        <f t="shared" si="72"/>
        <v>-727.3480179112471</v>
      </c>
      <c r="N297" s="6">
        <f t="shared" si="73"/>
        <v>-727.36083515339658</v>
      </c>
      <c r="O297" s="7">
        <f t="shared" si="78"/>
        <v>5.6264562724456644</v>
      </c>
      <c r="P297" s="7">
        <f t="shared" si="79"/>
        <v>5.7373136922798516</v>
      </c>
      <c r="Q297" s="7">
        <f t="shared" si="80"/>
        <v>5.4309068768346123</v>
      </c>
      <c r="R297" s="3">
        <f t="shared" si="81"/>
        <v>5.3090405295644567</v>
      </c>
      <c r="S297" s="7">
        <f t="shared" si="82"/>
        <v>3.9784562724456691</v>
      </c>
      <c r="T297" s="7">
        <f t="shared" si="83"/>
        <v>4.089313692279859</v>
      </c>
      <c r="U297" s="7">
        <f t="shared" si="84"/>
        <v>4.0348565267578351</v>
      </c>
      <c r="V297" s="4">
        <f t="shared" si="85"/>
        <v>4.1778046981588659</v>
      </c>
      <c r="X297" s="7">
        <f t="shared" si="86"/>
        <v>3.787545800398874</v>
      </c>
      <c r="Y297" s="7">
        <f t="shared" si="87"/>
        <v>3.6864439811071179</v>
      </c>
      <c r="Z297" s="7">
        <f t="shared" si="88"/>
        <v>4.0458565267578024</v>
      </c>
      <c r="AA297" s="4">
        <f t="shared" si="89"/>
        <v>4.1888046981588332</v>
      </c>
      <c r="AC297" t="s">
        <v>2148</v>
      </c>
    </row>
    <row r="298" spans="1:29">
      <c r="A298" t="s">
        <v>1371</v>
      </c>
      <c r="B298">
        <v>-727.82071643300003</v>
      </c>
      <c r="C298">
        <v>140.84200000000001</v>
      </c>
      <c r="D298">
        <v>133.87200000000001</v>
      </c>
      <c r="E298">
        <v>130.54400000000001</v>
      </c>
      <c r="F298" s="3">
        <f t="shared" si="74"/>
        <v>6.3848049958855668</v>
      </c>
      <c r="G298" s="4">
        <f t="shared" si="75"/>
        <v>4.3658049958855827</v>
      </c>
      <c r="H298" s="4">
        <f t="shared" si="76"/>
        <v>3.8464256778444508</v>
      </c>
      <c r="I298">
        <v>-726.16047281966701</v>
      </c>
      <c r="J298">
        <v>-726.95023232616495</v>
      </c>
      <c r="K298">
        <v>-727.18496271889103</v>
      </c>
      <c r="L298">
        <f t="shared" si="77"/>
        <v>-727.31577815488686</v>
      </c>
      <c r="M298">
        <f t="shared" si="72"/>
        <v>-727.34781090463059</v>
      </c>
      <c r="N298" s="6">
        <f t="shared" si="73"/>
        <v>-727.36055120282413</v>
      </c>
      <c r="O298" s="7">
        <f t="shared" si="78"/>
        <v>5.720834130457332</v>
      </c>
      <c r="P298" s="7">
        <f t="shared" si="79"/>
        <v>5.745814894622379</v>
      </c>
      <c r="Q298" s="7">
        <f t="shared" si="80"/>
        <v>5.5608054952550328</v>
      </c>
      <c r="R298" s="3">
        <f t="shared" si="81"/>
        <v>5.4872222113087386</v>
      </c>
      <c r="S298" s="7">
        <f t="shared" si="82"/>
        <v>3.5218341304573357</v>
      </c>
      <c r="T298" s="7">
        <f t="shared" si="83"/>
        <v>3.5468148946224005</v>
      </c>
      <c r="U298" s="7">
        <f t="shared" si="84"/>
        <v>3.6137551451782599</v>
      </c>
      <c r="V298" s="4">
        <f t="shared" si="85"/>
        <v>3.8049863799031698</v>
      </c>
      <c r="X298" s="7">
        <f t="shared" si="86"/>
        <v>3.2609236584105759</v>
      </c>
      <c r="Y298" s="7">
        <f t="shared" si="87"/>
        <v>3.0739451834496663</v>
      </c>
      <c r="Z298" s="7">
        <f t="shared" si="88"/>
        <v>3.554755145178234</v>
      </c>
      <c r="AA298" s="4">
        <f t="shared" si="89"/>
        <v>3.7459863799031439</v>
      </c>
      <c r="AC298" t="s">
        <v>2149</v>
      </c>
    </row>
    <row r="299" spans="1:29">
      <c r="A299" t="s">
        <v>1372</v>
      </c>
      <c r="B299">
        <v>-727.82071313400002</v>
      </c>
      <c r="C299">
        <v>141.44200000000001</v>
      </c>
      <c r="D299">
        <v>134.56700000000001</v>
      </c>
      <c r="E299">
        <v>131.286</v>
      </c>
      <c r="F299" s="3">
        <f t="shared" si="74"/>
        <v>6.3868751497346095</v>
      </c>
      <c r="G299" s="4">
        <f t="shared" si="75"/>
        <v>4.9678751497346241</v>
      </c>
      <c r="H299" s="4">
        <f t="shared" si="76"/>
        <v>4.5904958316934881</v>
      </c>
      <c r="I299">
        <v>-726.15862982742306</v>
      </c>
      <c r="J299">
        <v>-726.94968022739999</v>
      </c>
      <c r="K299">
        <v>-727.18467480251002</v>
      </c>
      <c r="L299">
        <f t="shared" si="77"/>
        <v>-727.31582355538933</v>
      </c>
      <c r="M299">
        <f t="shared" si="72"/>
        <v>-727.34770626925297</v>
      </c>
      <c r="N299" s="6">
        <f t="shared" si="73"/>
        <v>-727.36038689408508</v>
      </c>
      <c r="O299" s="7">
        <f t="shared" si="78"/>
        <v>5.9015043947480503</v>
      </c>
      <c r="P299" s="7">
        <f t="shared" si="79"/>
        <v>5.7173256480163328</v>
      </c>
      <c r="Q299" s="7">
        <f t="shared" si="80"/>
        <v>5.6264651887505686</v>
      </c>
      <c r="R299" s="3">
        <f t="shared" si="81"/>
        <v>5.5903275059923887</v>
      </c>
      <c r="S299" s="7">
        <f t="shared" si="82"/>
        <v>4.3025043947480697</v>
      </c>
      <c r="T299" s="7">
        <f t="shared" si="83"/>
        <v>4.1183256480163379</v>
      </c>
      <c r="U299" s="7">
        <f t="shared" si="84"/>
        <v>4.2794148386738016</v>
      </c>
      <c r="V299" s="4">
        <f t="shared" si="85"/>
        <v>4.508091674586808</v>
      </c>
      <c r="X299" s="7">
        <f t="shared" si="86"/>
        <v>4.1835939227012773</v>
      </c>
      <c r="Y299" s="7">
        <f t="shared" si="87"/>
        <v>3.7874559368435996</v>
      </c>
      <c r="Z299" s="7">
        <f t="shared" si="88"/>
        <v>4.3624148386737716</v>
      </c>
      <c r="AA299" s="4">
        <f t="shared" si="89"/>
        <v>4.591091674586778</v>
      </c>
      <c r="AC299" t="s">
        <v>2150</v>
      </c>
    </row>
    <row r="300" spans="1:29">
      <c r="A300" t="s">
        <v>1373</v>
      </c>
      <c r="B300">
        <v>-727.82071118099998</v>
      </c>
      <c r="C300">
        <v>140.81800000000001</v>
      </c>
      <c r="D300">
        <v>133.79</v>
      </c>
      <c r="E300">
        <v>130.43899999999999</v>
      </c>
      <c r="F300" s="3">
        <f t="shared" si="74"/>
        <v>6.388100675811482</v>
      </c>
      <c r="G300" s="4">
        <f t="shared" si="75"/>
        <v>4.3451006758114943</v>
      </c>
      <c r="H300" s="4">
        <f t="shared" si="76"/>
        <v>3.7447213577703451</v>
      </c>
      <c r="I300">
        <v>-726.160852801744</v>
      </c>
      <c r="J300">
        <v>-726.95068364438805</v>
      </c>
      <c r="K300">
        <v>-727.18591543886498</v>
      </c>
      <c r="L300">
        <f t="shared" si="77"/>
        <v>-727.31626249155477</v>
      </c>
      <c r="M300">
        <f t="shared" si="72"/>
        <v>-727.34911148056176</v>
      </c>
      <c r="N300" s="6">
        <f t="shared" si="73"/>
        <v>-727.36217641937128</v>
      </c>
      <c r="O300" s="7">
        <f t="shared" si="78"/>
        <v>5.1229932959625124</v>
      </c>
      <c r="P300" s="7">
        <f t="shared" si="79"/>
        <v>5.4418890343106963</v>
      </c>
      <c r="Q300" s="7">
        <f t="shared" si="80"/>
        <v>4.7446817429756614</v>
      </c>
      <c r="R300" s="3">
        <f t="shared" si="81"/>
        <v>4.4673833884122827</v>
      </c>
      <c r="S300" s="7">
        <f t="shared" si="82"/>
        <v>2.8999932959625312</v>
      </c>
      <c r="T300" s="7">
        <f t="shared" si="83"/>
        <v>3.2188890343107062</v>
      </c>
      <c r="U300" s="7">
        <f t="shared" si="84"/>
        <v>2.773631392898892</v>
      </c>
      <c r="V300" s="4">
        <f t="shared" si="85"/>
        <v>2.7611475570067228</v>
      </c>
      <c r="X300" s="7">
        <f t="shared" si="86"/>
        <v>2.5580828239157256</v>
      </c>
      <c r="Y300" s="7">
        <f t="shared" si="87"/>
        <v>2.6650193231379546</v>
      </c>
      <c r="Z300" s="7">
        <f t="shared" si="88"/>
        <v>2.6336313928988488</v>
      </c>
      <c r="AA300" s="4">
        <f t="shared" si="89"/>
        <v>2.6211475570066796</v>
      </c>
      <c r="AC300" t="s">
        <v>2151</v>
      </c>
    </row>
    <row r="301" spans="1:29">
      <c r="A301" t="s">
        <v>1374</v>
      </c>
      <c r="B301">
        <v>-727.82070128700002</v>
      </c>
      <c r="C301">
        <v>142.12200000000001</v>
      </c>
      <c r="D301">
        <v>135.345</v>
      </c>
      <c r="E301">
        <v>132.10400000000001</v>
      </c>
      <c r="F301" s="3">
        <f t="shared" si="74"/>
        <v>6.3943092547786762</v>
      </c>
      <c r="G301" s="4">
        <f t="shared" si="75"/>
        <v>5.6553092547787003</v>
      </c>
      <c r="H301" s="4">
        <f t="shared" si="76"/>
        <v>5.4159299367375695</v>
      </c>
      <c r="I301">
        <v>-726.16255942145494</v>
      </c>
      <c r="J301">
        <v>-726.95095166727003</v>
      </c>
      <c r="K301">
        <v>-727.18502782179905</v>
      </c>
      <c r="L301">
        <f t="shared" si="77"/>
        <v>-727.31586464961879</v>
      </c>
      <c r="M301">
        <f t="shared" si="72"/>
        <v>-727.34742211870821</v>
      </c>
      <c r="N301" s="6">
        <f t="shared" si="73"/>
        <v>-727.35997338482321</v>
      </c>
      <c r="O301" s="7">
        <f t="shared" si="78"/>
        <v>5.6799814371943143</v>
      </c>
      <c r="P301" s="7">
        <f t="shared" si="79"/>
        <v>5.6915386286354392</v>
      </c>
      <c r="Q301" s="7">
        <f t="shared" si="80"/>
        <v>5.8047723550162145</v>
      </c>
      <c r="R301" s="3">
        <f t="shared" si="81"/>
        <v>5.8498084961571477</v>
      </c>
      <c r="S301" s="7">
        <f t="shared" si="82"/>
        <v>4.7609814371943457</v>
      </c>
      <c r="T301" s="7">
        <f t="shared" si="83"/>
        <v>4.7725386286354592</v>
      </c>
      <c r="U301" s="7">
        <f t="shared" si="84"/>
        <v>5.1377220049394339</v>
      </c>
      <c r="V301" s="4">
        <f t="shared" si="85"/>
        <v>5.4475726647515899</v>
      </c>
      <c r="X301" s="7">
        <f t="shared" si="86"/>
        <v>4.7800709651475586</v>
      </c>
      <c r="Y301" s="7">
        <f t="shared" si="87"/>
        <v>4.5796689174627261</v>
      </c>
      <c r="Z301" s="7">
        <f t="shared" si="88"/>
        <v>5.3587220049394091</v>
      </c>
      <c r="AA301" s="4">
        <f t="shared" si="89"/>
        <v>5.6685726647515651</v>
      </c>
      <c r="AC301" t="s">
        <v>2152</v>
      </c>
    </row>
    <row r="302" spans="1:29">
      <c r="A302" t="s">
        <v>1375</v>
      </c>
      <c r="B302">
        <v>-727.82067963899999</v>
      </c>
      <c r="C302">
        <v>141.63</v>
      </c>
      <c r="D302">
        <v>134.834</v>
      </c>
      <c r="E302">
        <v>131.583</v>
      </c>
      <c r="F302" s="3">
        <f t="shared" si="74"/>
        <v>6.4078935804528854</v>
      </c>
      <c r="G302" s="4">
        <f t="shared" si="75"/>
        <v>5.1768935804528837</v>
      </c>
      <c r="H302" s="4">
        <f t="shared" si="76"/>
        <v>4.9085142624117566</v>
      </c>
      <c r="I302">
        <v>-726.15847902911503</v>
      </c>
      <c r="J302">
        <v>-726.94937020590396</v>
      </c>
      <c r="K302">
        <v>-727.18433210961302</v>
      </c>
      <c r="L302">
        <f t="shared" si="77"/>
        <v>-727.31543983630343</v>
      </c>
      <c r="M302">
        <f t="shared" si="72"/>
        <v>-727.34734091001826</v>
      </c>
      <c r="N302" s="6">
        <f t="shared" si="73"/>
        <v>-727.36002883706385</v>
      </c>
      <c r="O302" s="7">
        <f t="shared" si="78"/>
        <v>6.1165474431936531</v>
      </c>
      <c r="P302" s="7">
        <f t="shared" si="79"/>
        <v>5.9581130197518233</v>
      </c>
      <c r="Q302" s="7">
        <f t="shared" si="80"/>
        <v>5.8557315794415485</v>
      </c>
      <c r="R302" s="3">
        <f t="shared" si="81"/>
        <v>5.8150116883563587</v>
      </c>
      <c r="S302" s="7">
        <f t="shared" si="82"/>
        <v>4.7055474431936659</v>
      </c>
      <c r="T302" s="7">
        <f t="shared" si="83"/>
        <v>4.5471130197518335</v>
      </c>
      <c r="U302" s="7">
        <f t="shared" si="84"/>
        <v>4.6966812293647706</v>
      </c>
      <c r="V302" s="4">
        <f t="shared" si="85"/>
        <v>4.9207758569507689</v>
      </c>
      <c r="X302" s="7">
        <f t="shared" si="86"/>
        <v>4.6956369711468824</v>
      </c>
      <c r="Y302" s="7">
        <f t="shared" si="87"/>
        <v>4.3252433085790756</v>
      </c>
      <c r="Z302" s="7">
        <f t="shared" si="88"/>
        <v>4.8886812293647495</v>
      </c>
      <c r="AA302" s="4">
        <f t="shared" si="89"/>
        <v>5.1127758569507478</v>
      </c>
      <c r="AC302" t="s">
        <v>2153</v>
      </c>
    </row>
    <row r="303" spans="1:29">
      <c r="A303" t="s">
        <v>1376</v>
      </c>
      <c r="B303">
        <v>-727.82067238499997</v>
      </c>
      <c r="C303">
        <v>142.49299999999999</v>
      </c>
      <c r="D303">
        <v>135.803</v>
      </c>
      <c r="E303">
        <v>132.602</v>
      </c>
      <c r="F303" s="3">
        <f t="shared" si="74"/>
        <v>6.4124455343813596</v>
      </c>
      <c r="G303" s="4">
        <f t="shared" si="75"/>
        <v>6.0444455343813672</v>
      </c>
      <c r="H303" s="4">
        <f t="shared" si="76"/>
        <v>5.932066216340246</v>
      </c>
      <c r="I303">
        <v>-726.16355558142504</v>
      </c>
      <c r="J303">
        <v>-726.95065164191499</v>
      </c>
      <c r="K303">
        <v>-727.18450654375999</v>
      </c>
      <c r="L303">
        <f t="shared" si="77"/>
        <v>-727.31496467562738</v>
      </c>
      <c r="M303">
        <f t="shared" si="72"/>
        <v>-727.34674734287194</v>
      </c>
      <c r="N303" s="6">
        <f t="shared" si="73"/>
        <v>-727.35938817643523</v>
      </c>
      <c r="O303" s="7">
        <f t="shared" si="78"/>
        <v>6.0070883588454125</v>
      </c>
      <c r="P303" s="7">
        <f t="shared" si="79"/>
        <v>6.2562808579974067</v>
      </c>
      <c r="Q303" s="7">
        <f t="shared" si="80"/>
        <v>6.228200602648287</v>
      </c>
      <c r="R303" s="3">
        <f t="shared" si="81"/>
        <v>6.2170323190908263</v>
      </c>
      <c r="S303" s="7">
        <f t="shared" si="82"/>
        <v>5.4590883588454062</v>
      </c>
      <c r="T303" s="7">
        <f t="shared" si="83"/>
        <v>5.7082808579974085</v>
      </c>
      <c r="U303" s="7">
        <f t="shared" si="84"/>
        <v>5.9321502525714891</v>
      </c>
      <c r="V303" s="4">
        <f t="shared" si="85"/>
        <v>6.1857964876852236</v>
      </c>
      <c r="X303" s="7">
        <f t="shared" si="86"/>
        <v>5.6051778867986286</v>
      </c>
      <c r="Y303" s="7">
        <f t="shared" si="87"/>
        <v>5.6424111468246849</v>
      </c>
      <c r="Z303" s="7">
        <f t="shared" si="88"/>
        <v>6.2801502525714739</v>
      </c>
      <c r="AA303" s="4">
        <f t="shared" si="89"/>
        <v>6.5337964876852084</v>
      </c>
      <c r="AC303" t="s">
        <v>2154</v>
      </c>
    </row>
    <row r="304" spans="1:29">
      <c r="A304" t="s">
        <v>1377</v>
      </c>
      <c r="B304">
        <v>-727.82065720799994</v>
      </c>
      <c r="C304">
        <v>140.24600000000001</v>
      </c>
      <c r="D304">
        <v>133.10599999999999</v>
      </c>
      <c r="E304">
        <v>129.702</v>
      </c>
      <c r="F304" s="3">
        <f t="shared" si="74"/>
        <v>6.4219692460772659</v>
      </c>
      <c r="G304" s="4">
        <f t="shared" si="75"/>
        <v>3.8069692460772728</v>
      </c>
      <c r="H304" s="4">
        <f t="shared" si="76"/>
        <v>3.0415899280361316</v>
      </c>
      <c r="I304">
        <v>-726.15877085580803</v>
      </c>
      <c r="J304">
        <v>-726.94994697662798</v>
      </c>
      <c r="K304">
        <v>-727.18573886104002</v>
      </c>
      <c r="L304">
        <f t="shared" si="77"/>
        <v>-727.31614849540756</v>
      </c>
      <c r="M304">
        <f t="shared" si="72"/>
        <v>-727.34932347461597</v>
      </c>
      <c r="N304" s="6">
        <f t="shared" si="73"/>
        <v>-727.36251806861924</v>
      </c>
      <c r="O304" s="7">
        <f t="shared" si="78"/>
        <v>5.2337975586137269</v>
      </c>
      <c r="P304" s="7">
        <f t="shared" si="79"/>
        <v>5.5134226996460534</v>
      </c>
      <c r="Q304" s="7">
        <f t="shared" si="80"/>
        <v>4.6116534600143844</v>
      </c>
      <c r="R304" s="3">
        <f t="shared" si="81"/>
        <v>4.2529952396512085</v>
      </c>
      <c r="S304" s="7">
        <f t="shared" si="82"/>
        <v>2.4387975586137429</v>
      </c>
      <c r="T304" s="7">
        <f t="shared" si="83"/>
        <v>2.7184226996460552</v>
      </c>
      <c r="U304" s="7">
        <f t="shared" si="84"/>
        <v>2.0686031099376123</v>
      </c>
      <c r="V304" s="4">
        <f t="shared" si="85"/>
        <v>1.9747594082456317</v>
      </c>
      <c r="X304" s="7">
        <f t="shared" si="86"/>
        <v>1.9318870865669453</v>
      </c>
      <c r="Y304" s="7">
        <f t="shared" si="87"/>
        <v>1.9995529884733116</v>
      </c>
      <c r="Z304" s="7">
        <f t="shared" si="88"/>
        <v>1.7636031099375771</v>
      </c>
      <c r="AA304" s="4">
        <f t="shared" si="89"/>
        <v>1.6697594082455964</v>
      </c>
      <c r="AC304" t="s">
        <v>2155</v>
      </c>
    </row>
    <row r="305" spans="1:29">
      <c r="A305" t="s">
        <v>1378</v>
      </c>
      <c r="B305">
        <v>-727.82063138399997</v>
      </c>
      <c r="C305">
        <v>141.417</v>
      </c>
      <c r="D305">
        <v>134.548</v>
      </c>
      <c r="E305">
        <v>131.267</v>
      </c>
      <c r="F305" s="3">
        <f t="shared" si="74"/>
        <v>6.4381740513906056</v>
      </c>
      <c r="G305" s="4">
        <f t="shared" si="75"/>
        <v>4.9941740513906154</v>
      </c>
      <c r="H305" s="4">
        <f t="shared" si="76"/>
        <v>4.6227947333494797</v>
      </c>
      <c r="I305">
        <v>-726.15958380579605</v>
      </c>
      <c r="J305">
        <v>-726.94947641250303</v>
      </c>
      <c r="K305">
        <v>-727.18421045334799</v>
      </c>
      <c r="L305">
        <f t="shared" si="77"/>
        <v>-727.3150838476073</v>
      </c>
      <c r="M305">
        <f t="shared" si="72"/>
        <v>-727.34706117003157</v>
      </c>
      <c r="N305" s="6">
        <f t="shared" si="73"/>
        <v>-727.35977942326872</v>
      </c>
      <c r="O305" s="7">
        <f t="shared" si="78"/>
        <v>6.1928879052388996</v>
      </c>
      <c r="P305" s="7">
        <f t="shared" si="79"/>
        <v>6.1814993084650114</v>
      </c>
      <c r="Q305" s="7">
        <f t="shared" si="80"/>
        <v>6.0312710786225026</v>
      </c>
      <c r="R305" s="3">
        <f t="shared" si="81"/>
        <v>5.9715212142325287</v>
      </c>
      <c r="S305" s="7">
        <f t="shared" si="82"/>
        <v>4.5688879052389098</v>
      </c>
      <c r="T305" s="7">
        <f t="shared" si="83"/>
        <v>4.5574993084650259</v>
      </c>
      <c r="U305" s="7">
        <f t="shared" si="84"/>
        <v>4.659220728545705</v>
      </c>
      <c r="V305" s="4">
        <f t="shared" si="85"/>
        <v>4.8642853828269494</v>
      </c>
      <c r="X305" s="7">
        <f t="shared" si="86"/>
        <v>4.4559774331921176</v>
      </c>
      <c r="Y305" s="7">
        <f t="shared" si="87"/>
        <v>4.2326295972922594</v>
      </c>
      <c r="Z305" s="7">
        <f t="shared" si="88"/>
        <v>4.7482207285456752</v>
      </c>
      <c r="AA305" s="4">
        <f t="shared" si="89"/>
        <v>4.9532853828269197</v>
      </c>
      <c r="AC305" t="s">
        <v>2156</v>
      </c>
    </row>
    <row r="306" spans="1:29">
      <c r="A306" t="s">
        <v>1379</v>
      </c>
      <c r="B306">
        <v>-727.82062161399995</v>
      </c>
      <c r="C306">
        <v>139.929</v>
      </c>
      <c r="D306">
        <v>132.702</v>
      </c>
      <c r="E306">
        <v>129.262</v>
      </c>
      <c r="F306" s="3">
        <f t="shared" si="74"/>
        <v>6.4443048192179493</v>
      </c>
      <c r="G306" s="4">
        <f t="shared" si="75"/>
        <v>3.5123048192179738</v>
      </c>
      <c r="H306" s="4">
        <f t="shared" si="76"/>
        <v>2.6239255011768137</v>
      </c>
      <c r="I306">
        <v>-726.15813207888505</v>
      </c>
      <c r="J306">
        <v>-726.94987323709097</v>
      </c>
      <c r="K306">
        <v>-727.18554434413704</v>
      </c>
      <c r="L306">
        <f t="shared" si="77"/>
        <v>-727.31633628746067</v>
      </c>
      <c r="M306">
        <f t="shared" si="72"/>
        <v>-727.34904516636959</v>
      </c>
      <c r="N306" s="6">
        <f t="shared" si="73"/>
        <v>-727.36205437957187</v>
      </c>
      <c r="O306" s="7">
        <f t="shared" si="78"/>
        <v>5.3558587631439778</v>
      </c>
      <c r="P306" s="7">
        <f t="shared" si="79"/>
        <v>5.3955814022940949</v>
      </c>
      <c r="Q306" s="7">
        <f t="shared" si="80"/>
        <v>4.7862945285457421</v>
      </c>
      <c r="R306" s="3">
        <f t="shared" si="81"/>
        <v>4.5439645219185847</v>
      </c>
      <c r="S306" s="7">
        <f t="shared" si="82"/>
        <v>2.2438587631439759</v>
      </c>
      <c r="T306" s="7">
        <f t="shared" si="83"/>
        <v>2.2835814022940895</v>
      </c>
      <c r="U306" s="7">
        <f t="shared" si="84"/>
        <v>1.9262441784689486</v>
      </c>
      <c r="V306" s="4">
        <f t="shared" si="85"/>
        <v>1.9487286905130077</v>
      </c>
      <c r="X306" s="7">
        <f t="shared" si="86"/>
        <v>1.6139482910972163</v>
      </c>
      <c r="Y306" s="7">
        <f t="shared" si="87"/>
        <v>1.4417116911213554</v>
      </c>
      <c r="Z306" s="7">
        <f t="shared" si="88"/>
        <v>1.4982441784689229</v>
      </c>
      <c r="AA306" s="4">
        <f t="shared" si="89"/>
        <v>1.520728690512982</v>
      </c>
      <c r="AC306" t="s">
        <v>2157</v>
      </c>
    </row>
    <row r="307" spans="1:29">
      <c r="A307" t="s">
        <v>1380</v>
      </c>
      <c r="B307">
        <v>-727.82061135799995</v>
      </c>
      <c r="C307">
        <v>141.86799999999999</v>
      </c>
      <c r="D307">
        <v>135.07</v>
      </c>
      <c r="E307">
        <v>131.821</v>
      </c>
      <c r="F307" s="3">
        <f t="shared" si="74"/>
        <v>6.4507405566473981</v>
      </c>
      <c r="G307" s="4">
        <f t="shared" si="75"/>
        <v>5.4577405566473942</v>
      </c>
      <c r="H307" s="4">
        <f t="shared" si="76"/>
        <v>5.1893612386062671</v>
      </c>
      <c r="I307">
        <v>-726.16188015416299</v>
      </c>
      <c r="J307">
        <v>-726.95040318712904</v>
      </c>
      <c r="K307">
        <v>-727.18493463153402</v>
      </c>
      <c r="L307">
        <f t="shared" si="77"/>
        <v>-727.31537670524472</v>
      </c>
      <c r="M307">
        <f t="shared" si="72"/>
        <v>-727.34764479350599</v>
      </c>
      <c r="N307" s="6">
        <f t="shared" si="73"/>
        <v>-727.36047869224637</v>
      </c>
      <c r="O307" s="7">
        <f t="shared" si="78"/>
        <v>5.7384592138104331</v>
      </c>
      <c r="P307" s="7">
        <f t="shared" si="79"/>
        <v>5.9977283588371471</v>
      </c>
      <c r="Q307" s="7">
        <f t="shared" si="80"/>
        <v>5.6650418039968473</v>
      </c>
      <c r="R307" s="3">
        <f t="shared" si="81"/>
        <v>5.5327232876985617</v>
      </c>
      <c r="S307" s="7">
        <f t="shared" si="82"/>
        <v>4.565459213810442</v>
      </c>
      <c r="T307" s="7">
        <f t="shared" si="83"/>
        <v>4.8247283588371488</v>
      </c>
      <c r="U307" s="7">
        <f t="shared" si="84"/>
        <v>4.7439914539200458</v>
      </c>
      <c r="V307" s="4">
        <f t="shared" si="85"/>
        <v>4.8764874562929776</v>
      </c>
      <c r="X307" s="7">
        <f t="shared" si="86"/>
        <v>4.5555487417636584</v>
      </c>
      <c r="Y307" s="7">
        <f t="shared" si="87"/>
        <v>4.6028586476644193</v>
      </c>
      <c r="Z307" s="7">
        <f t="shared" si="88"/>
        <v>4.9359914539200247</v>
      </c>
      <c r="AA307" s="4">
        <f t="shared" si="89"/>
        <v>5.0684874562929565</v>
      </c>
      <c r="AC307" t="s">
        <v>2158</v>
      </c>
    </row>
    <row r="308" spans="1:29">
      <c r="A308" t="s">
        <v>1381</v>
      </c>
      <c r="B308">
        <v>-727.82060124400004</v>
      </c>
      <c r="C308">
        <v>142.03800000000001</v>
      </c>
      <c r="D308">
        <v>135.24799999999999</v>
      </c>
      <c r="E308">
        <v>132.00299999999999</v>
      </c>
      <c r="F308" s="3">
        <f t="shared" si="74"/>
        <v>6.4570871876714282</v>
      </c>
      <c r="G308" s="4">
        <f t="shared" si="75"/>
        <v>5.6340871876714402</v>
      </c>
      <c r="H308" s="4">
        <f t="shared" si="76"/>
        <v>5.3777078696302851</v>
      </c>
      <c r="I308">
        <v>-726.16113034551904</v>
      </c>
      <c r="J308">
        <v>-726.95013928302797</v>
      </c>
      <c r="K308">
        <v>-727.18457206732603</v>
      </c>
      <c r="L308">
        <f t="shared" si="77"/>
        <v>-727.3153377055321</v>
      </c>
      <c r="M308">
        <f t="shared" si="72"/>
        <v>-727.34721378217785</v>
      </c>
      <c r="N308" s="6">
        <f t="shared" si="73"/>
        <v>-727.35989176720739</v>
      </c>
      <c r="O308" s="7">
        <f t="shared" si="78"/>
        <v>5.9659716986839051</v>
      </c>
      <c r="P308" s="7">
        <f t="shared" si="79"/>
        <v>6.0222010490002633</v>
      </c>
      <c r="Q308" s="7">
        <f t="shared" si="80"/>
        <v>5.9355055070162486</v>
      </c>
      <c r="R308" s="3">
        <f t="shared" si="81"/>
        <v>5.9010243254512948</v>
      </c>
      <c r="S308" s="7">
        <f t="shared" si="82"/>
        <v>4.9629716986839298</v>
      </c>
      <c r="T308" s="7">
        <f t="shared" si="83"/>
        <v>5.0192010490002872</v>
      </c>
      <c r="U308" s="7">
        <f t="shared" si="84"/>
        <v>5.1844551569394639</v>
      </c>
      <c r="V308" s="4">
        <f t="shared" si="85"/>
        <v>5.4147884940457232</v>
      </c>
      <c r="X308" s="7">
        <f t="shared" si="86"/>
        <v>4.9650612266371184</v>
      </c>
      <c r="Y308" s="7">
        <f t="shared" si="87"/>
        <v>4.8093313378275298</v>
      </c>
      <c r="Z308" s="7">
        <f t="shared" si="88"/>
        <v>5.3884551569394148</v>
      </c>
      <c r="AA308" s="4">
        <f t="shared" si="89"/>
        <v>5.618788494045674</v>
      </c>
      <c r="AC308" t="s">
        <v>2159</v>
      </c>
    </row>
    <row r="309" spans="1:29">
      <c r="A309" t="s">
        <v>1382</v>
      </c>
      <c r="B309">
        <v>-727.82059211199999</v>
      </c>
      <c r="C309">
        <v>141.73500000000001</v>
      </c>
      <c r="D309">
        <v>134.85499999999999</v>
      </c>
      <c r="E309">
        <v>131.56899999999999</v>
      </c>
      <c r="F309" s="3">
        <f t="shared" si="74"/>
        <v>6.46281760446261</v>
      </c>
      <c r="G309" s="4">
        <f t="shared" si="75"/>
        <v>5.3368176044626239</v>
      </c>
      <c r="H309" s="4">
        <f t="shared" si="76"/>
        <v>4.9494382864214685</v>
      </c>
      <c r="I309">
        <v>-726.16013483692598</v>
      </c>
      <c r="J309">
        <v>-726.94945550085197</v>
      </c>
      <c r="K309">
        <v>-727.18421965605603</v>
      </c>
      <c r="L309">
        <f t="shared" si="77"/>
        <v>-727.3147982081548</v>
      </c>
      <c r="M309">
        <f t="shared" si="72"/>
        <v>-727.34709126508653</v>
      </c>
      <c r="N309" s="6">
        <f t="shared" si="73"/>
        <v>-727.35993509454795</v>
      </c>
      <c r="O309" s="7">
        <f t="shared" si="78"/>
        <v>6.1871131185163657</v>
      </c>
      <c r="P309" s="7">
        <f t="shared" si="79"/>
        <v>6.3607407784833772</v>
      </c>
      <c r="Q309" s="7">
        <f t="shared" si="80"/>
        <v>6.0123861457275591</v>
      </c>
      <c r="R309" s="3">
        <f t="shared" si="81"/>
        <v>5.8738360076380651</v>
      </c>
      <c r="S309" s="7">
        <f t="shared" si="82"/>
        <v>4.8811131185163958</v>
      </c>
      <c r="T309" s="7">
        <f t="shared" si="83"/>
        <v>5.0547407784833922</v>
      </c>
      <c r="U309" s="7">
        <f t="shared" si="84"/>
        <v>4.9583357956507825</v>
      </c>
      <c r="V309" s="4">
        <f t="shared" si="85"/>
        <v>5.0846001762324988</v>
      </c>
      <c r="X309" s="7">
        <f t="shared" si="86"/>
        <v>4.7522026464695841</v>
      </c>
      <c r="Y309" s="7">
        <f t="shared" si="87"/>
        <v>4.7138710673106345</v>
      </c>
      <c r="Z309" s="7">
        <f t="shared" si="88"/>
        <v>5.0313357956507332</v>
      </c>
      <c r="AA309" s="4">
        <f t="shared" si="89"/>
        <v>5.1576001762324495</v>
      </c>
      <c r="AC309" t="s">
        <v>2160</v>
      </c>
    </row>
    <row r="310" spans="1:29">
      <c r="A310" t="s">
        <v>1383</v>
      </c>
      <c r="B310">
        <v>-727.82056442199996</v>
      </c>
      <c r="C310">
        <v>141.33600000000001</v>
      </c>
      <c r="D310">
        <v>134.358</v>
      </c>
      <c r="E310">
        <v>131.02799999999999</v>
      </c>
      <c r="F310" s="3">
        <f t="shared" si="74"/>
        <v>6.4801933425329521</v>
      </c>
      <c r="G310" s="4">
        <f t="shared" si="75"/>
        <v>4.9551933425329651</v>
      </c>
      <c r="H310" s="4">
        <f t="shared" si="76"/>
        <v>4.4258140244918138</v>
      </c>
      <c r="I310">
        <v>-726.16389543949401</v>
      </c>
      <c r="J310">
        <v>-726.95147457325504</v>
      </c>
      <c r="K310">
        <v>-727.18555178782697</v>
      </c>
      <c r="L310">
        <f t="shared" si="77"/>
        <v>-727.31601120088158</v>
      </c>
      <c r="M310">
        <f t="shared" si="72"/>
        <v>-727.34794682015877</v>
      </c>
      <c r="N310" s="6">
        <f t="shared" si="73"/>
        <v>-727.36064848691672</v>
      </c>
      <c r="O310" s="7">
        <f t="shared" si="78"/>
        <v>5.3511877770016119</v>
      </c>
      <c r="P310" s="7">
        <f t="shared" si="79"/>
        <v>5.5995763189993513</v>
      </c>
      <c r="Q310" s="7">
        <f t="shared" si="80"/>
        <v>5.475517210126978</v>
      </c>
      <c r="R310" s="3">
        <f t="shared" si="81"/>
        <v>5.4261755190098286</v>
      </c>
      <c r="S310" s="7">
        <f t="shared" si="82"/>
        <v>3.6461877770016144</v>
      </c>
      <c r="T310" s="7">
        <f t="shared" si="83"/>
        <v>3.8945763189993556</v>
      </c>
      <c r="U310" s="7">
        <f t="shared" si="84"/>
        <v>4.0224668600502014</v>
      </c>
      <c r="V310" s="4">
        <f t="shared" si="85"/>
        <v>4.2379396876042676</v>
      </c>
      <c r="X310" s="7">
        <f t="shared" si="86"/>
        <v>3.3752773049548352</v>
      </c>
      <c r="Y310" s="7">
        <f t="shared" si="87"/>
        <v>3.4117066078266021</v>
      </c>
      <c r="Z310" s="7">
        <f t="shared" si="88"/>
        <v>3.9534668600501561</v>
      </c>
      <c r="AA310" s="4">
        <f t="shared" si="89"/>
        <v>4.1689396876042224</v>
      </c>
      <c r="AC310" t="s">
        <v>2161</v>
      </c>
    </row>
    <row r="311" spans="1:29">
      <c r="A311" t="s">
        <v>1384</v>
      </c>
      <c r="B311">
        <v>-727.82055532599998</v>
      </c>
      <c r="C311">
        <v>141.518</v>
      </c>
      <c r="D311">
        <v>134.66399999999999</v>
      </c>
      <c r="E311">
        <v>131.38900000000001</v>
      </c>
      <c r="F311" s="3">
        <f t="shared" si="74"/>
        <v>6.485901168935678</v>
      </c>
      <c r="G311" s="4">
        <f t="shared" si="75"/>
        <v>5.1429011689356798</v>
      </c>
      <c r="H311" s="4">
        <f t="shared" si="76"/>
        <v>4.7925218508945591</v>
      </c>
      <c r="I311">
        <v>-726.16017520641401</v>
      </c>
      <c r="J311">
        <v>-726.95010899042404</v>
      </c>
      <c r="K311">
        <v>-727.184926072998</v>
      </c>
      <c r="L311">
        <f t="shared" si="77"/>
        <v>-727.31573548473727</v>
      </c>
      <c r="M311">
        <f t="shared" si="72"/>
        <v>-727.34783440128774</v>
      </c>
      <c r="N311" s="6">
        <f t="shared" si="73"/>
        <v>-727.36060101582495</v>
      </c>
      <c r="O311" s="7">
        <f t="shared" si="78"/>
        <v>5.7438297764715127</v>
      </c>
      <c r="P311" s="7">
        <f t="shared" si="79"/>
        <v>5.7725908188518762</v>
      </c>
      <c r="Q311" s="7">
        <f t="shared" si="80"/>
        <v>5.5460611196753318</v>
      </c>
      <c r="R311" s="3">
        <f t="shared" si="81"/>
        <v>5.4559640800655469</v>
      </c>
      <c r="S311" s="7">
        <f t="shared" si="82"/>
        <v>4.2208297764715041</v>
      </c>
      <c r="T311" s="7">
        <f t="shared" si="83"/>
        <v>4.2495908188518854</v>
      </c>
      <c r="U311" s="7">
        <f t="shared" si="84"/>
        <v>4.2750107695985378</v>
      </c>
      <c r="V311" s="4">
        <f t="shared" si="85"/>
        <v>4.4497282486599659</v>
      </c>
      <c r="X311" s="7">
        <f t="shared" si="86"/>
        <v>4.1289193044247554</v>
      </c>
      <c r="Y311" s="7">
        <f t="shared" si="87"/>
        <v>3.9457211076791623</v>
      </c>
      <c r="Z311" s="7">
        <f t="shared" si="88"/>
        <v>4.385010769598523</v>
      </c>
      <c r="AA311" s="4">
        <f t="shared" si="89"/>
        <v>4.5597282486599511</v>
      </c>
      <c r="AC311" t="s">
        <v>2162</v>
      </c>
    </row>
    <row r="312" spans="1:29">
      <c r="A312" t="s">
        <v>1385</v>
      </c>
      <c r="B312">
        <v>-727.82054806500003</v>
      </c>
      <c r="C312">
        <v>142.149</v>
      </c>
      <c r="D312">
        <v>135.40100000000001</v>
      </c>
      <c r="E312">
        <v>132.17400000000001</v>
      </c>
      <c r="F312" s="3">
        <f t="shared" si="74"/>
        <v>6.4904575153841986</v>
      </c>
      <c r="G312" s="4">
        <f t="shared" si="75"/>
        <v>5.7784575153842184</v>
      </c>
      <c r="H312" s="4">
        <f t="shared" si="76"/>
        <v>5.5820781973430655</v>
      </c>
      <c r="I312">
        <v>-726.161186233276</v>
      </c>
      <c r="J312">
        <v>-726.95037780787402</v>
      </c>
      <c r="K312">
        <v>-727.18487539343403</v>
      </c>
      <c r="L312">
        <f t="shared" si="77"/>
        <v>-727.31566076525939</v>
      </c>
      <c r="M312">
        <f t="shared" si="72"/>
        <v>-727.3475620652589</v>
      </c>
      <c r="N312" s="6">
        <f t="shared" si="73"/>
        <v>-727.36025008230411</v>
      </c>
      <c r="O312" s="7">
        <f t="shared" si="78"/>
        <v>5.7756316843181841</v>
      </c>
      <c r="P312" s="7">
        <f t="shared" si="79"/>
        <v>5.8194780010563809</v>
      </c>
      <c r="Q312" s="7">
        <f t="shared" si="80"/>
        <v>5.7169545649664633</v>
      </c>
      <c r="R312" s="3">
        <f t="shared" si="81"/>
        <v>5.6761781982668307</v>
      </c>
      <c r="S312" s="7">
        <f t="shared" si="82"/>
        <v>4.8836316843181748</v>
      </c>
      <c r="T312" s="7">
        <f t="shared" si="83"/>
        <v>4.9274780010563859</v>
      </c>
      <c r="U312" s="7">
        <f t="shared" si="84"/>
        <v>5.0769042148896801</v>
      </c>
      <c r="V312" s="4">
        <f t="shared" si="85"/>
        <v>5.3009423668612499</v>
      </c>
      <c r="X312" s="7">
        <f t="shared" si="86"/>
        <v>4.9457212122714225</v>
      </c>
      <c r="Y312" s="7">
        <f t="shared" si="87"/>
        <v>4.7776082898836592</v>
      </c>
      <c r="Z312" s="7">
        <f t="shared" si="88"/>
        <v>5.3409042148896617</v>
      </c>
      <c r="AA312" s="4">
        <f t="shared" si="89"/>
        <v>5.5649423668612314</v>
      </c>
      <c r="AC312" t="s">
        <v>2163</v>
      </c>
    </row>
    <row r="313" spans="1:29">
      <c r="A313" t="s">
        <v>1386</v>
      </c>
      <c r="B313">
        <v>-727.82054509500006</v>
      </c>
      <c r="C313">
        <v>141.11699999999999</v>
      </c>
      <c r="D313">
        <v>134.11600000000001</v>
      </c>
      <c r="E313">
        <v>130.77600000000001</v>
      </c>
      <c r="F313" s="3">
        <f t="shared" si="74"/>
        <v>6.4923212185795114</v>
      </c>
      <c r="G313" s="4">
        <f t="shared" si="75"/>
        <v>4.7483212185795196</v>
      </c>
      <c r="H313" s="4">
        <f t="shared" si="76"/>
        <v>4.1859419005383813</v>
      </c>
      <c r="I313">
        <v>-726.16268637711505</v>
      </c>
      <c r="J313">
        <v>-726.95117272884704</v>
      </c>
      <c r="K313">
        <v>-727.18572967322598</v>
      </c>
      <c r="L313">
        <f t="shared" si="77"/>
        <v>-727.31612926879154</v>
      </c>
      <c r="M313">
        <f t="shared" si="72"/>
        <v>-727.34845752623687</v>
      </c>
      <c r="N313" s="6">
        <f t="shared" si="73"/>
        <v>-727.36131535590266</v>
      </c>
      <c r="O313" s="7">
        <f t="shared" si="78"/>
        <v>5.2395629992104444</v>
      </c>
      <c r="P313" s="7">
        <f t="shared" si="79"/>
        <v>5.5254875838504427</v>
      </c>
      <c r="Q313" s="7">
        <f t="shared" si="80"/>
        <v>5.1550442944096755</v>
      </c>
      <c r="R313" s="3">
        <f t="shared" si="81"/>
        <v>5.0077088950738142</v>
      </c>
      <c r="S313" s="7">
        <f t="shared" si="82"/>
        <v>3.3155629992104423</v>
      </c>
      <c r="T313" s="7">
        <f t="shared" si="83"/>
        <v>3.6014875838504281</v>
      </c>
      <c r="U313" s="7">
        <f t="shared" si="84"/>
        <v>3.4829939443328897</v>
      </c>
      <c r="V313" s="4">
        <f t="shared" si="85"/>
        <v>3.6004730636682325</v>
      </c>
      <c r="X313" s="7">
        <f t="shared" si="86"/>
        <v>3.011652527163676</v>
      </c>
      <c r="Y313" s="7">
        <f t="shared" si="87"/>
        <v>3.0856178726777159</v>
      </c>
      <c r="Z313" s="7">
        <f t="shared" si="88"/>
        <v>3.3809939443328858</v>
      </c>
      <c r="AA313" s="4">
        <f t="shared" si="89"/>
        <v>3.4984730636682286</v>
      </c>
      <c r="AC313" t="s">
        <v>2164</v>
      </c>
    </row>
    <row r="314" spans="1:29">
      <c r="A314" t="s">
        <v>1387</v>
      </c>
      <c r="B314">
        <v>-727.820504003</v>
      </c>
      <c r="C314">
        <v>142.20699999999999</v>
      </c>
      <c r="D314">
        <v>135.44800000000001</v>
      </c>
      <c r="E314">
        <v>132.21600000000001</v>
      </c>
      <c r="F314" s="3">
        <f t="shared" si="74"/>
        <v>6.5181068389914234</v>
      </c>
      <c r="G314" s="4">
        <f t="shared" si="75"/>
        <v>5.8641068389914324</v>
      </c>
      <c r="H314" s="4">
        <f t="shared" si="76"/>
        <v>5.6517275209502884</v>
      </c>
      <c r="I314">
        <v>-726.162705518498</v>
      </c>
      <c r="J314">
        <v>-726.95018582121304</v>
      </c>
      <c r="K314">
        <v>-727.18393817848505</v>
      </c>
      <c r="L314">
        <f t="shared" si="77"/>
        <v>-727.31467670418408</v>
      </c>
      <c r="M314">
        <f t="shared" si="72"/>
        <v>-727.34610783556275</v>
      </c>
      <c r="N314" s="6">
        <f t="shared" si="73"/>
        <v>-727.3586088537246</v>
      </c>
      <c r="O314" s="7">
        <f t="shared" si="78"/>
        <v>6.3637429683428666</v>
      </c>
      <c r="P314" s="7">
        <f t="shared" si="79"/>
        <v>6.4369856743964187</v>
      </c>
      <c r="Q314" s="7">
        <f t="shared" si="80"/>
        <v>6.6294975144832238</v>
      </c>
      <c r="R314" s="3">
        <f t="shared" si="81"/>
        <v>6.7060647235754205</v>
      </c>
      <c r="S314" s="7">
        <f t="shared" si="82"/>
        <v>5.5297429683428732</v>
      </c>
      <c r="T314" s="7">
        <f t="shared" si="83"/>
        <v>5.6029856743964217</v>
      </c>
      <c r="U314" s="7">
        <f t="shared" si="84"/>
        <v>6.0474471644064351</v>
      </c>
      <c r="V314" s="4">
        <f t="shared" si="85"/>
        <v>6.3888288921698404</v>
      </c>
      <c r="X314" s="7">
        <f t="shared" si="86"/>
        <v>5.5758324962961012</v>
      </c>
      <c r="Y314" s="7">
        <f t="shared" si="87"/>
        <v>5.4371159632237038</v>
      </c>
      <c r="Z314" s="7">
        <f t="shared" si="88"/>
        <v>6.2954471644064256</v>
      </c>
      <c r="AA314" s="4">
        <f t="shared" si="89"/>
        <v>6.6368288921698309</v>
      </c>
      <c r="AC314" t="s">
        <v>2165</v>
      </c>
    </row>
    <row r="315" spans="1:29">
      <c r="A315" t="s">
        <v>1388</v>
      </c>
      <c r="B315">
        <v>-727.82049846799998</v>
      </c>
      <c r="C315">
        <v>140.89599999999999</v>
      </c>
      <c r="D315">
        <v>133.846</v>
      </c>
      <c r="E315">
        <v>130.48400000000001</v>
      </c>
      <c r="F315" s="3">
        <f t="shared" si="74"/>
        <v>6.5215801040826324</v>
      </c>
      <c r="G315" s="4">
        <f t="shared" si="75"/>
        <v>4.5565801040826273</v>
      </c>
      <c r="H315" s="4">
        <f t="shared" si="76"/>
        <v>3.9232007860415195</v>
      </c>
      <c r="I315">
        <v>-726.15950161521596</v>
      </c>
      <c r="J315">
        <v>-726.95019707419101</v>
      </c>
      <c r="K315">
        <v>-727.18561715202304</v>
      </c>
      <c r="L315">
        <f t="shared" si="77"/>
        <v>-727.31617611520232</v>
      </c>
      <c r="M315">
        <f t="shared" si="72"/>
        <v>-727.34894381848642</v>
      </c>
      <c r="N315" s="6">
        <f t="shared" si="73"/>
        <v>-727.36197642774721</v>
      </c>
      <c r="O315" s="7">
        <f t="shared" si="78"/>
        <v>5.3101711230045119</v>
      </c>
      <c r="P315" s="7">
        <f t="shared" si="79"/>
        <v>5.496091016043481</v>
      </c>
      <c r="Q315" s="7">
        <f t="shared" si="80"/>
        <v>4.8498912880421488</v>
      </c>
      <c r="R315" s="3">
        <f t="shared" si="81"/>
        <v>4.5928800324379084</v>
      </c>
      <c r="S315" s="7">
        <f t="shared" si="82"/>
        <v>3.1651711230045123</v>
      </c>
      <c r="T315" s="7">
        <f t="shared" si="83"/>
        <v>3.3510910160434833</v>
      </c>
      <c r="U315" s="7">
        <f t="shared" si="84"/>
        <v>2.9568409379653531</v>
      </c>
      <c r="V315" s="4">
        <f t="shared" si="85"/>
        <v>2.9646442010323142</v>
      </c>
      <c r="X315" s="7">
        <f t="shared" si="86"/>
        <v>2.7902606509577481</v>
      </c>
      <c r="Y315" s="7">
        <f t="shared" si="87"/>
        <v>2.7642213048707447</v>
      </c>
      <c r="Z315" s="7">
        <f t="shared" si="88"/>
        <v>2.7838409379653513</v>
      </c>
      <c r="AA315" s="4">
        <f t="shared" si="89"/>
        <v>2.7916442010323124</v>
      </c>
      <c r="AC315" t="s">
        <v>2166</v>
      </c>
    </row>
    <row r="316" spans="1:29">
      <c r="A316" t="s">
        <v>1389</v>
      </c>
      <c r="B316">
        <v>-727.82049039799995</v>
      </c>
      <c r="C316">
        <v>143.07900000000001</v>
      </c>
      <c r="D316">
        <v>136.495</v>
      </c>
      <c r="E316">
        <v>133.34299999999999</v>
      </c>
      <c r="F316" s="3">
        <f t="shared" si="74"/>
        <v>6.5266441057698037</v>
      </c>
      <c r="G316" s="4">
        <f t="shared" si="75"/>
        <v>6.7446441057698223</v>
      </c>
      <c r="H316" s="4">
        <f t="shared" si="76"/>
        <v>6.7872647877286738</v>
      </c>
      <c r="I316">
        <v>-726.16081816258804</v>
      </c>
      <c r="J316">
        <v>-726.949098885014</v>
      </c>
      <c r="K316">
        <v>-727.18340510309895</v>
      </c>
      <c r="L316">
        <f t="shared" si="77"/>
        <v>-727.3139602479655</v>
      </c>
      <c r="M316">
        <f t="shared" si="72"/>
        <v>-727.34595901049681</v>
      </c>
      <c r="N316" s="6">
        <f t="shared" si="73"/>
        <v>-727.35868579104863</v>
      </c>
      <c r="O316" s="7">
        <f t="shared" si="78"/>
        <v>6.6982528373378516</v>
      </c>
      <c r="P316" s="7">
        <f t="shared" si="79"/>
        <v>6.8865687578916521</v>
      </c>
      <c r="Q316" s="7">
        <f t="shared" si="80"/>
        <v>6.7228866571955272</v>
      </c>
      <c r="R316" s="3">
        <f t="shared" si="81"/>
        <v>6.6577858218454153</v>
      </c>
      <c r="S316" s="7">
        <f t="shared" si="82"/>
        <v>6.7362528373378723</v>
      </c>
      <c r="T316" s="7">
        <f t="shared" si="83"/>
        <v>6.9245687578916773</v>
      </c>
      <c r="U316" s="7">
        <f t="shared" si="84"/>
        <v>7.0128363071187607</v>
      </c>
      <c r="V316" s="4">
        <f t="shared" si="85"/>
        <v>7.2125499904398396</v>
      </c>
      <c r="X316" s="7">
        <f t="shared" si="86"/>
        <v>7.0373423652910674</v>
      </c>
      <c r="Y316" s="7">
        <f t="shared" si="87"/>
        <v>7.013699046718898</v>
      </c>
      <c r="Z316" s="7">
        <f t="shared" si="88"/>
        <v>7.5158363071187182</v>
      </c>
      <c r="AA316" s="4">
        <f t="shared" si="89"/>
        <v>7.7155499904397971</v>
      </c>
      <c r="AC316" t="s">
        <v>2167</v>
      </c>
    </row>
    <row r="317" spans="1:29">
      <c r="A317" t="s">
        <v>1390</v>
      </c>
      <c r="B317">
        <v>-727.82047456099997</v>
      </c>
      <c r="C317">
        <v>141.56399999999999</v>
      </c>
      <c r="D317">
        <v>134.68</v>
      </c>
      <c r="E317">
        <v>131.39099999999999</v>
      </c>
      <c r="F317" s="3">
        <f t="shared" si="74"/>
        <v>6.5365819737075563</v>
      </c>
      <c r="G317" s="4">
        <f t="shared" si="75"/>
        <v>5.2395819737075726</v>
      </c>
      <c r="H317" s="4">
        <f t="shared" si="76"/>
        <v>4.8452026556664123</v>
      </c>
      <c r="I317">
        <v>-726.16316655761898</v>
      </c>
      <c r="J317">
        <v>-726.95091230382695</v>
      </c>
      <c r="K317">
        <v>-727.18498631942896</v>
      </c>
      <c r="L317">
        <f t="shared" si="77"/>
        <v>-727.31552604921467</v>
      </c>
      <c r="M317">
        <f t="shared" si="72"/>
        <v>-727.34737913242111</v>
      </c>
      <c r="N317" s="6">
        <f t="shared" si="73"/>
        <v>-727.36004797233284</v>
      </c>
      <c r="O317" s="7">
        <f t="shared" si="78"/>
        <v>5.7060245687016051</v>
      </c>
      <c r="P317" s="7">
        <f t="shared" si="79"/>
        <v>5.904013598924811</v>
      </c>
      <c r="Q317" s="7">
        <f t="shared" si="80"/>
        <v>5.8317466585404114</v>
      </c>
      <c r="R317" s="3">
        <f t="shared" si="81"/>
        <v>5.803004125283004</v>
      </c>
      <c r="S317" s="7">
        <f t="shared" si="82"/>
        <v>4.2290245687015897</v>
      </c>
      <c r="T317" s="7">
        <f t="shared" si="83"/>
        <v>4.4270135989248161</v>
      </c>
      <c r="U317" s="7">
        <f t="shared" si="84"/>
        <v>4.6066963084636257</v>
      </c>
      <c r="V317" s="4">
        <f t="shared" si="85"/>
        <v>4.8427682938774126</v>
      </c>
      <c r="X317" s="7">
        <f t="shared" si="86"/>
        <v>4.0931140966548298</v>
      </c>
      <c r="Y317" s="7">
        <f t="shared" si="87"/>
        <v>4.0791438877520818</v>
      </c>
      <c r="Z317" s="7">
        <f t="shared" si="88"/>
        <v>4.6726963084635997</v>
      </c>
      <c r="AA317" s="4">
        <f t="shared" si="89"/>
        <v>4.9087682938773867</v>
      </c>
      <c r="AC317" t="s">
        <v>2168</v>
      </c>
    </row>
    <row r="318" spans="1:29">
      <c r="A318" t="s">
        <v>1391</v>
      </c>
      <c r="B318">
        <v>-727.82046806100004</v>
      </c>
      <c r="C318">
        <v>140.524</v>
      </c>
      <c r="D318">
        <v>133.44</v>
      </c>
      <c r="E318">
        <v>130.06299999999999</v>
      </c>
      <c r="F318" s="3">
        <f t="shared" si="74"/>
        <v>6.5406607854115881</v>
      </c>
      <c r="G318" s="4">
        <f t="shared" si="75"/>
        <v>4.2036607854115857</v>
      </c>
      <c r="H318" s="4">
        <f t="shared" si="76"/>
        <v>3.5212814673704429</v>
      </c>
      <c r="I318">
        <v>-726.15777342197998</v>
      </c>
      <c r="J318">
        <v>-726.94924450067799</v>
      </c>
      <c r="K318">
        <v>-727.18487427706998</v>
      </c>
      <c r="L318">
        <f t="shared" si="77"/>
        <v>-727.31558254281822</v>
      </c>
      <c r="M318">
        <f t="shared" si="72"/>
        <v>-727.34834642546105</v>
      </c>
      <c r="N318" s="6">
        <f t="shared" si="73"/>
        <v>-727.36137751514866</v>
      </c>
      <c r="O318" s="7">
        <f t="shared" si="78"/>
        <v>5.7763322133628456</v>
      </c>
      <c r="P318" s="7">
        <f t="shared" si="79"/>
        <v>5.868563326006921</v>
      </c>
      <c r="Q318" s="7">
        <f t="shared" si="80"/>
        <v>5.2247610866975061</v>
      </c>
      <c r="R318" s="3">
        <f t="shared" si="81"/>
        <v>4.9687033776964267</v>
      </c>
      <c r="S318" s="7">
        <f t="shared" si="82"/>
        <v>3.2593322133628533</v>
      </c>
      <c r="T318" s="7">
        <f t="shared" si="83"/>
        <v>3.3515633260069251</v>
      </c>
      <c r="U318" s="7">
        <f t="shared" si="84"/>
        <v>2.9597107366207069</v>
      </c>
      <c r="V318" s="4">
        <f t="shared" si="85"/>
        <v>2.9684675462908388</v>
      </c>
      <c r="X318" s="7">
        <f t="shared" si="86"/>
        <v>2.8354217413160541</v>
      </c>
      <c r="Y318" s="7">
        <f t="shared" si="87"/>
        <v>2.7156936148341799</v>
      </c>
      <c r="Z318" s="7">
        <f t="shared" si="88"/>
        <v>2.7377107366206701</v>
      </c>
      <c r="AA318" s="4">
        <f t="shared" si="89"/>
        <v>2.7464675462908019</v>
      </c>
      <c r="AC318" t="s">
        <v>2169</v>
      </c>
    </row>
    <row r="319" spans="1:29">
      <c r="A319" t="s">
        <v>1392</v>
      </c>
      <c r="B319">
        <v>-727.82045911099999</v>
      </c>
      <c r="C319">
        <v>140.417</v>
      </c>
      <c r="D319">
        <v>133.322</v>
      </c>
      <c r="E319">
        <v>129.93799999999999</v>
      </c>
      <c r="F319" s="3">
        <f t="shared" si="74"/>
        <v>6.5462769954687792</v>
      </c>
      <c r="G319" s="4">
        <f t="shared" si="75"/>
        <v>4.1022769954687988</v>
      </c>
      <c r="H319" s="4">
        <f t="shared" si="76"/>
        <v>3.4018976774276268</v>
      </c>
      <c r="I319">
        <v>-726.15936351462199</v>
      </c>
      <c r="J319">
        <v>-726.94965851425002</v>
      </c>
      <c r="K319">
        <v>-727.18510224515001</v>
      </c>
      <c r="L319">
        <f t="shared" si="77"/>
        <v>-727.31545219979216</v>
      </c>
      <c r="M319">
        <f t="shared" si="72"/>
        <v>-727.34844532133013</v>
      </c>
      <c r="N319" s="6">
        <f t="shared" si="73"/>
        <v>-727.36156758557809</v>
      </c>
      <c r="O319" s="7">
        <f t="shared" si="78"/>
        <v>5.6332800774499736</v>
      </c>
      <c r="P319" s="7">
        <f t="shared" si="79"/>
        <v>5.9503548131169026</v>
      </c>
      <c r="Q319" s="7">
        <f t="shared" si="80"/>
        <v>5.162702989334754</v>
      </c>
      <c r="R319" s="3">
        <f t="shared" si="81"/>
        <v>4.8494323775626835</v>
      </c>
      <c r="S319" s="7">
        <f t="shared" si="82"/>
        <v>3.0092800774499722</v>
      </c>
      <c r="T319" s="7">
        <f t="shared" si="83"/>
        <v>3.3263548131168932</v>
      </c>
      <c r="U319" s="7">
        <f t="shared" si="84"/>
        <v>2.7906526392579565</v>
      </c>
      <c r="V319" s="4">
        <f t="shared" si="85"/>
        <v>2.7421965461570892</v>
      </c>
      <c r="X319" s="7">
        <f t="shared" si="86"/>
        <v>2.5673696054032007</v>
      </c>
      <c r="Y319" s="7">
        <f t="shared" si="87"/>
        <v>2.6724851019441473</v>
      </c>
      <c r="Z319" s="7">
        <f t="shared" si="88"/>
        <v>2.550652639257919</v>
      </c>
      <c r="AA319" s="4">
        <f t="shared" si="89"/>
        <v>2.5021965461570517</v>
      </c>
      <c r="AC319" t="s">
        <v>2170</v>
      </c>
    </row>
    <row r="320" spans="1:29">
      <c r="A320" t="s">
        <v>1393</v>
      </c>
      <c r="B320">
        <v>-727.82043785600001</v>
      </c>
      <c r="C320">
        <v>141.05600000000001</v>
      </c>
      <c r="D320">
        <v>134.053</v>
      </c>
      <c r="E320">
        <v>130.71199999999999</v>
      </c>
      <c r="F320" s="3">
        <f t="shared" si="74"/>
        <v>6.5596147098779367</v>
      </c>
      <c r="G320" s="4">
        <f t="shared" si="75"/>
        <v>4.7546147098779556</v>
      </c>
      <c r="H320" s="4">
        <f t="shared" si="76"/>
        <v>4.189235391836803</v>
      </c>
      <c r="I320">
        <v>-726.16023834456098</v>
      </c>
      <c r="J320">
        <v>-726.95027379412102</v>
      </c>
      <c r="K320">
        <v>-727.18528767377904</v>
      </c>
      <c r="L320">
        <f t="shared" si="77"/>
        <v>-727.31594734506029</v>
      </c>
      <c r="M320">
        <f t="shared" si="72"/>
        <v>-727.34833253337911</v>
      </c>
      <c r="N320" s="6">
        <f t="shared" si="73"/>
        <v>-727.36121300600587</v>
      </c>
      <c r="O320" s="7">
        <f t="shared" si="78"/>
        <v>5.5169218511565639</v>
      </c>
      <c r="P320" s="7">
        <f t="shared" si="79"/>
        <v>5.6396464534836825</v>
      </c>
      <c r="Q320" s="7">
        <f t="shared" si="80"/>
        <v>5.2334785000884665</v>
      </c>
      <c r="R320" s="3">
        <f t="shared" si="81"/>
        <v>5.0719344276351119</v>
      </c>
      <c r="S320" s="7">
        <f t="shared" si="82"/>
        <v>3.531921851156568</v>
      </c>
      <c r="T320" s="7">
        <f t="shared" si="83"/>
        <v>3.6546464534837071</v>
      </c>
      <c r="U320" s="7">
        <f t="shared" si="84"/>
        <v>3.5004281500116861</v>
      </c>
      <c r="V320" s="4">
        <f t="shared" si="85"/>
        <v>3.6036985962295489</v>
      </c>
      <c r="X320" s="7">
        <f t="shared" si="86"/>
        <v>3.2250113791097874</v>
      </c>
      <c r="Y320" s="7">
        <f t="shared" si="87"/>
        <v>3.1357767423109522</v>
      </c>
      <c r="Z320" s="7">
        <f t="shared" si="88"/>
        <v>3.3954281500116394</v>
      </c>
      <c r="AA320" s="4">
        <f t="shared" si="89"/>
        <v>3.4986985962295023</v>
      </c>
      <c r="AC320" t="s">
        <v>2171</v>
      </c>
    </row>
    <row r="321" spans="1:29">
      <c r="A321" t="s">
        <v>1394</v>
      </c>
      <c r="B321">
        <v>-727.82042991699996</v>
      </c>
      <c r="C321">
        <v>141.886</v>
      </c>
      <c r="D321">
        <v>135.09200000000001</v>
      </c>
      <c r="E321">
        <v>131.845</v>
      </c>
      <c r="F321" s="3">
        <f t="shared" si="74"/>
        <v>6.5645965078338699</v>
      </c>
      <c r="G321" s="4">
        <f t="shared" si="75"/>
        <v>5.5895965078338747</v>
      </c>
      <c r="H321" s="4">
        <f t="shared" si="76"/>
        <v>5.3272171897927478</v>
      </c>
      <c r="I321">
        <v>-726.16061193666201</v>
      </c>
      <c r="J321">
        <v>-726.95011110983103</v>
      </c>
      <c r="K321">
        <v>-727.18487898910905</v>
      </c>
      <c r="L321">
        <f t="shared" si="77"/>
        <v>-727.31553644141218</v>
      </c>
      <c r="M321">
        <f t="shared" si="72"/>
        <v>-727.34775318177878</v>
      </c>
      <c r="N321" s="6">
        <f t="shared" si="73"/>
        <v>-727.36056665806132</v>
      </c>
      <c r="O321" s="7">
        <f t="shared" si="78"/>
        <v>5.7733753640809082</v>
      </c>
      <c r="P321" s="7">
        <f t="shared" si="79"/>
        <v>5.8974923962616321</v>
      </c>
      <c r="Q321" s="7">
        <f t="shared" si="80"/>
        <v>5.5970271331309105</v>
      </c>
      <c r="R321" s="3">
        <f t="shared" si="81"/>
        <v>5.477523903147512</v>
      </c>
      <c r="S321" s="7">
        <f t="shared" si="82"/>
        <v>4.6183753640809186</v>
      </c>
      <c r="T321" s="7">
        <f t="shared" si="83"/>
        <v>4.742492396261639</v>
      </c>
      <c r="U321" s="7">
        <f t="shared" si="84"/>
        <v>4.6939767830541257</v>
      </c>
      <c r="V321" s="4">
        <f t="shared" si="85"/>
        <v>4.8392880717419189</v>
      </c>
      <c r="X321" s="7">
        <f t="shared" si="86"/>
        <v>4.6144648920341353</v>
      </c>
      <c r="Y321" s="7">
        <f t="shared" si="87"/>
        <v>4.5266226850889097</v>
      </c>
      <c r="Z321" s="7">
        <f t="shared" si="88"/>
        <v>4.8919767830541048</v>
      </c>
      <c r="AA321" s="4">
        <f t="shared" si="89"/>
        <v>5.037288071741898</v>
      </c>
      <c r="AC321" t="s">
        <v>2172</v>
      </c>
    </row>
    <row r="322" spans="1:29">
      <c r="A322" t="s">
        <v>1395</v>
      </c>
      <c r="B322">
        <v>-727.82041640399996</v>
      </c>
      <c r="C322">
        <v>141.97800000000001</v>
      </c>
      <c r="D322">
        <v>135.197</v>
      </c>
      <c r="E322">
        <v>131.95599999999999</v>
      </c>
      <c r="F322" s="3">
        <f t="shared" si="74"/>
        <v>6.5730760437067213</v>
      </c>
      <c r="G322" s="4">
        <f t="shared" si="75"/>
        <v>5.690076043706739</v>
      </c>
      <c r="H322" s="4">
        <f t="shared" si="76"/>
        <v>5.4466967256655892</v>
      </c>
      <c r="I322">
        <v>-726.16134576757099</v>
      </c>
      <c r="J322">
        <v>-726.94975734784305</v>
      </c>
      <c r="K322">
        <v>-727.18428923687304</v>
      </c>
      <c r="L322">
        <f t="shared" si="77"/>
        <v>-727.31467927928327</v>
      </c>
      <c r="M322">
        <f t="shared" si="72"/>
        <v>-727.34699970731128</v>
      </c>
      <c r="N322" s="6">
        <f t="shared" si="73"/>
        <v>-727.35985442300421</v>
      </c>
      <c r="O322" s="7">
        <f t="shared" si="78"/>
        <v>6.1434504948234876</v>
      </c>
      <c r="P322" s="7">
        <f t="shared" si="79"/>
        <v>6.4353697751924397</v>
      </c>
      <c r="Q322" s="7">
        <f t="shared" si="80"/>
        <v>6.0698395194954129</v>
      </c>
      <c r="R322" s="3">
        <f t="shared" si="81"/>
        <v>5.9244581677158532</v>
      </c>
      <c r="S322" s="7">
        <f t="shared" si="82"/>
        <v>5.0804504948235092</v>
      </c>
      <c r="T322" s="7">
        <f t="shared" si="83"/>
        <v>5.3723697751924533</v>
      </c>
      <c r="U322" s="7">
        <f t="shared" si="84"/>
        <v>5.2587891694186339</v>
      </c>
      <c r="V322" s="4">
        <f t="shared" si="85"/>
        <v>5.378222336310273</v>
      </c>
      <c r="X322" s="7">
        <f t="shared" si="86"/>
        <v>5.0955400227767029</v>
      </c>
      <c r="Y322" s="7">
        <f t="shared" si="87"/>
        <v>5.1755000640197011</v>
      </c>
      <c r="Z322" s="7">
        <f t="shared" si="88"/>
        <v>5.4757891694185901</v>
      </c>
      <c r="AA322" s="4">
        <f t="shared" si="89"/>
        <v>5.5952223363102291</v>
      </c>
      <c r="AC322" t="s">
        <v>2173</v>
      </c>
    </row>
    <row r="323" spans="1:29">
      <c r="A323" t="s">
        <v>1396</v>
      </c>
      <c r="B323">
        <v>-727.82040893800001</v>
      </c>
      <c r="C323">
        <v>140.91999999999999</v>
      </c>
      <c r="D323">
        <v>133.91</v>
      </c>
      <c r="E323">
        <v>130.565</v>
      </c>
      <c r="F323" s="3">
        <f t="shared" si="74"/>
        <v>6.57776102959778</v>
      </c>
      <c r="G323" s="4">
        <f t="shared" si="75"/>
        <v>4.6367610295977784</v>
      </c>
      <c r="H323" s="4">
        <f t="shared" si="76"/>
        <v>4.0603817115566585</v>
      </c>
      <c r="I323">
        <v>-726.16116659052398</v>
      </c>
      <c r="J323">
        <v>-726.950384431609</v>
      </c>
      <c r="K323">
        <v>-727.18549379940396</v>
      </c>
      <c r="L323">
        <f t="shared" si="77"/>
        <v>-727.31567954662546</v>
      </c>
      <c r="M323">
        <f t="shared" si="72"/>
        <v>-727.34860490551648</v>
      </c>
      <c r="N323" s="6">
        <f t="shared" si="73"/>
        <v>-727.36170021871169</v>
      </c>
      <c r="O323" s="7">
        <f t="shared" si="78"/>
        <v>5.3875760633298988</v>
      </c>
      <c r="P323" s="7">
        <f t="shared" si="79"/>
        <v>5.8076925154270365</v>
      </c>
      <c r="Q323" s="7">
        <f t="shared" si="80"/>
        <v>5.0625623963509279</v>
      </c>
      <c r="R323" s="3">
        <f t="shared" si="81"/>
        <v>4.7662038262119557</v>
      </c>
      <c r="S323" s="7">
        <f t="shared" si="82"/>
        <v>3.266576063329893</v>
      </c>
      <c r="T323" s="7">
        <f t="shared" si="83"/>
        <v>3.6866925154270405</v>
      </c>
      <c r="U323" s="7">
        <f t="shared" si="84"/>
        <v>3.1935120462741224</v>
      </c>
      <c r="V323" s="4">
        <f t="shared" si="85"/>
        <v>3.1619679948063606</v>
      </c>
      <c r="X323" s="7">
        <f t="shared" si="86"/>
        <v>2.9486655912831168</v>
      </c>
      <c r="Y323" s="7">
        <f t="shared" si="87"/>
        <v>3.1568228042542898</v>
      </c>
      <c r="Z323" s="7">
        <f t="shared" si="88"/>
        <v>3.0775120462741086</v>
      </c>
      <c r="AA323" s="4">
        <f t="shared" si="89"/>
        <v>3.0459679948063467</v>
      </c>
      <c r="AC323" t="s">
        <v>2174</v>
      </c>
    </row>
    <row r="324" spans="1:29">
      <c r="A324" t="s">
        <v>1397</v>
      </c>
      <c r="B324">
        <v>-727.82040742200002</v>
      </c>
      <c r="C324">
        <v>142.27699999999999</v>
      </c>
      <c r="D324">
        <v>135.54599999999999</v>
      </c>
      <c r="E324">
        <v>132.33000000000001</v>
      </c>
      <c r="F324" s="3">
        <f t="shared" si="74"/>
        <v>6.5787123339982347</v>
      </c>
      <c r="G324" s="4">
        <f t="shared" si="75"/>
        <v>5.9947123339982227</v>
      </c>
      <c r="H324" s="4">
        <f t="shared" si="76"/>
        <v>5.8263330159571183</v>
      </c>
      <c r="I324">
        <v>-726.16093218316905</v>
      </c>
      <c r="J324">
        <v>-726.94957827422604</v>
      </c>
      <c r="K324">
        <v>-727.18400617705299</v>
      </c>
      <c r="L324">
        <f t="shared" si="77"/>
        <v>-727.31460875065818</v>
      </c>
      <c r="M324">
        <f t="shared" si="72"/>
        <v>-727.34664450530147</v>
      </c>
      <c r="N324" s="6">
        <f t="shared" si="73"/>
        <v>-727.35938599862561</v>
      </c>
      <c r="O324" s="7">
        <f t="shared" si="78"/>
        <v>6.321073220972492</v>
      </c>
      <c r="P324" s="7">
        <f t="shared" si="79"/>
        <v>6.4796271574569202</v>
      </c>
      <c r="Q324" s="7">
        <f t="shared" si="80"/>
        <v>6.2927321550728497</v>
      </c>
      <c r="R324" s="3">
        <f t="shared" si="81"/>
        <v>6.2183989153164116</v>
      </c>
      <c r="S324" s="7">
        <f t="shared" si="82"/>
        <v>5.5570732209724838</v>
      </c>
      <c r="T324" s="7">
        <f t="shared" si="83"/>
        <v>5.7156271574569075</v>
      </c>
      <c r="U324" s="7">
        <f t="shared" si="84"/>
        <v>5.7806818049960498</v>
      </c>
      <c r="V324" s="4">
        <f t="shared" si="85"/>
        <v>5.9711630839108238</v>
      </c>
      <c r="X324" s="7">
        <f t="shared" si="86"/>
        <v>5.647162748925723</v>
      </c>
      <c r="Y324" s="7">
        <f t="shared" si="87"/>
        <v>5.5937574462842008</v>
      </c>
      <c r="Z324" s="7">
        <f t="shared" si="88"/>
        <v>6.0726818049960514</v>
      </c>
      <c r="AA324" s="4">
        <f t="shared" si="89"/>
        <v>6.2631630839108254</v>
      </c>
      <c r="AC324" t="s">
        <v>2175</v>
      </c>
    </row>
    <row r="325" spans="1:29">
      <c r="A325" t="s">
        <v>1398</v>
      </c>
      <c r="B325">
        <v>-727.820405843</v>
      </c>
      <c r="C325">
        <v>140.68700000000001</v>
      </c>
      <c r="D325">
        <v>133.602</v>
      </c>
      <c r="E325">
        <v>130.22399999999999</v>
      </c>
      <c r="F325" s="3">
        <f t="shared" si="74"/>
        <v>6.5797031715071475</v>
      </c>
      <c r="G325" s="4">
        <f t="shared" si="75"/>
        <v>4.405703171507156</v>
      </c>
      <c r="H325" s="4">
        <f t="shared" si="76"/>
        <v>3.7213238534660036</v>
      </c>
      <c r="I325">
        <v>-726.15899155827299</v>
      </c>
      <c r="J325">
        <v>-726.94951829721697</v>
      </c>
      <c r="K325">
        <v>-727.18443580358201</v>
      </c>
      <c r="L325">
        <f t="shared" si="77"/>
        <v>-727.31541924495673</v>
      </c>
      <c r="M325">
        <f t="shared" si="72"/>
        <v>-727.34741380257776</v>
      </c>
      <c r="N325" s="6">
        <f t="shared" si="73"/>
        <v>-727.36013891072275</v>
      </c>
      <c r="O325" s="7">
        <f t="shared" si="78"/>
        <v>6.0514784925652867</v>
      </c>
      <c r="P325" s="7">
        <f t="shared" si="79"/>
        <v>5.9710342854220313</v>
      </c>
      <c r="Q325" s="7">
        <f t="shared" si="80"/>
        <v>5.8099908058751861</v>
      </c>
      <c r="R325" s="3">
        <f t="shared" si="81"/>
        <v>5.7459394216953648</v>
      </c>
      <c r="S325" s="7">
        <f t="shared" si="82"/>
        <v>3.6974784925652955</v>
      </c>
      <c r="T325" s="7">
        <f t="shared" si="83"/>
        <v>3.6170342854220507</v>
      </c>
      <c r="U325" s="7">
        <f t="shared" si="84"/>
        <v>3.7079404557984219</v>
      </c>
      <c r="V325" s="4">
        <f t="shared" si="85"/>
        <v>3.9087035902898037</v>
      </c>
      <c r="X325" s="7">
        <f t="shared" si="86"/>
        <v>3.2715680205185151</v>
      </c>
      <c r="Y325" s="7">
        <f t="shared" si="87"/>
        <v>2.979164574249296</v>
      </c>
      <c r="Z325" s="7">
        <f t="shared" si="88"/>
        <v>3.4839404557983755</v>
      </c>
      <c r="AA325" s="4">
        <f t="shared" si="89"/>
        <v>3.6847035902897574</v>
      </c>
      <c r="AC325" t="s">
        <v>2176</v>
      </c>
    </row>
    <row r="326" spans="1:29">
      <c r="A326" t="s">
        <v>1399</v>
      </c>
      <c r="B326">
        <v>-727.82039886200005</v>
      </c>
      <c r="C326">
        <v>141.71899999999999</v>
      </c>
      <c r="D326">
        <v>134.90700000000001</v>
      </c>
      <c r="E326">
        <v>131.65100000000001</v>
      </c>
      <c r="F326" s="3">
        <f t="shared" si="74"/>
        <v>6.5840838152989658</v>
      </c>
      <c r="G326" s="4">
        <f t="shared" si="75"/>
        <v>5.4420838152989575</v>
      </c>
      <c r="H326" s="4">
        <f t="shared" si="76"/>
        <v>5.1527044972578437</v>
      </c>
      <c r="I326">
        <v>-726.16252811178003</v>
      </c>
      <c r="J326">
        <v>-726.95062251094998</v>
      </c>
      <c r="K326">
        <v>-727.18473583249295</v>
      </c>
      <c r="L326">
        <f t="shared" si="77"/>
        <v>-727.3153976328515</v>
      </c>
      <c r="M326">
        <f t="shared" ref="M326:M389" si="90">(256*J326-625*K326)/-369</f>
        <v>-727.34715591464726</v>
      </c>
      <c r="N326" s="6">
        <f t="shared" ref="N326:N389" si="91">(243*I326-2048*J326+3125*K326)/1320</f>
        <v>-727.35978704945285</v>
      </c>
      <c r="O326" s="7">
        <f t="shared" si="78"/>
        <v>5.8632075006743563</v>
      </c>
      <c r="P326" s="7">
        <f t="shared" si="79"/>
        <v>5.9845960867682262</v>
      </c>
      <c r="Q326" s="7">
        <f t="shared" si="80"/>
        <v>5.9718179322005094</v>
      </c>
      <c r="R326" s="3">
        <f t="shared" si="81"/>
        <v>5.9667357112430581</v>
      </c>
      <c r="S326" s="7">
        <f t="shared" si="82"/>
        <v>4.5412075006743464</v>
      </c>
      <c r="T326" s="7">
        <f t="shared" si="83"/>
        <v>4.6625960867682181</v>
      </c>
      <c r="U326" s="7">
        <f t="shared" si="84"/>
        <v>4.9017675821237106</v>
      </c>
      <c r="V326" s="4">
        <f t="shared" si="85"/>
        <v>5.1614998798374643</v>
      </c>
      <c r="X326" s="7">
        <f t="shared" si="86"/>
        <v>4.5102970286276047</v>
      </c>
      <c r="Y326" s="7">
        <f t="shared" si="87"/>
        <v>4.4197263755955021</v>
      </c>
      <c r="Z326" s="7">
        <f t="shared" si="88"/>
        <v>5.0727675821237028</v>
      </c>
      <c r="AA326" s="4">
        <f t="shared" si="89"/>
        <v>5.3324998798374565</v>
      </c>
      <c r="AC326" t="s">
        <v>2177</v>
      </c>
    </row>
    <row r="327" spans="1:29">
      <c r="A327" t="s">
        <v>1400</v>
      </c>
      <c r="B327">
        <v>-727.820394072</v>
      </c>
      <c r="C327">
        <v>140.84299999999999</v>
      </c>
      <c r="D327">
        <v>133.82400000000001</v>
      </c>
      <c r="E327">
        <v>130.476</v>
      </c>
      <c r="F327" s="3">
        <f t="shared" ref="F327:F390" si="92">(B327-$B$6)*$P$3</f>
        <v>6.5870895858341871</v>
      </c>
      <c r="G327" s="4">
        <f t="shared" ref="G327:G390" si="93">F327-$F$6+C327-$C$6</f>
        <v>4.5690895858341776</v>
      </c>
      <c r="H327" s="4">
        <f t="shared" ref="H327:H390" si="94">F327-$F$8+E327-$E$8</f>
        <v>3.9807102677930573</v>
      </c>
      <c r="I327">
        <v>-726.15935518382503</v>
      </c>
      <c r="J327">
        <v>-726.94947857309899</v>
      </c>
      <c r="K327">
        <v>-727.18431605704598</v>
      </c>
      <c r="L327">
        <f t="shared" ref="L327:L390" si="95">(81*I327-256*J327)/-175</f>
        <v>-727.3151928275629</v>
      </c>
      <c r="M327">
        <f t="shared" si="90"/>
        <v>-727.34723853913385</v>
      </c>
      <c r="N327" s="6">
        <f t="shared" si="91"/>
        <v>-727.35998399259938</v>
      </c>
      <c r="O327" s="7">
        <f t="shared" ref="O327:O390" si="96">(K327-$K$7)*$P$3</f>
        <v>6.1266205815157004</v>
      </c>
      <c r="P327" s="7">
        <f t="shared" ref="P327:P390" si="97">(L327-$L$7)*$P$3</f>
        <v>6.1131133510174109</v>
      </c>
      <c r="Q327" s="7">
        <f t="shared" ref="Q327:Q390" si="98">(M327-$M$7)*$P$3</f>
        <v>5.9199702819296522</v>
      </c>
      <c r="R327" s="3">
        <f t="shared" ref="R327:R390" si="99">(N327-$N$7)*$P$3</f>
        <v>5.8431520158330379</v>
      </c>
      <c r="S327" s="7">
        <f t="shared" ref="S327:S390" si="100">O327-$O$7+C327-$C$7</f>
        <v>3.9286205815157018</v>
      </c>
      <c r="T327" s="7">
        <f t="shared" ref="T327:T390" si="101">P327-$P$7+C327-$C$7</f>
        <v>3.9151133510173963</v>
      </c>
      <c r="U327" s="7">
        <f t="shared" ref="U327:U390" si="102">Q327-$Q$45+C327-$C$45</f>
        <v>3.973919931852862</v>
      </c>
      <c r="V327" s="4">
        <f t="shared" ref="V327:V390" si="103">R327-$R$45+C327-$C$45</f>
        <v>4.1619161844274402</v>
      </c>
      <c r="X327" s="7">
        <f t="shared" ref="X327:X390" si="104">O327-$O$45+E327-$E$45</f>
        <v>3.5987101094689251</v>
      </c>
      <c r="Y327" s="7">
        <f t="shared" ref="Y327:Y390" si="105">P327-$P$45+E327-$E$45</f>
        <v>3.3732436398446737</v>
      </c>
      <c r="Z327" s="7">
        <f t="shared" ref="Z327:Z390" si="106">Q327-$Q$45+E327-$E$45</f>
        <v>3.8459199318528476</v>
      </c>
      <c r="AA327" s="4">
        <f t="shared" ref="AA327:AA390" si="107">R327-$R$45+E327-$E$45</f>
        <v>4.0339161844274258</v>
      </c>
      <c r="AC327" t="s">
        <v>2178</v>
      </c>
    </row>
    <row r="328" spans="1:29">
      <c r="A328" t="s">
        <v>1401</v>
      </c>
      <c r="B328">
        <v>-727.820392728</v>
      </c>
      <c r="C328">
        <v>141.27799999999999</v>
      </c>
      <c r="D328">
        <v>134.38399999999999</v>
      </c>
      <c r="E328">
        <v>131.09399999999999</v>
      </c>
      <c r="F328" s="3">
        <f t="shared" si="92"/>
        <v>6.5879329586006277</v>
      </c>
      <c r="G328" s="4">
        <f t="shared" si="93"/>
        <v>5.0049329586006195</v>
      </c>
      <c r="H328" s="4">
        <f t="shared" si="94"/>
        <v>4.5995536405594919</v>
      </c>
      <c r="I328">
        <v>-726.15863418138497</v>
      </c>
      <c r="J328">
        <v>-726.94964422152702</v>
      </c>
      <c r="K328">
        <v>-727.18471179095104</v>
      </c>
      <c r="L328">
        <f t="shared" si="95"/>
        <v>-727.31576886867856</v>
      </c>
      <c r="M328">
        <f t="shared" si="90"/>
        <v>-727.34779389873574</v>
      </c>
      <c r="N328" s="6">
        <f t="shared" si="91"/>
        <v>-727.36053112659954</v>
      </c>
      <c r="O328" s="7">
        <f t="shared" si="96"/>
        <v>5.8782937966148419</v>
      </c>
      <c r="P328" s="7">
        <f t="shared" si="97"/>
        <v>5.7516420785474391</v>
      </c>
      <c r="Q328" s="7">
        <f t="shared" si="98"/>
        <v>5.5714768558275196</v>
      </c>
      <c r="R328" s="3">
        <f t="shared" si="99"/>
        <v>5.4998202329610724</v>
      </c>
      <c r="S328" s="7">
        <f t="shared" si="100"/>
        <v>4.11529379661485</v>
      </c>
      <c r="T328" s="7">
        <f t="shared" si="101"/>
        <v>3.9886420785474286</v>
      </c>
      <c r="U328" s="7">
        <f t="shared" si="102"/>
        <v>4.0604265057507121</v>
      </c>
      <c r="V328" s="4">
        <f t="shared" si="103"/>
        <v>4.2535844015554858</v>
      </c>
      <c r="X328" s="7">
        <f t="shared" si="104"/>
        <v>3.968383324568066</v>
      </c>
      <c r="Y328" s="7">
        <f t="shared" si="105"/>
        <v>3.6297723673746987</v>
      </c>
      <c r="Z328" s="7">
        <f t="shared" si="106"/>
        <v>4.1154265057506905</v>
      </c>
      <c r="AA328" s="4">
        <f t="shared" si="107"/>
        <v>4.3085844015554642</v>
      </c>
      <c r="AC328" t="s">
        <v>2179</v>
      </c>
    </row>
    <row r="329" spans="1:29">
      <c r="A329" t="s">
        <v>1402</v>
      </c>
      <c r="B329">
        <v>-727.82038396899998</v>
      </c>
      <c r="C329">
        <v>141.102</v>
      </c>
      <c r="D329">
        <v>134.11099999999999</v>
      </c>
      <c r="E329">
        <v>130.774</v>
      </c>
      <c r="F329" s="3">
        <f t="shared" si="92"/>
        <v>6.5934293143267144</v>
      </c>
      <c r="G329" s="4">
        <f t="shared" si="93"/>
        <v>4.8344293143267407</v>
      </c>
      <c r="H329" s="4">
        <f t="shared" si="94"/>
        <v>4.2850499962855793</v>
      </c>
      <c r="I329">
        <v>-726.15972801436703</v>
      </c>
      <c r="J329">
        <v>-726.94993353567804</v>
      </c>
      <c r="K329">
        <v>-727.18461770199303</v>
      </c>
      <c r="L329">
        <f t="shared" si="95"/>
        <v>-727.31568580554199</v>
      </c>
      <c r="M329">
        <f t="shared" si="90"/>
        <v>-727.34743381737701</v>
      </c>
      <c r="N329" s="6">
        <f t="shared" si="91"/>
        <v>-727.36006086753844</v>
      </c>
      <c r="O329" s="7">
        <f t="shared" si="96"/>
        <v>5.9373355116098923</v>
      </c>
      <c r="P329" s="7">
        <f t="shared" si="97"/>
        <v>5.8037649858459046</v>
      </c>
      <c r="Q329" s="7">
        <f t="shared" si="98"/>
        <v>5.7974313292069173</v>
      </c>
      <c r="R329" s="3">
        <f t="shared" si="99"/>
        <v>5.7949122612644146</v>
      </c>
      <c r="S329" s="7">
        <f t="shared" si="100"/>
        <v>3.9983355116098949</v>
      </c>
      <c r="T329" s="7">
        <f t="shared" si="101"/>
        <v>3.864764985845909</v>
      </c>
      <c r="U329" s="7">
        <f t="shared" si="102"/>
        <v>4.1103809791301273</v>
      </c>
      <c r="V329" s="4">
        <f t="shared" si="103"/>
        <v>4.3726764298588421</v>
      </c>
      <c r="X329" s="7">
        <f t="shared" si="104"/>
        <v>3.7074250395631339</v>
      </c>
      <c r="Y329" s="7">
        <f t="shared" si="105"/>
        <v>3.3618952746731736</v>
      </c>
      <c r="Z329" s="7">
        <f t="shared" si="106"/>
        <v>4.0213809791301003</v>
      </c>
      <c r="AA329" s="4">
        <f t="shared" si="107"/>
        <v>4.283676429858815</v>
      </c>
      <c r="AC329" t="s">
        <v>2180</v>
      </c>
    </row>
    <row r="330" spans="1:29">
      <c r="A330" t="s">
        <v>1403</v>
      </c>
      <c r="B330">
        <v>-727.82037929900002</v>
      </c>
      <c r="C330">
        <v>141.923</v>
      </c>
      <c r="D330">
        <v>135.125</v>
      </c>
      <c r="E330">
        <v>131.87700000000001</v>
      </c>
      <c r="F330" s="3">
        <f t="shared" si="92"/>
        <v>6.5963597836622005</v>
      </c>
      <c r="G330" s="4">
        <f t="shared" si="93"/>
        <v>5.6583597836622062</v>
      </c>
      <c r="H330" s="4">
        <f t="shared" si="94"/>
        <v>5.3909804656210838</v>
      </c>
      <c r="I330">
        <v>-726.16092923731901</v>
      </c>
      <c r="J330">
        <v>-726.94994303638896</v>
      </c>
      <c r="K330">
        <v>-727.18434554519195</v>
      </c>
      <c r="L330">
        <f t="shared" si="95"/>
        <v>-727.31514370910133</v>
      </c>
      <c r="M330">
        <f t="shared" si="90"/>
        <v>-727.3469662559063</v>
      </c>
      <c r="N330" s="6">
        <f t="shared" si="91"/>
        <v>-727.35962295065804</v>
      </c>
      <c r="O330" s="7">
        <f t="shared" si="96"/>
        <v>6.1081164897824642</v>
      </c>
      <c r="P330" s="7">
        <f t="shared" si="97"/>
        <v>6.143935652272444</v>
      </c>
      <c r="Q330" s="7">
        <f t="shared" si="98"/>
        <v>6.0908305939138732</v>
      </c>
      <c r="R330" s="3">
        <f t="shared" si="99"/>
        <v>6.0697092639262404</v>
      </c>
      <c r="S330" s="7">
        <f t="shared" si="100"/>
        <v>4.9901164897824799</v>
      </c>
      <c r="T330" s="7">
        <f t="shared" si="101"/>
        <v>5.0259356522724374</v>
      </c>
      <c r="U330" s="7">
        <f t="shared" si="102"/>
        <v>5.2247802438371025</v>
      </c>
      <c r="V330" s="4">
        <f t="shared" si="103"/>
        <v>5.4684734325206534</v>
      </c>
      <c r="X330" s="7">
        <f t="shared" si="104"/>
        <v>4.9812060177357012</v>
      </c>
      <c r="Y330" s="7">
        <f t="shared" si="105"/>
        <v>4.8050659410997127</v>
      </c>
      <c r="Z330" s="7">
        <f t="shared" si="106"/>
        <v>5.4177802438370861</v>
      </c>
      <c r="AA330" s="4">
        <f t="shared" si="107"/>
        <v>5.6614734325206371</v>
      </c>
      <c r="AC330" t="s">
        <v>2181</v>
      </c>
    </row>
    <row r="331" spans="1:29">
      <c r="A331" t="s">
        <v>1404</v>
      </c>
      <c r="B331">
        <v>-727.82037673599996</v>
      </c>
      <c r="C331">
        <v>141.93799999999999</v>
      </c>
      <c r="D331">
        <v>135.17699999999999</v>
      </c>
      <c r="E331">
        <v>131.94499999999999</v>
      </c>
      <c r="F331" s="3">
        <f t="shared" si="92"/>
        <v>6.5979680905523681</v>
      </c>
      <c r="G331" s="4">
        <f t="shared" si="93"/>
        <v>5.6749680905523689</v>
      </c>
      <c r="H331" s="4">
        <f t="shared" si="94"/>
        <v>5.4605887725112439</v>
      </c>
      <c r="I331">
        <v>-726.16114537134297</v>
      </c>
      <c r="J331">
        <v>-726.95008409697095</v>
      </c>
      <c r="K331">
        <v>-727.18415824827696</v>
      </c>
      <c r="L331">
        <f t="shared" si="95"/>
        <v>-727.31525002140449</v>
      </c>
      <c r="M331">
        <f t="shared" si="90"/>
        <v>-727.34655115541591</v>
      </c>
      <c r="N331" s="6">
        <f t="shared" si="91"/>
        <v>-727.35900047007988</v>
      </c>
      <c r="O331" s="7">
        <f t="shared" si="96"/>
        <v>6.2256470832576252</v>
      </c>
      <c r="P331" s="7">
        <f t="shared" si="97"/>
        <v>6.0772236720727024</v>
      </c>
      <c r="Q331" s="7">
        <f t="shared" si="98"/>
        <v>6.3513100950857879</v>
      </c>
      <c r="R331" s="3">
        <f t="shared" si="99"/>
        <v>6.4603217402861928</v>
      </c>
      <c r="S331" s="7">
        <f t="shared" si="100"/>
        <v>5.1226470832576183</v>
      </c>
      <c r="T331" s="7">
        <f t="shared" si="101"/>
        <v>4.9742236720726964</v>
      </c>
      <c r="U331" s="7">
        <f t="shared" si="102"/>
        <v>5.5002597450090036</v>
      </c>
      <c r="V331" s="4">
        <f t="shared" si="103"/>
        <v>5.8740859088806019</v>
      </c>
      <c r="X331" s="7">
        <f t="shared" si="104"/>
        <v>5.1667366112108368</v>
      </c>
      <c r="Y331" s="7">
        <f t="shared" si="105"/>
        <v>4.806353960899969</v>
      </c>
      <c r="Z331" s="7">
        <f t="shared" si="106"/>
        <v>5.7462597450089845</v>
      </c>
      <c r="AA331" s="4">
        <f t="shared" si="107"/>
        <v>6.1200859088805828</v>
      </c>
      <c r="AC331" t="s">
        <v>2182</v>
      </c>
    </row>
    <row r="332" spans="1:29">
      <c r="A332" t="s">
        <v>1405</v>
      </c>
      <c r="B332">
        <v>-727.82036010399997</v>
      </c>
      <c r="C332">
        <v>141.94399999999999</v>
      </c>
      <c r="D332">
        <v>135.14500000000001</v>
      </c>
      <c r="E332">
        <v>131.89500000000001</v>
      </c>
      <c r="F332" s="3">
        <f t="shared" si="92"/>
        <v>6.6084048285459982</v>
      </c>
      <c r="G332" s="4">
        <f t="shared" si="93"/>
        <v>5.6914048285459842</v>
      </c>
      <c r="H332" s="4">
        <f t="shared" si="94"/>
        <v>5.4210255105048759</v>
      </c>
      <c r="I332">
        <v>-726.162187517147</v>
      </c>
      <c r="J332">
        <v>-726.95086001388199</v>
      </c>
      <c r="K332">
        <v>-727.18498621245806</v>
      </c>
      <c r="L332">
        <f t="shared" si="95"/>
        <v>-727.31590271237076</v>
      </c>
      <c r="M332">
        <f t="shared" si="90"/>
        <v>-727.34741522827244</v>
      </c>
      <c r="N332" s="6">
        <f t="shared" si="91"/>
        <v>-727.35994861527865</v>
      </c>
      <c r="O332" s="7">
        <f t="shared" si="96"/>
        <v>5.7060916939585011</v>
      </c>
      <c r="P332" s="7">
        <f t="shared" si="97"/>
        <v>5.6676538901787881</v>
      </c>
      <c r="Q332" s="7">
        <f t="shared" si="98"/>
        <v>5.8090961689212808</v>
      </c>
      <c r="R332" s="3">
        <f t="shared" si="99"/>
        <v>5.8653516206744065</v>
      </c>
      <c r="S332" s="7">
        <f t="shared" si="100"/>
        <v>4.6090916939585043</v>
      </c>
      <c r="T332" s="7">
        <f t="shared" si="101"/>
        <v>4.5706538901787894</v>
      </c>
      <c r="U332" s="7">
        <f t="shared" si="102"/>
        <v>4.9640458188444825</v>
      </c>
      <c r="V332" s="4">
        <f t="shared" si="103"/>
        <v>5.285115789268815</v>
      </c>
      <c r="X332" s="7">
        <f t="shared" si="104"/>
        <v>4.5971812219117396</v>
      </c>
      <c r="Y332" s="7">
        <f t="shared" si="105"/>
        <v>4.3467841790060788</v>
      </c>
      <c r="Z332" s="7">
        <f t="shared" si="106"/>
        <v>5.1540458188444802</v>
      </c>
      <c r="AA332" s="4">
        <f t="shared" si="107"/>
        <v>5.4751157892688127</v>
      </c>
      <c r="AC332" t="s">
        <v>2183</v>
      </c>
    </row>
    <row r="333" spans="1:29">
      <c r="A333" t="s">
        <v>1406</v>
      </c>
      <c r="B333">
        <v>-727.82034904499994</v>
      </c>
      <c r="C333">
        <v>140.10900000000001</v>
      </c>
      <c r="D333">
        <v>132.94900000000001</v>
      </c>
      <c r="E333">
        <v>129.536</v>
      </c>
      <c r="F333" s="3">
        <f t="shared" si="92"/>
        <v>6.615344456125575</v>
      </c>
      <c r="G333" s="4">
        <f t="shared" si="93"/>
        <v>3.8633444561255885</v>
      </c>
      <c r="H333" s="4">
        <f t="shared" si="94"/>
        <v>3.0689651380844509</v>
      </c>
      <c r="I333">
        <v>-726.15931701593502</v>
      </c>
      <c r="J333">
        <v>-726.949731885284</v>
      </c>
      <c r="K333">
        <v>-727.18488389285596</v>
      </c>
      <c r="L333">
        <f t="shared" si="95"/>
        <v>-727.31558105338263</v>
      </c>
      <c r="M333">
        <f t="shared" si="90"/>
        <v>-727.34802458103593</v>
      </c>
      <c r="N333" s="6">
        <f t="shared" si="91"/>
        <v>-727.36092825680703</v>
      </c>
      <c r="O333" s="7">
        <f t="shared" si="96"/>
        <v>5.7702982163076983</v>
      </c>
      <c r="P333" s="7">
        <f t="shared" si="97"/>
        <v>5.8694979609892677</v>
      </c>
      <c r="Q333" s="7">
        <f t="shared" si="98"/>
        <v>5.4267215209798776</v>
      </c>
      <c r="R333" s="3">
        <f t="shared" si="99"/>
        <v>5.2506172550248973</v>
      </c>
      <c r="S333" s="7">
        <f t="shared" si="100"/>
        <v>2.8382982163077202</v>
      </c>
      <c r="T333" s="7">
        <f t="shared" si="101"/>
        <v>2.9374979609892762</v>
      </c>
      <c r="U333" s="7">
        <f t="shared" si="102"/>
        <v>2.7466711709031131</v>
      </c>
      <c r="V333" s="4">
        <f t="shared" si="103"/>
        <v>2.8353814236193102</v>
      </c>
      <c r="X333" s="7">
        <f t="shared" si="104"/>
        <v>2.3023877442609262</v>
      </c>
      <c r="Y333" s="7">
        <f t="shared" si="105"/>
        <v>2.1896282498165363</v>
      </c>
      <c r="Z333" s="7">
        <f t="shared" si="106"/>
        <v>2.4126711709030815</v>
      </c>
      <c r="AA333" s="4">
        <f t="shared" si="107"/>
        <v>2.5013814236192786</v>
      </c>
      <c r="AC333" t="s">
        <v>2184</v>
      </c>
    </row>
    <row r="334" spans="1:29">
      <c r="A334" t="s">
        <v>1407</v>
      </c>
      <c r="B334">
        <v>-727.82033823500001</v>
      </c>
      <c r="C334">
        <v>141.92099999999999</v>
      </c>
      <c r="D334">
        <v>135.16</v>
      </c>
      <c r="E334">
        <v>131.92599999999999</v>
      </c>
      <c r="F334" s="3">
        <f t="shared" si="92"/>
        <v>6.6221278337799063</v>
      </c>
      <c r="G334" s="4">
        <f t="shared" si="93"/>
        <v>5.6821278337799015</v>
      </c>
      <c r="H334" s="4">
        <f t="shared" si="94"/>
        <v>5.4657485157387669</v>
      </c>
      <c r="I334">
        <v>-726.16134105122705</v>
      </c>
      <c r="J334">
        <v>-726.94981794400996</v>
      </c>
      <c r="K334">
        <v>-727.18417358600402</v>
      </c>
      <c r="L334">
        <f t="shared" si="95"/>
        <v>-727.31477010581239</v>
      </c>
      <c r="M334">
        <f t="shared" si="90"/>
        <v>-727.34676178207576</v>
      </c>
      <c r="N334" s="6">
        <f t="shared" si="91"/>
        <v>-727.35948574422616</v>
      </c>
      <c r="O334" s="7">
        <f t="shared" si="96"/>
        <v>6.2160225138168563</v>
      </c>
      <c r="P334" s="7">
        <f t="shared" si="97"/>
        <v>6.3783752653193106</v>
      </c>
      <c r="Q334" s="7">
        <f t="shared" si="98"/>
        <v>6.2191398650764711</v>
      </c>
      <c r="R334" s="3">
        <f t="shared" si="99"/>
        <v>6.1558076033876397</v>
      </c>
      <c r="S334" s="7">
        <f t="shared" si="100"/>
        <v>5.0960225138168482</v>
      </c>
      <c r="T334" s="7">
        <f t="shared" si="101"/>
        <v>5.2583752653193017</v>
      </c>
      <c r="U334" s="7">
        <f t="shared" si="102"/>
        <v>5.3510895149996713</v>
      </c>
      <c r="V334" s="4">
        <f t="shared" si="103"/>
        <v>5.5525717719820591</v>
      </c>
      <c r="X334" s="7">
        <f t="shared" si="104"/>
        <v>5.1381120417700572</v>
      </c>
      <c r="Y334" s="7">
        <f t="shared" si="105"/>
        <v>5.0885055541465647</v>
      </c>
      <c r="Z334" s="7">
        <f t="shared" si="106"/>
        <v>5.5950895149996427</v>
      </c>
      <c r="AA334" s="4">
        <f t="shared" si="107"/>
        <v>5.7965717719820304</v>
      </c>
      <c r="AC334" t="s">
        <v>2185</v>
      </c>
    </row>
    <row r="335" spans="1:29">
      <c r="A335" t="s">
        <v>1408</v>
      </c>
      <c r="B335">
        <v>-727.82031901899995</v>
      </c>
      <c r="C335">
        <v>141.29900000000001</v>
      </c>
      <c r="D335">
        <v>134.38399999999999</v>
      </c>
      <c r="E335">
        <v>131.083</v>
      </c>
      <c r="F335" s="3">
        <f t="shared" si="92"/>
        <v>6.6341860563665236</v>
      </c>
      <c r="G335" s="4">
        <f t="shared" si="93"/>
        <v>5.0721860563665473</v>
      </c>
      <c r="H335" s="4">
        <f t="shared" si="94"/>
        <v>4.6348067383253806</v>
      </c>
      <c r="I335">
        <v>-726.16087238840305</v>
      </c>
      <c r="J335">
        <v>-726.95015676189496</v>
      </c>
      <c r="K335">
        <v>-727.18481942642802</v>
      </c>
      <c r="L335">
        <f t="shared" si="95"/>
        <v>-727.31548267191124</v>
      </c>
      <c r="M335">
        <f t="shared" si="90"/>
        <v>-727.34762062458651</v>
      </c>
      <c r="N335" s="6">
        <f t="shared" si="91"/>
        <v>-727.36040276485517</v>
      </c>
      <c r="O335" s="7">
        <f t="shared" si="96"/>
        <v>5.8107515122732742</v>
      </c>
      <c r="P335" s="7">
        <f t="shared" si="97"/>
        <v>5.9312332689098906</v>
      </c>
      <c r="Q335" s="7">
        <f t="shared" si="98"/>
        <v>5.6802080305758293</v>
      </c>
      <c r="R335" s="3">
        <f t="shared" si="99"/>
        <v>5.5803684469918586</v>
      </c>
      <c r="S335" s="7">
        <f t="shared" si="100"/>
        <v>4.0687515122732805</v>
      </c>
      <c r="T335" s="7">
        <f t="shared" si="101"/>
        <v>4.1892332689099021</v>
      </c>
      <c r="U335" s="7">
        <f t="shared" si="102"/>
        <v>4.1901576804990555</v>
      </c>
      <c r="V335" s="4">
        <f t="shared" si="103"/>
        <v>4.3551326155862853</v>
      </c>
      <c r="X335" s="7">
        <f t="shared" si="104"/>
        <v>3.8898410402264858</v>
      </c>
      <c r="Y335" s="7">
        <f t="shared" si="105"/>
        <v>3.7983635577371615</v>
      </c>
      <c r="Z335" s="7">
        <f t="shared" si="106"/>
        <v>4.2131576804990232</v>
      </c>
      <c r="AA335" s="4">
        <f t="shared" si="107"/>
        <v>4.378132615586253</v>
      </c>
      <c r="AC335" t="s">
        <v>2186</v>
      </c>
    </row>
    <row r="336" spans="1:29">
      <c r="A336" t="s">
        <v>1409</v>
      </c>
      <c r="B336">
        <v>-727.82031196100002</v>
      </c>
      <c r="C336">
        <v>141.44900000000001</v>
      </c>
      <c r="D336">
        <v>134.619</v>
      </c>
      <c r="E336">
        <v>131.35499999999999</v>
      </c>
      <c r="F336" s="3">
        <f t="shared" si="92"/>
        <v>6.6386150183782338</v>
      </c>
      <c r="G336" s="4">
        <f t="shared" si="93"/>
        <v>5.2266150183782543</v>
      </c>
      <c r="H336" s="4">
        <f t="shared" si="94"/>
        <v>4.9112357003371017</v>
      </c>
      <c r="I336">
        <v>-726.15870081483195</v>
      </c>
      <c r="J336">
        <v>-726.94918797702201</v>
      </c>
      <c r="K336">
        <v>-727.184106934547</v>
      </c>
      <c r="L336">
        <f t="shared" si="95"/>
        <v>-727.31507060637853</v>
      </c>
      <c r="M336">
        <f t="shared" si="90"/>
        <v>-727.34708594030963</v>
      </c>
      <c r="N336" s="6">
        <f t="shared" si="91"/>
        <v>-727.35981931175934</v>
      </c>
      <c r="O336" s="7">
        <f t="shared" si="96"/>
        <v>6.2578469362847766</v>
      </c>
      <c r="P336" s="7">
        <f t="shared" si="97"/>
        <v>6.1898083053106268</v>
      </c>
      <c r="Q336" s="7">
        <f t="shared" si="98"/>
        <v>6.0157274938223333</v>
      </c>
      <c r="R336" s="3">
        <f t="shared" si="99"/>
        <v>5.946490807428459</v>
      </c>
      <c r="S336" s="7">
        <f t="shared" si="100"/>
        <v>4.6658469362847939</v>
      </c>
      <c r="T336" s="7">
        <f t="shared" si="101"/>
        <v>4.5978083053106502</v>
      </c>
      <c r="U336" s="7">
        <f t="shared" si="102"/>
        <v>4.6756771437455598</v>
      </c>
      <c r="V336" s="4">
        <f t="shared" si="103"/>
        <v>4.8712549760228967</v>
      </c>
      <c r="X336" s="7">
        <f t="shared" si="104"/>
        <v>4.6089364642379849</v>
      </c>
      <c r="Y336" s="7">
        <f t="shared" si="105"/>
        <v>4.3289385941378953</v>
      </c>
      <c r="Z336" s="7">
        <f t="shared" si="106"/>
        <v>4.8206771437455131</v>
      </c>
      <c r="AA336" s="4">
        <f t="shared" si="107"/>
        <v>5.0162549760228501</v>
      </c>
      <c r="AC336" t="s">
        <v>2187</v>
      </c>
    </row>
    <row r="337" spans="1:29">
      <c r="A337" t="s">
        <v>1410</v>
      </c>
      <c r="B337">
        <v>-727.82029581300003</v>
      </c>
      <c r="C337">
        <v>141.13300000000001</v>
      </c>
      <c r="D337">
        <v>134.19999999999999</v>
      </c>
      <c r="E337">
        <v>130.88800000000001</v>
      </c>
      <c r="F337" s="3">
        <f t="shared" si="92"/>
        <v>6.6487480417754865</v>
      </c>
      <c r="G337" s="4">
        <f t="shared" si="93"/>
        <v>4.9207480417755107</v>
      </c>
      <c r="H337" s="4">
        <f t="shared" si="94"/>
        <v>4.4543687237343477</v>
      </c>
      <c r="I337">
        <v>-726.15902227768595</v>
      </c>
      <c r="J337">
        <v>-726.94939193790401</v>
      </c>
      <c r="K337">
        <v>-727.18456398292597</v>
      </c>
      <c r="L337">
        <f t="shared" si="95"/>
        <v>-727.31522018063345</v>
      </c>
      <c r="M337">
        <f t="shared" si="90"/>
        <v>-727.34771857242629</v>
      </c>
      <c r="N337" s="6">
        <f t="shared" si="91"/>
        <v>-727.36064406916216</v>
      </c>
      <c r="O337" s="7">
        <f t="shared" si="96"/>
        <v>5.9710447365264585</v>
      </c>
      <c r="P337" s="7">
        <f t="shared" si="97"/>
        <v>6.0959490393931741</v>
      </c>
      <c r="Q337" s="7">
        <f t="shared" si="98"/>
        <v>5.6187448306114849</v>
      </c>
      <c r="R337" s="3">
        <f t="shared" si="99"/>
        <v>5.4289477019606851</v>
      </c>
      <c r="S337" s="7">
        <f t="shared" si="100"/>
        <v>4.0630447365264786</v>
      </c>
      <c r="T337" s="7">
        <f t="shared" si="101"/>
        <v>4.1879490393931746</v>
      </c>
      <c r="U337" s="7">
        <f t="shared" si="102"/>
        <v>3.962694480534708</v>
      </c>
      <c r="V337" s="4">
        <f t="shared" si="103"/>
        <v>4.037711870555114</v>
      </c>
      <c r="X337" s="7">
        <f t="shared" si="104"/>
        <v>3.8551342644796875</v>
      </c>
      <c r="Y337" s="7">
        <f t="shared" si="105"/>
        <v>3.7680793282204377</v>
      </c>
      <c r="Z337" s="7">
        <f t="shared" si="106"/>
        <v>3.9566944805346793</v>
      </c>
      <c r="AA337" s="4">
        <f t="shared" si="107"/>
        <v>4.0317118705550854</v>
      </c>
      <c r="AC337" t="s">
        <v>2188</v>
      </c>
    </row>
    <row r="338" spans="1:29">
      <c r="A338" t="s">
        <v>1411</v>
      </c>
      <c r="B338">
        <v>-727.82029171600004</v>
      </c>
      <c r="C338">
        <v>141.30000000000001</v>
      </c>
      <c r="D338">
        <v>134.393</v>
      </c>
      <c r="E338">
        <v>131.095</v>
      </c>
      <c r="F338" s="3">
        <f t="shared" si="92"/>
        <v>6.6513189481889974</v>
      </c>
      <c r="G338" s="4">
        <f t="shared" si="93"/>
        <v>5.0903189481890081</v>
      </c>
      <c r="H338" s="4">
        <f t="shared" si="94"/>
        <v>4.6639396301478655</v>
      </c>
      <c r="I338">
        <v>-726.161358217567</v>
      </c>
      <c r="J338">
        <v>-726.95032485192803</v>
      </c>
      <c r="K338">
        <v>-727.184606950177</v>
      </c>
      <c r="L338">
        <f t="shared" si="95"/>
        <v>-727.31550369411798</v>
      </c>
      <c r="M338">
        <f t="shared" si="90"/>
        <v>-727.34714412403002</v>
      </c>
      <c r="N338" s="6">
        <f t="shared" si="91"/>
        <v>-727.35972838592659</v>
      </c>
      <c r="O338" s="7">
        <f t="shared" si="96"/>
        <v>5.9440823783139978</v>
      </c>
      <c r="P338" s="7">
        <f t="shared" si="97"/>
        <v>5.9180416344707982</v>
      </c>
      <c r="Q338" s="7">
        <f t="shared" si="98"/>
        <v>5.9792166565271696</v>
      </c>
      <c r="R338" s="3">
        <f t="shared" si="99"/>
        <v>6.0035476312751568</v>
      </c>
      <c r="S338" s="7">
        <f t="shared" si="100"/>
        <v>4.2030823783140079</v>
      </c>
      <c r="T338" s="7">
        <f t="shared" si="101"/>
        <v>4.177041634470811</v>
      </c>
      <c r="U338" s="7">
        <f t="shared" si="102"/>
        <v>4.4901663064503907</v>
      </c>
      <c r="V338" s="4">
        <f t="shared" si="103"/>
        <v>4.7793117998695891</v>
      </c>
      <c r="X338" s="7">
        <f t="shared" si="104"/>
        <v>4.0351719062672373</v>
      </c>
      <c r="Y338" s="7">
        <f t="shared" si="105"/>
        <v>3.7971719232980661</v>
      </c>
      <c r="Z338" s="7">
        <f t="shared" si="106"/>
        <v>4.5241663064503541</v>
      </c>
      <c r="AA338" s="4">
        <f t="shared" si="107"/>
        <v>4.8133117998695525</v>
      </c>
      <c r="AC338" t="s">
        <v>2189</v>
      </c>
    </row>
    <row r="339" spans="1:29">
      <c r="A339" t="s">
        <v>1412</v>
      </c>
      <c r="B339">
        <v>-727.82028568099997</v>
      </c>
      <c r="C339">
        <v>140.964</v>
      </c>
      <c r="D339">
        <v>133.93199999999999</v>
      </c>
      <c r="E339">
        <v>130.577</v>
      </c>
      <c r="F339" s="3">
        <f t="shared" si="92"/>
        <v>6.6551059680650839</v>
      </c>
      <c r="G339" s="4">
        <f t="shared" si="93"/>
        <v>4.758105968065081</v>
      </c>
      <c r="H339" s="4">
        <f t="shared" si="94"/>
        <v>4.1497266500239505</v>
      </c>
      <c r="I339">
        <v>-726.16091028261803</v>
      </c>
      <c r="J339">
        <v>-726.95069828540295</v>
      </c>
      <c r="K339">
        <v>-727.18543136561505</v>
      </c>
      <c r="L339">
        <f t="shared" si="95"/>
        <v>-727.31625730383485</v>
      </c>
      <c r="M339">
        <f t="shared" si="90"/>
        <v>-727.34828141584353</v>
      </c>
      <c r="N339" s="6">
        <f t="shared" si="91"/>
        <v>-727.36101827857408</v>
      </c>
      <c r="O339" s="7">
        <f t="shared" si="96"/>
        <v>5.4267538589932549</v>
      </c>
      <c r="P339" s="7">
        <f t="shared" si="97"/>
        <v>5.4451443778445858</v>
      </c>
      <c r="Q339" s="7">
        <f t="shared" si="98"/>
        <v>5.2655552392795277</v>
      </c>
      <c r="R339" s="3">
        <f t="shared" si="99"/>
        <v>5.1941277409939026</v>
      </c>
      <c r="S339" s="7">
        <f t="shared" si="100"/>
        <v>3.3497538589932674</v>
      </c>
      <c r="T339" s="7">
        <f t="shared" si="101"/>
        <v>3.368144377844601</v>
      </c>
      <c r="U339" s="7">
        <f t="shared" si="102"/>
        <v>3.4405048892027423</v>
      </c>
      <c r="V339" s="4">
        <f t="shared" si="103"/>
        <v>3.6338919095883284</v>
      </c>
      <c r="X339" s="7">
        <f t="shared" si="104"/>
        <v>2.9998433869464805</v>
      </c>
      <c r="Y339" s="7">
        <f t="shared" si="105"/>
        <v>2.8062746666718397</v>
      </c>
      <c r="Z339" s="7">
        <f t="shared" si="106"/>
        <v>3.2925048892027178</v>
      </c>
      <c r="AA339" s="4">
        <f t="shared" si="107"/>
        <v>3.4858919095883039</v>
      </c>
      <c r="AC339" t="s">
        <v>2190</v>
      </c>
    </row>
    <row r="340" spans="1:29">
      <c r="A340" t="s">
        <v>1413</v>
      </c>
      <c r="B340">
        <v>-727.82027447400003</v>
      </c>
      <c r="C340">
        <v>141.80799999999999</v>
      </c>
      <c r="D340">
        <v>134.99100000000001</v>
      </c>
      <c r="E340">
        <v>131.73400000000001</v>
      </c>
      <c r="F340" s="3">
        <f t="shared" si="92"/>
        <v>6.6621384669959225</v>
      </c>
      <c r="G340" s="4">
        <f t="shared" si="93"/>
        <v>5.6091384669959155</v>
      </c>
      <c r="H340" s="4">
        <f t="shared" si="94"/>
        <v>5.3137591489548015</v>
      </c>
      <c r="I340">
        <v>-726.16190483515902</v>
      </c>
      <c r="J340">
        <v>-726.95032792709401</v>
      </c>
      <c r="K340">
        <v>-727.18468261706198</v>
      </c>
      <c r="L340">
        <f t="shared" si="95"/>
        <v>-727.31525518678961</v>
      </c>
      <c r="M340">
        <f t="shared" si="90"/>
        <v>-727.34727015264957</v>
      </c>
      <c r="N340" s="6">
        <f t="shared" si="91"/>
        <v>-727.36000337770747</v>
      </c>
      <c r="O340" s="7">
        <f t="shared" si="96"/>
        <v>5.8966006891525558</v>
      </c>
      <c r="P340" s="7">
        <f t="shared" si="97"/>
        <v>6.0739823438395319</v>
      </c>
      <c r="Q340" s="7">
        <f t="shared" si="98"/>
        <v>5.9001325004892475</v>
      </c>
      <c r="R340" s="3">
        <f t="shared" si="99"/>
        <v>5.830987676348407</v>
      </c>
      <c r="S340" s="7">
        <f t="shared" si="100"/>
        <v>4.6636006891525597</v>
      </c>
      <c r="T340" s="7">
        <f t="shared" si="101"/>
        <v>4.8409823438395279</v>
      </c>
      <c r="U340" s="7">
        <f t="shared" si="102"/>
        <v>4.9190821504124642</v>
      </c>
      <c r="V340" s="4">
        <f t="shared" si="103"/>
        <v>5.1147518449428162</v>
      </c>
      <c r="X340" s="7">
        <f t="shared" si="104"/>
        <v>4.6266902171057893</v>
      </c>
      <c r="Y340" s="7">
        <f t="shared" si="105"/>
        <v>4.5921126326668116</v>
      </c>
      <c r="Z340" s="7">
        <f t="shared" si="106"/>
        <v>5.0840821504124563</v>
      </c>
      <c r="AA340" s="4">
        <f t="shared" si="107"/>
        <v>5.2797518449428082</v>
      </c>
      <c r="AC340" t="s">
        <v>2191</v>
      </c>
    </row>
    <row r="341" spans="1:29">
      <c r="A341" t="s">
        <v>1414</v>
      </c>
      <c r="B341">
        <v>-727.82026350800004</v>
      </c>
      <c r="C341">
        <v>141.19499999999999</v>
      </c>
      <c r="D341">
        <v>134.22999999999999</v>
      </c>
      <c r="E341">
        <v>130.90600000000001</v>
      </c>
      <c r="F341" s="3">
        <f t="shared" si="92"/>
        <v>6.6690197361671064</v>
      </c>
      <c r="G341" s="4">
        <f t="shared" si="93"/>
        <v>5.0030197361671185</v>
      </c>
      <c r="H341" s="4">
        <f t="shared" si="94"/>
        <v>4.4926404181259727</v>
      </c>
      <c r="I341">
        <v>-726.160600625705</v>
      </c>
      <c r="J341">
        <v>-726.95044971399295</v>
      </c>
      <c r="K341">
        <v>-727.18508235666695</v>
      </c>
      <c r="L341">
        <f t="shared" si="95"/>
        <v>-727.31603700628625</v>
      </c>
      <c r="M341">
        <f t="shared" si="90"/>
        <v>-727.34786272665224</v>
      </c>
      <c r="N341" s="6">
        <f t="shared" si="91"/>
        <v>-727.36052068361573</v>
      </c>
      <c r="O341" s="7">
        <f t="shared" si="96"/>
        <v>5.6457602895059784</v>
      </c>
      <c r="P341" s="7">
        <f t="shared" si="97"/>
        <v>5.5833831824142317</v>
      </c>
      <c r="Q341" s="7">
        <f t="shared" si="98"/>
        <v>5.5282866843627554</v>
      </c>
      <c r="R341" s="3">
        <f t="shared" si="99"/>
        <v>5.5063733045086121</v>
      </c>
      <c r="S341" s="7">
        <f t="shared" si="100"/>
        <v>3.7997602895059686</v>
      </c>
      <c r="T341" s="7">
        <f t="shared" si="101"/>
        <v>3.7373831824142201</v>
      </c>
      <c r="U341" s="7">
        <f t="shared" si="102"/>
        <v>3.9342363342859699</v>
      </c>
      <c r="V341" s="4">
        <f t="shared" si="103"/>
        <v>4.1771374731030164</v>
      </c>
      <c r="X341" s="7">
        <f t="shared" si="104"/>
        <v>3.5478498174592232</v>
      </c>
      <c r="Y341" s="7">
        <f t="shared" si="105"/>
        <v>3.2735134712415004</v>
      </c>
      <c r="Z341" s="7">
        <f t="shared" si="106"/>
        <v>3.8842363342859585</v>
      </c>
      <c r="AA341" s="4">
        <f t="shared" si="107"/>
        <v>4.127137473103005</v>
      </c>
      <c r="AC341" t="s">
        <v>2192</v>
      </c>
    </row>
    <row r="342" spans="1:29">
      <c r="A342" t="s">
        <v>1415</v>
      </c>
      <c r="B342">
        <v>-727.82026083699998</v>
      </c>
      <c r="C342">
        <v>141.696</v>
      </c>
      <c r="D342">
        <v>134.881</v>
      </c>
      <c r="E342">
        <v>131.625</v>
      </c>
      <c r="F342" s="3">
        <f t="shared" si="92"/>
        <v>6.6706958140799646</v>
      </c>
      <c r="G342" s="4">
        <f t="shared" si="93"/>
        <v>5.505695814079985</v>
      </c>
      <c r="H342" s="4">
        <f t="shared" si="94"/>
        <v>5.2133164960388285</v>
      </c>
      <c r="I342">
        <v>-726.15942712218896</v>
      </c>
      <c r="J342">
        <v>-726.94953291306103</v>
      </c>
      <c r="K342">
        <v>-727.18453087513103</v>
      </c>
      <c r="L342">
        <f t="shared" si="95"/>
        <v>-727.31523902197898</v>
      </c>
      <c r="M342">
        <f t="shared" si="90"/>
        <v>-727.34756469163483</v>
      </c>
      <c r="N342" s="6">
        <f t="shared" si="91"/>
        <v>-727.36042149206628</v>
      </c>
      <c r="O342" s="7">
        <f t="shared" si="96"/>
        <v>5.9918201923716206</v>
      </c>
      <c r="P342" s="7">
        <f t="shared" si="97"/>
        <v>6.0841259160764238</v>
      </c>
      <c r="Q342" s="7">
        <f t="shared" si="98"/>
        <v>5.7153064891192153</v>
      </c>
      <c r="R342" s="3">
        <f t="shared" si="99"/>
        <v>5.5686169441096949</v>
      </c>
      <c r="S342" s="7">
        <f t="shared" si="100"/>
        <v>4.6468201923716208</v>
      </c>
      <c r="T342" s="7">
        <f t="shared" si="101"/>
        <v>4.7391259160764321</v>
      </c>
      <c r="U342" s="7">
        <f t="shared" si="102"/>
        <v>4.6222561390424346</v>
      </c>
      <c r="V342" s="4">
        <f t="shared" si="103"/>
        <v>4.7403811127041138</v>
      </c>
      <c r="X342" s="7">
        <f t="shared" si="104"/>
        <v>4.6129097203248364</v>
      </c>
      <c r="Y342" s="7">
        <f t="shared" si="105"/>
        <v>4.4932562049037017</v>
      </c>
      <c r="Z342" s="7">
        <f t="shared" si="106"/>
        <v>4.7902561390424125</v>
      </c>
      <c r="AA342" s="4">
        <f t="shared" si="107"/>
        <v>4.9083811127040917</v>
      </c>
      <c r="AC342" t="s">
        <v>2193</v>
      </c>
    </row>
    <row r="343" spans="1:29">
      <c r="A343" t="s">
        <v>1416</v>
      </c>
      <c r="B343">
        <v>-727.82025261800004</v>
      </c>
      <c r="C343">
        <v>142.011</v>
      </c>
      <c r="D343">
        <v>135.22900000000001</v>
      </c>
      <c r="E343">
        <v>131.98699999999999</v>
      </c>
      <c r="F343" s="3">
        <f t="shared" si="92"/>
        <v>6.6758533146212615</v>
      </c>
      <c r="G343" s="4">
        <f t="shared" si="93"/>
        <v>5.8258533146212699</v>
      </c>
      <c r="H343" s="4">
        <f t="shared" si="94"/>
        <v>5.5804739965801389</v>
      </c>
      <c r="I343">
        <v>-726.16028587063704</v>
      </c>
      <c r="J343">
        <v>-726.94987955621195</v>
      </c>
      <c r="K343">
        <v>-727.18473354583796</v>
      </c>
      <c r="L343">
        <f t="shared" si="95"/>
        <v>-727.31534863353522</v>
      </c>
      <c r="M343">
        <f t="shared" si="90"/>
        <v>-727.34766747902017</v>
      </c>
      <c r="N343" s="6">
        <f t="shared" si="91"/>
        <v>-727.36052156529274</v>
      </c>
      <c r="O343" s="7">
        <f t="shared" si="96"/>
        <v>5.8646423984036797</v>
      </c>
      <c r="P343" s="7">
        <f t="shared" si="97"/>
        <v>6.015343623225756</v>
      </c>
      <c r="Q343" s="7">
        <f t="shared" si="98"/>
        <v>5.6508064283353638</v>
      </c>
      <c r="R343" s="3">
        <f t="shared" si="99"/>
        <v>5.5058200438085843</v>
      </c>
      <c r="S343" s="7">
        <f t="shared" si="100"/>
        <v>4.8346423984036733</v>
      </c>
      <c r="T343" s="7">
        <f t="shared" si="101"/>
        <v>4.9853436232257593</v>
      </c>
      <c r="U343" s="7">
        <f t="shared" si="102"/>
        <v>4.8727560782585613</v>
      </c>
      <c r="V343" s="4">
        <f t="shared" si="103"/>
        <v>4.9925842124029884</v>
      </c>
      <c r="X343" s="7">
        <f t="shared" si="104"/>
        <v>4.8477319263569143</v>
      </c>
      <c r="Y343" s="7">
        <f t="shared" si="105"/>
        <v>4.786473912053026</v>
      </c>
      <c r="Z343" s="7">
        <f t="shared" si="106"/>
        <v>5.0877560782585363</v>
      </c>
      <c r="AA343" s="4">
        <f t="shared" si="107"/>
        <v>5.2075842124029634</v>
      </c>
      <c r="AC343" t="s">
        <v>2194</v>
      </c>
    </row>
    <row r="344" spans="1:29">
      <c r="A344" t="s">
        <v>1417</v>
      </c>
      <c r="B344">
        <v>-727.82023133799999</v>
      </c>
      <c r="C344">
        <v>141.256</v>
      </c>
      <c r="D344">
        <v>134.351</v>
      </c>
      <c r="E344">
        <v>131.05099999999999</v>
      </c>
      <c r="F344" s="3">
        <f t="shared" si="92"/>
        <v>6.6892067168160327</v>
      </c>
      <c r="G344" s="4">
        <f t="shared" si="93"/>
        <v>5.0842067168160554</v>
      </c>
      <c r="H344" s="4">
        <f t="shared" si="94"/>
        <v>4.6578273987748844</v>
      </c>
      <c r="I344">
        <v>-726.16032169828804</v>
      </c>
      <c r="J344">
        <v>-726.95045251939496</v>
      </c>
      <c r="K344">
        <v>-727.18513830300105</v>
      </c>
      <c r="L344">
        <f t="shared" si="95"/>
        <v>-727.31617021373586</v>
      </c>
      <c r="M344">
        <f t="shared" si="90"/>
        <v>-727.34795554040795</v>
      </c>
      <c r="N344" s="6">
        <f t="shared" si="91"/>
        <v>-727.36059743169812</v>
      </c>
      <c r="O344" s="7">
        <f t="shared" si="96"/>
        <v>5.6106534333677063</v>
      </c>
      <c r="P344" s="7">
        <f t="shared" si="97"/>
        <v>5.4997942423146577</v>
      </c>
      <c r="Q344" s="7">
        <f t="shared" si="98"/>
        <v>5.4700451709216003</v>
      </c>
      <c r="R344" s="3">
        <f t="shared" si="99"/>
        <v>5.458213153700572</v>
      </c>
      <c r="S344" s="7">
        <f t="shared" si="100"/>
        <v>3.8256534333677052</v>
      </c>
      <c r="T344" s="7">
        <f t="shared" si="101"/>
        <v>3.7147942423146674</v>
      </c>
      <c r="U344" s="7">
        <f t="shared" si="102"/>
        <v>3.9369948208448022</v>
      </c>
      <c r="V344" s="4">
        <f t="shared" si="103"/>
        <v>4.1899773222949932</v>
      </c>
      <c r="X344" s="7">
        <f t="shared" si="104"/>
        <v>3.6577429613209347</v>
      </c>
      <c r="Y344" s="7">
        <f t="shared" si="105"/>
        <v>3.3349245311419224</v>
      </c>
      <c r="Z344" s="7">
        <f t="shared" si="106"/>
        <v>3.9709948208447656</v>
      </c>
      <c r="AA344" s="4">
        <f t="shared" si="107"/>
        <v>4.2239773222949566</v>
      </c>
      <c r="AC344" t="s">
        <v>2195</v>
      </c>
    </row>
    <row r="345" spans="1:29">
      <c r="A345" t="s">
        <v>1418</v>
      </c>
      <c r="B345">
        <v>-727.82022356599998</v>
      </c>
      <c r="C345">
        <v>140.63200000000001</v>
      </c>
      <c r="D345">
        <v>133.607</v>
      </c>
      <c r="E345">
        <v>130.256</v>
      </c>
      <c r="F345" s="3">
        <f t="shared" si="92"/>
        <v>6.694083720652273</v>
      </c>
      <c r="G345" s="4">
        <f t="shared" si="93"/>
        <v>4.4650837206522738</v>
      </c>
      <c r="H345" s="4">
        <f t="shared" si="94"/>
        <v>3.8677044026111389</v>
      </c>
      <c r="I345">
        <v>-726.15806887015503</v>
      </c>
      <c r="J345">
        <v>-726.94951672611205</v>
      </c>
      <c r="K345">
        <v>-727.18487959316701</v>
      </c>
      <c r="L345">
        <f t="shared" si="95"/>
        <v>-727.31584401944065</v>
      </c>
      <c r="M345">
        <f t="shared" si="90"/>
        <v>-727.34816656868475</v>
      </c>
      <c r="N345" s="6">
        <f t="shared" si="91"/>
        <v>-727.36102212804326</v>
      </c>
      <c r="O345" s="7">
        <f t="shared" si="96"/>
        <v>5.7729963119729542</v>
      </c>
      <c r="P345" s="7">
        <f t="shared" si="97"/>
        <v>5.7044842614061118</v>
      </c>
      <c r="Q345" s="7">
        <f t="shared" si="98"/>
        <v>5.3376229224644707</v>
      </c>
      <c r="R345" s="3">
        <f t="shared" si="99"/>
        <v>5.1917121625130251</v>
      </c>
      <c r="S345" s="7">
        <f t="shared" si="100"/>
        <v>3.3639963119729543</v>
      </c>
      <c r="T345" s="7">
        <f t="shared" si="101"/>
        <v>3.2954842614061306</v>
      </c>
      <c r="U345" s="7">
        <f t="shared" si="102"/>
        <v>3.180572572387689</v>
      </c>
      <c r="V345" s="4">
        <f t="shared" si="103"/>
        <v>3.2994763311074564</v>
      </c>
      <c r="X345" s="7">
        <f t="shared" si="104"/>
        <v>3.0250858399261915</v>
      </c>
      <c r="Y345" s="7">
        <f t="shared" si="105"/>
        <v>2.744614550233365</v>
      </c>
      <c r="Z345" s="7">
        <f t="shared" si="106"/>
        <v>3.0435725723876601</v>
      </c>
      <c r="AA345" s="4">
        <f t="shared" si="107"/>
        <v>3.1624763311074275</v>
      </c>
      <c r="AC345" t="s">
        <v>2196</v>
      </c>
    </row>
    <row r="346" spans="1:29">
      <c r="A346" t="s">
        <v>1419</v>
      </c>
      <c r="B346">
        <v>-727.82021560400005</v>
      </c>
      <c r="C346">
        <v>141.47399999999999</v>
      </c>
      <c r="D346">
        <v>134.54300000000001</v>
      </c>
      <c r="E346">
        <v>131.23599999999999</v>
      </c>
      <c r="F346" s="3">
        <f t="shared" si="92"/>
        <v>6.6990799512454142</v>
      </c>
      <c r="G346" s="4">
        <f t="shared" si="93"/>
        <v>5.3120799512454084</v>
      </c>
      <c r="H346" s="4">
        <f t="shared" si="94"/>
        <v>4.8527006332042788</v>
      </c>
      <c r="I346">
        <v>-726.16205371962496</v>
      </c>
      <c r="J346">
        <v>-726.95013950564498</v>
      </c>
      <c r="K346">
        <v>-727.18445933357395</v>
      </c>
      <c r="L346">
        <f t="shared" si="95"/>
        <v>-727.31491064088857</v>
      </c>
      <c r="M346">
        <f t="shared" si="90"/>
        <v>-727.34702268303147</v>
      </c>
      <c r="N346" s="6">
        <f t="shared" si="91"/>
        <v>-727.35979451797482</v>
      </c>
      <c r="O346" s="7">
        <f t="shared" si="96"/>
        <v>6.0367131990820235</v>
      </c>
      <c r="P346" s="7">
        <f t="shared" si="97"/>
        <v>6.2901881699304525</v>
      </c>
      <c r="Q346" s="7">
        <f t="shared" si="98"/>
        <v>6.0554220368099463</v>
      </c>
      <c r="R346" s="3">
        <f t="shared" si="99"/>
        <v>5.9620491427549629</v>
      </c>
      <c r="S346" s="7">
        <f t="shared" si="100"/>
        <v>4.4697131990820083</v>
      </c>
      <c r="T346" s="7">
        <f t="shared" si="101"/>
        <v>4.7231881699304381</v>
      </c>
      <c r="U346" s="7">
        <f t="shared" si="102"/>
        <v>4.7403716867331411</v>
      </c>
      <c r="V346" s="4">
        <f t="shared" si="103"/>
        <v>4.9118133113493627</v>
      </c>
      <c r="X346" s="7">
        <f t="shared" si="104"/>
        <v>4.2688027270352507</v>
      </c>
      <c r="Y346" s="7">
        <f t="shared" si="105"/>
        <v>4.3103184587577061</v>
      </c>
      <c r="Z346" s="7">
        <f t="shared" si="106"/>
        <v>4.7413716867331175</v>
      </c>
      <c r="AA346" s="4">
        <f t="shared" si="107"/>
        <v>4.9128133113493391</v>
      </c>
      <c r="AC346" t="s">
        <v>2197</v>
      </c>
    </row>
    <row r="347" spans="1:29">
      <c r="A347" t="s">
        <v>1420</v>
      </c>
      <c r="B347">
        <v>-727.82017045099997</v>
      </c>
      <c r="C347">
        <v>142.238</v>
      </c>
      <c r="D347">
        <v>135.47900000000001</v>
      </c>
      <c r="E347">
        <v>132.24799999999999</v>
      </c>
      <c r="F347" s="3">
        <f t="shared" si="92"/>
        <v>6.7274138877537206</v>
      </c>
      <c r="G347" s="4">
        <f t="shared" si="93"/>
        <v>6.1044138877537364</v>
      </c>
      <c r="H347" s="4">
        <f t="shared" si="94"/>
        <v>5.8930345697125688</v>
      </c>
      <c r="I347">
        <v>-726.16395186505997</v>
      </c>
      <c r="J347">
        <v>-726.95110969272105</v>
      </c>
      <c r="K347">
        <v>-727.185202231105</v>
      </c>
      <c r="L347">
        <f t="shared" si="95"/>
        <v>-727.31545131580992</v>
      </c>
      <c r="M347">
        <f t="shared" si="90"/>
        <v>-727.34760789459085</v>
      </c>
      <c r="N347" s="6">
        <f t="shared" si="91"/>
        <v>-727.36039744296966</v>
      </c>
      <c r="O347" s="7">
        <f t="shared" si="96"/>
        <v>5.570537940827629</v>
      </c>
      <c r="P347" s="7">
        <f t="shared" si="97"/>
        <v>5.9509095203694056</v>
      </c>
      <c r="Q347" s="7">
        <f t="shared" si="98"/>
        <v>5.688196223787604</v>
      </c>
      <c r="R347" s="3">
        <f t="shared" si="99"/>
        <v>5.5837079807073318</v>
      </c>
      <c r="S347" s="7">
        <f t="shared" si="100"/>
        <v>4.7675379408276228</v>
      </c>
      <c r="T347" s="7">
        <f t="shared" si="101"/>
        <v>5.1479095203694101</v>
      </c>
      <c r="U347" s="7">
        <f t="shared" si="102"/>
        <v>5.1371458737108071</v>
      </c>
      <c r="V347" s="4">
        <f t="shared" si="103"/>
        <v>5.2974721493017398</v>
      </c>
      <c r="X347" s="7">
        <f t="shared" si="104"/>
        <v>4.8146274687808557</v>
      </c>
      <c r="Y347" s="7">
        <f t="shared" si="105"/>
        <v>4.9830398091966686</v>
      </c>
      <c r="Z347" s="7">
        <f t="shared" si="106"/>
        <v>5.3861458737107739</v>
      </c>
      <c r="AA347" s="4">
        <f t="shared" si="107"/>
        <v>5.5464721493017066</v>
      </c>
      <c r="AC347" t="s">
        <v>2198</v>
      </c>
    </row>
    <row r="348" spans="1:29">
      <c r="A348" t="s">
        <v>1421</v>
      </c>
      <c r="B348">
        <v>-727.82016086600004</v>
      </c>
      <c r="C348">
        <v>141.08600000000001</v>
      </c>
      <c r="D348">
        <v>134.08699999999999</v>
      </c>
      <c r="E348">
        <v>130.74700000000001</v>
      </c>
      <c r="F348" s="3">
        <f t="shared" si="92"/>
        <v>6.7334285662671425</v>
      </c>
      <c r="G348" s="4">
        <f t="shared" si="93"/>
        <v>4.9584285662671732</v>
      </c>
      <c r="H348" s="4">
        <f t="shared" si="94"/>
        <v>4.3980492482260161</v>
      </c>
      <c r="I348">
        <v>-726.16129450051403</v>
      </c>
      <c r="J348">
        <v>-726.95026849706505</v>
      </c>
      <c r="K348">
        <v>-727.18433302701101</v>
      </c>
      <c r="L348">
        <f t="shared" si="95"/>
        <v>-727.31545074689723</v>
      </c>
      <c r="M348">
        <f t="shared" si="90"/>
        <v>-727.34671925916859</v>
      </c>
      <c r="N348" s="6">
        <f t="shared" si="91"/>
        <v>-727.35915559927662</v>
      </c>
      <c r="O348" s="7">
        <f t="shared" si="96"/>
        <v>6.1159717672438152</v>
      </c>
      <c r="P348" s="7">
        <f t="shared" si="97"/>
        <v>5.9512665184911349</v>
      </c>
      <c r="Q348" s="7">
        <f t="shared" si="98"/>
        <v>6.2458233932902649</v>
      </c>
      <c r="R348" s="3">
        <f t="shared" si="99"/>
        <v>6.362976695603435</v>
      </c>
      <c r="S348" s="7">
        <f t="shared" si="100"/>
        <v>4.1609717672438364</v>
      </c>
      <c r="T348" s="7">
        <f t="shared" si="101"/>
        <v>3.9962665184911543</v>
      </c>
      <c r="U348" s="7">
        <f t="shared" si="102"/>
        <v>4.5427730432134865</v>
      </c>
      <c r="V348" s="4">
        <f t="shared" si="103"/>
        <v>4.9247408641978723</v>
      </c>
      <c r="X348" s="7">
        <f t="shared" si="104"/>
        <v>3.8590612951970513</v>
      </c>
      <c r="Y348" s="7">
        <f t="shared" si="105"/>
        <v>3.4823968073184233</v>
      </c>
      <c r="Z348" s="7">
        <f t="shared" si="106"/>
        <v>4.4427730432134638</v>
      </c>
      <c r="AA348" s="4">
        <f t="shared" si="107"/>
        <v>4.8247408641978495</v>
      </c>
      <c r="AC348" t="s">
        <v>2199</v>
      </c>
    </row>
    <row r="349" spans="1:29">
      <c r="A349" t="s">
        <v>1422</v>
      </c>
      <c r="B349">
        <v>-727.82014886100001</v>
      </c>
      <c r="C349">
        <v>142.68899999999999</v>
      </c>
      <c r="D349">
        <v>135.983</v>
      </c>
      <c r="E349">
        <v>132.77699999999999</v>
      </c>
      <c r="F349" s="3">
        <f t="shared" si="92"/>
        <v>6.7409618178337896</v>
      </c>
      <c r="G349" s="4">
        <f t="shared" si="93"/>
        <v>6.568961817833781</v>
      </c>
      <c r="H349" s="4">
        <f t="shared" si="94"/>
        <v>6.4355824997926447</v>
      </c>
      <c r="I349">
        <v>-726.16223208522194</v>
      </c>
      <c r="J349">
        <v>-726.94985540249797</v>
      </c>
      <c r="K349">
        <v>-727.18395921071999</v>
      </c>
      <c r="L349">
        <f t="shared" si="95"/>
        <v>-727.31441248077999</v>
      </c>
      <c r="M349">
        <f t="shared" si="90"/>
        <v>-727.34637269284701</v>
      </c>
      <c r="N349" s="6">
        <f t="shared" si="91"/>
        <v>-727.35908414082826</v>
      </c>
      <c r="O349" s="7">
        <f t="shared" si="96"/>
        <v>6.3505450411115829</v>
      </c>
      <c r="P349" s="7">
        <f t="shared" si="97"/>
        <v>6.6027883705837986</v>
      </c>
      <c r="Q349" s="7">
        <f t="shared" si="98"/>
        <v>6.4632970524630444</v>
      </c>
      <c r="R349" s="3">
        <f t="shared" si="99"/>
        <v>6.4078175508047934</v>
      </c>
      <c r="S349" s="7">
        <f t="shared" si="100"/>
        <v>5.9985450411115835</v>
      </c>
      <c r="T349" s="7">
        <f t="shared" si="101"/>
        <v>6.2507883705837912</v>
      </c>
      <c r="U349" s="7">
        <f t="shared" si="102"/>
        <v>6.3632467023862489</v>
      </c>
      <c r="V349" s="4">
        <f t="shared" si="103"/>
        <v>6.57258171939921</v>
      </c>
      <c r="X349" s="7">
        <f t="shared" si="104"/>
        <v>6.1236345690647909</v>
      </c>
      <c r="Y349" s="7">
        <f t="shared" si="105"/>
        <v>6.1639186594110527</v>
      </c>
      <c r="Z349" s="7">
        <f t="shared" si="106"/>
        <v>6.6902467023862187</v>
      </c>
      <c r="AA349" s="4">
        <f t="shared" si="107"/>
        <v>6.8995817193991797</v>
      </c>
      <c r="AC349" t="s">
        <v>2200</v>
      </c>
    </row>
    <row r="350" spans="1:29">
      <c r="A350" t="s">
        <v>1423</v>
      </c>
      <c r="B350">
        <v>-727.82012874700001</v>
      </c>
      <c r="C350">
        <v>141.13</v>
      </c>
      <c r="D350">
        <v>134.15799999999999</v>
      </c>
      <c r="E350">
        <v>130.83000000000001</v>
      </c>
      <c r="F350" s="3">
        <f t="shared" si="92"/>
        <v>6.7535835439133161</v>
      </c>
      <c r="G350" s="4">
        <f t="shared" si="93"/>
        <v>5.0225835439133277</v>
      </c>
      <c r="H350" s="4">
        <f t="shared" si="94"/>
        <v>4.5012042258721863</v>
      </c>
      <c r="I350">
        <v>-726.15977306826403</v>
      </c>
      <c r="J350">
        <v>-726.95019812563896</v>
      </c>
      <c r="K350">
        <v>-727.18502669560098</v>
      </c>
      <c r="L350">
        <f t="shared" si="95"/>
        <v>-727.31605200933825</v>
      </c>
      <c r="M350">
        <f t="shared" si="90"/>
        <v>-727.34794299346083</v>
      </c>
      <c r="N350" s="6">
        <f t="shared" si="91"/>
        <v>-727.36062690760059</v>
      </c>
      <c r="O350" s="7">
        <f t="shared" si="96"/>
        <v>5.6806881371831803</v>
      </c>
      <c r="P350" s="7">
        <f t="shared" si="97"/>
        <v>5.5739686247558815</v>
      </c>
      <c r="Q350" s="7">
        <f t="shared" si="98"/>
        <v>5.4779184994345247</v>
      </c>
      <c r="R350" s="3">
        <f t="shared" si="99"/>
        <v>5.4397167448824026</v>
      </c>
      <c r="S350" s="7">
        <f t="shared" si="100"/>
        <v>3.7696881371831807</v>
      </c>
      <c r="T350" s="7">
        <f t="shared" si="101"/>
        <v>3.6629686247558766</v>
      </c>
      <c r="U350" s="7">
        <f t="shared" si="102"/>
        <v>3.8188681493577405</v>
      </c>
      <c r="V350" s="4">
        <f t="shared" si="103"/>
        <v>4.0454809134768084</v>
      </c>
      <c r="X350" s="7">
        <f t="shared" si="104"/>
        <v>3.5067776651364113</v>
      </c>
      <c r="Y350" s="7">
        <f t="shared" si="105"/>
        <v>3.1880989135831612</v>
      </c>
      <c r="Z350" s="7">
        <f t="shared" si="106"/>
        <v>3.7578681493577335</v>
      </c>
      <c r="AA350" s="4">
        <f t="shared" si="107"/>
        <v>3.9844809134768013</v>
      </c>
      <c r="AC350" t="s">
        <v>2201</v>
      </c>
    </row>
    <row r="351" spans="1:29">
      <c r="A351" t="s">
        <v>1424</v>
      </c>
      <c r="B351">
        <v>-727.82012151100002</v>
      </c>
      <c r="C351">
        <v>141.965</v>
      </c>
      <c r="D351">
        <v>135.15100000000001</v>
      </c>
      <c r="E351">
        <v>131.89500000000001</v>
      </c>
      <c r="F351" s="3">
        <f t="shared" si="92"/>
        <v>6.7581242026475614</v>
      </c>
      <c r="G351" s="4">
        <f t="shared" si="93"/>
        <v>5.8621242026475784</v>
      </c>
      <c r="H351" s="4">
        <f t="shared" si="94"/>
        <v>5.5707448846064551</v>
      </c>
      <c r="I351">
        <v>-726.16479092065197</v>
      </c>
      <c r="J351">
        <v>-726.95167264922804</v>
      </c>
      <c r="K351">
        <v>-727.18555664953396</v>
      </c>
      <c r="L351">
        <f t="shared" si="95"/>
        <v>-727.31588647788328</v>
      </c>
      <c r="M351">
        <f t="shared" si="90"/>
        <v>-727.34781763619594</v>
      </c>
      <c r="N351" s="6">
        <f t="shared" si="91"/>
        <v>-727.36051752870674</v>
      </c>
      <c r="O351" s="7">
        <f t="shared" si="96"/>
        <v>5.3481370096742307</v>
      </c>
      <c r="P351" s="7">
        <f t="shared" si="97"/>
        <v>5.677841185297126</v>
      </c>
      <c r="Q351" s="7">
        <f t="shared" si="98"/>
        <v>5.5565813740482994</v>
      </c>
      <c r="R351" s="3">
        <f t="shared" si="99"/>
        <v>5.5083530398748506</v>
      </c>
      <c r="S351" s="7">
        <f t="shared" si="100"/>
        <v>4.2721370096742248</v>
      </c>
      <c r="T351" s="7">
        <f t="shared" si="101"/>
        <v>4.6018411852971326</v>
      </c>
      <c r="U351" s="7">
        <f t="shared" si="102"/>
        <v>4.7325310239715179</v>
      </c>
      <c r="V351" s="4">
        <f t="shared" si="103"/>
        <v>4.9491172084692607</v>
      </c>
      <c r="X351" s="7">
        <f t="shared" si="104"/>
        <v>4.2392265376274736</v>
      </c>
      <c r="Y351" s="7">
        <f t="shared" si="105"/>
        <v>4.356971474124407</v>
      </c>
      <c r="Z351" s="7">
        <f t="shared" si="106"/>
        <v>4.9015310239715006</v>
      </c>
      <c r="AA351" s="4">
        <f t="shared" si="107"/>
        <v>5.1181172084692435</v>
      </c>
      <c r="AC351" t="s">
        <v>2202</v>
      </c>
    </row>
    <row r="352" spans="1:29">
      <c r="A352" t="s">
        <v>1425</v>
      </c>
      <c r="B352">
        <v>-727.82011680200003</v>
      </c>
      <c r="C352">
        <v>141.04300000000001</v>
      </c>
      <c r="D352">
        <v>134.05099999999999</v>
      </c>
      <c r="E352">
        <v>130.715</v>
      </c>
      <c r="F352" s="3">
        <f t="shared" si="92"/>
        <v>6.7610791448800951</v>
      </c>
      <c r="G352" s="4">
        <f t="shared" si="93"/>
        <v>4.9430791448801017</v>
      </c>
      <c r="H352" s="4">
        <f t="shared" si="94"/>
        <v>4.3936998268389686</v>
      </c>
      <c r="I352">
        <v>-726.16025165160602</v>
      </c>
      <c r="J352">
        <v>-726.95027335984696</v>
      </c>
      <c r="K352">
        <v>-727.18537129400397</v>
      </c>
      <c r="L352">
        <f t="shared" si="95"/>
        <v>-727.31594055051846</v>
      </c>
      <c r="M352">
        <f t="shared" si="90"/>
        <v>-727.34847446783658</v>
      </c>
      <c r="N352" s="6">
        <f t="shared" si="91"/>
        <v>-727.36141409404263</v>
      </c>
      <c r="O352" s="7">
        <f t="shared" si="96"/>
        <v>5.4644493656224382</v>
      </c>
      <c r="P352" s="7">
        <f t="shared" si="97"/>
        <v>5.6439100930315851</v>
      </c>
      <c r="Q352" s="7">
        <f t="shared" si="98"/>
        <v>5.1444132796460371</v>
      </c>
      <c r="R352" s="3">
        <f t="shared" si="99"/>
        <v>4.9457497742314445</v>
      </c>
      <c r="S352" s="7">
        <f t="shared" si="100"/>
        <v>3.4664493656224522</v>
      </c>
      <c r="T352" s="7">
        <f t="shared" si="101"/>
        <v>3.6459100930316026</v>
      </c>
      <c r="U352" s="7">
        <f t="shared" si="102"/>
        <v>3.3983629295692594</v>
      </c>
      <c r="V352" s="4">
        <f t="shared" si="103"/>
        <v>3.4645139428258744</v>
      </c>
      <c r="X352" s="7">
        <f t="shared" si="104"/>
        <v>3.1755388935756628</v>
      </c>
      <c r="Y352" s="7">
        <f t="shared" si="105"/>
        <v>3.1430403818588672</v>
      </c>
      <c r="Z352" s="7">
        <f t="shared" si="106"/>
        <v>3.3093629295692324</v>
      </c>
      <c r="AA352" s="4">
        <f t="shared" si="107"/>
        <v>3.3755139428258474</v>
      </c>
      <c r="AC352" t="s">
        <v>2203</v>
      </c>
    </row>
    <row r="353" spans="1:29">
      <c r="A353" t="s">
        <v>1426</v>
      </c>
      <c r="B353">
        <v>-727.82009854399996</v>
      </c>
      <c r="C353">
        <v>142.34700000000001</v>
      </c>
      <c r="D353">
        <v>135.655</v>
      </c>
      <c r="E353">
        <v>132.45599999999999</v>
      </c>
      <c r="F353" s="3">
        <f t="shared" si="92"/>
        <v>6.7725362133739369</v>
      </c>
      <c r="G353" s="4">
        <f t="shared" si="93"/>
        <v>6.2585362133739579</v>
      </c>
      <c r="H353" s="4">
        <f t="shared" si="94"/>
        <v>6.1461568953328083</v>
      </c>
      <c r="I353">
        <v>-726.16050596639002</v>
      </c>
      <c r="J353">
        <v>-726.94982676778397</v>
      </c>
      <c r="K353">
        <v>-727.18423501538405</v>
      </c>
      <c r="L353">
        <f t="shared" si="95"/>
        <v>-727.31516953871483</v>
      </c>
      <c r="M353">
        <f t="shared" si="90"/>
        <v>-727.34685970748603</v>
      </c>
      <c r="N353" s="6">
        <f t="shared" si="91"/>
        <v>-727.35946375188371</v>
      </c>
      <c r="O353" s="7">
        <f t="shared" si="96"/>
        <v>6.1774749942718064</v>
      </c>
      <c r="P353" s="7">
        <f t="shared" si="97"/>
        <v>6.1277273244251216</v>
      </c>
      <c r="Q353" s="7">
        <f t="shared" si="98"/>
        <v>6.1576907398387082</v>
      </c>
      <c r="R353" s="3">
        <f t="shared" si="99"/>
        <v>6.1696080072046611</v>
      </c>
      <c r="S353" s="7">
        <f t="shared" si="100"/>
        <v>5.4834749942718304</v>
      </c>
      <c r="T353" s="7">
        <f t="shared" si="101"/>
        <v>5.4337273244251207</v>
      </c>
      <c r="U353" s="7">
        <f t="shared" si="102"/>
        <v>5.7156403897619441</v>
      </c>
      <c r="V353" s="4">
        <f t="shared" si="103"/>
        <v>5.9923721757990904</v>
      </c>
      <c r="X353" s="7">
        <f t="shared" si="104"/>
        <v>5.6295645222250243</v>
      </c>
      <c r="Y353" s="7">
        <f t="shared" si="105"/>
        <v>5.3678576132523688</v>
      </c>
      <c r="Z353" s="7">
        <f t="shared" si="106"/>
        <v>6.0636403897619005</v>
      </c>
      <c r="AA353" s="4">
        <f t="shared" si="107"/>
        <v>6.3403721757990468</v>
      </c>
      <c r="AC353" t="s">
        <v>2204</v>
      </c>
    </row>
    <row r="354" spans="1:29">
      <c r="A354" t="s">
        <v>1427</v>
      </c>
      <c r="B354">
        <v>-727.82008885699997</v>
      </c>
      <c r="C354">
        <v>140.80699999999999</v>
      </c>
      <c r="D354">
        <v>133.77600000000001</v>
      </c>
      <c r="E354">
        <v>130.42099999999999</v>
      </c>
      <c r="F354" s="3">
        <f t="shared" si="92"/>
        <v>6.7786148978928651</v>
      </c>
      <c r="G354" s="4">
        <f t="shared" si="93"/>
        <v>4.7246148978928773</v>
      </c>
      <c r="H354" s="4">
        <f t="shared" si="94"/>
        <v>4.1172355798517231</v>
      </c>
      <c r="I354">
        <v>-726.15868482629401</v>
      </c>
      <c r="J354">
        <v>-726.94975981326502</v>
      </c>
      <c r="K354">
        <v>-727.18519940156204</v>
      </c>
      <c r="L354">
        <f t="shared" si="95"/>
        <v>-727.3159145215202</v>
      </c>
      <c r="M354">
        <f t="shared" si="90"/>
        <v>-727.34853960374096</v>
      </c>
      <c r="N354" s="6">
        <f t="shared" si="91"/>
        <v>-727.36151548871533</v>
      </c>
      <c r="O354" s="7">
        <f t="shared" si="96"/>
        <v>5.5723135059095164</v>
      </c>
      <c r="P354" s="7">
        <f t="shared" si="97"/>
        <v>5.6602435367173687</v>
      </c>
      <c r="Q354" s="7">
        <f t="shared" si="98"/>
        <v>5.1035398808573609</v>
      </c>
      <c r="R354" s="3">
        <f t="shared" si="99"/>
        <v>4.8821236538646255</v>
      </c>
      <c r="S354" s="7">
        <f t="shared" si="100"/>
        <v>3.3383135059094968</v>
      </c>
      <c r="T354" s="7">
        <f t="shared" si="101"/>
        <v>3.4262435367173509</v>
      </c>
      <c r="U354" s="7">
        <f t="shared" si="102"/>
        <v>3.1214895307805648</v>
      </c>
      <c r="V354" s="4">
        <f t="shared" si="103"/>
        <v>3.1648878224590362</v>
      </c>
      <c r="X354" s="7">
        <f t="shared" si="104"/>
        <v>2.9894030338627431</v>
      </c>
      <c r="Y354" s="7">
        <f t="shared" si="105"/>
        <v>2.8653738255446228</v>
      </c>
      <c r="Z354" s="7">
        <f t="shared" si="106"/>
        <v>2.974489530780545</v>
      </c>
      <c r="AA354" s="4">
        <f t="shared" si="107"/>
        <v>3.0178878224590164</v>
      </c>
      <c r="AC354" t="s">
        <v>2205</v>
      </c>
    </row>
    <row r="355" spans="1:29">
      <c r="A355" t="s">
        <v>1428</v>
      </c>
      <c r="B355">
        <v>-727.82008871599999</v>
      </c>
      <c r="C355">
        <v>141.55500000000001</v>
      </c>
      <c r="D355">
        <v>134.71700000000001</v>
      </c>
      <c r="E355">
        <v>131.44900000000001</v>
      </c>
      <c r="F355" s="3">
        <f t="shared" si="92"/>
        <v>6.7787033767240805</v>
      </c>
      <c r="G355" s="4">
        <f t="shared" si="93"/>
        <v>5.4727033767240982</v>
      </c>
      <c r="H355" s="4">
        <f t="shared" si="94"/>
        <v>5.1453240586829736</v>
      </c>
      <c r="I355">
        <v>-726.16040644767497</v>
      </c>
      <c r="J355">
        <v>-726.95043011626797</v>
      </c>
      <c r="K355">
        <v>-727.18501240825901</v>
      </c>
      <c r="L355">
        <f t="shared" si="95"/>
        <v>-727.31609821430243</v>
      </c>
      <c r="M355">
        <f t="shared" si="90"/>
        <v>-727.34775784660508</v>
      </c>
      <c r="N355" s="6">
        <f t="shared" si="91"/>
        <v>-727.36034974581651</v>
      </c>
      <c r="O355" s="7">
        <f t="shared" si="96"/>
        <v>5.6896535799985184</v>
      </c>
      <c r="P355" s="7">
        <f t="shared" si="97"/>
        <v>5.544974570786847</v>
      </c>
      <c r="Q355" s="7">
        <f t="shared" si="98"/>
        <v>5.5940999103166078</v>
      </c>
      <c r="R355" s="3">
        <f t="shared" si="99"/>
        <v>5.6136383974317763</v>
      </c>
      <c r="S355" s="7">
        <f t="shared" si="100"/>
        <v>4.2036535799985302</v>
      </c>
      <c r="T355" s="7">
        <f t="shared" si="101"/>
        <v>4.0589745707868587</v>
      </c>
      <c r="U355" s="7">
        <f t="shared" si="102"/>
        <v>4.3600495602398155</v>
      </c>
      <c r="V355" s="4">
        <f t="shared" si="103"/>
        <v>4.6444025660262014</v>
      </c>
      <c r="X355" s="7">
        <f t="shared" si="104"/>
        <v>4.1347431079517492</v>
      </c>
      <c r="Y355" s="7">
        <f t="shared" si="105"/>
        <v>3.7781048596141318</v>
      </c>
      <c r="Z355" s="7">
        <f t="shared" si="106"/>
        <v>4.4930495602397968</v>
      </c>
      <c r="AA355" s="4">
        <f t="shared" si="107"/>
        <v>4.7774025660261827</v>
      </c>
      <c r="AC355" t="s">
        <v>2206</v>
      </c>
    </row>
    <row r="356" spans="1:29">
      <c r="A356" t="s">
        <v>1429</v>
      </c>
      <c r="B356">
        <v>-727.82008777199997</v>
      </c>
      <c r="C356">
        <v>142.12899999999999</v>
      </c>
      <c r="D356">
        <v>135.38200000000001</v>
      </c>
      <c r="E356">
        <v>132.154</v>
      </c>
      <c r="F356" s="3">
        <f t="shared" si="92"/>
        <v>6.7792957457054239</v>
      </c>
      <c r="G356" s="4">
        <f t="shared" si="93"/>
        <v>6.0472957457054122</v>
      </c>
      <c r="H356" s="4">
        <f t="shared" si="94"/>
        <v>5.8509164276642878</v>
      </c>
      <c r="I356">
        <v>-726.160208663454</v>
      </c>
      <c r="J356">
        <v>-726.94942697721297</v>
      </c>
      <c r="K356">
        <v>-727.18378047232795</v>
      </c>
      <c r="L356">
        <f t="shared" si="95"/>
        <v>-727.31472231100997</v>
      </c>
      <c r="M356">
        <f t="shared" si="90"/>
        <v>-727.34636717896592</v>
      </c>
      <c r="N356" s="6">
        <f t="shared" si="91"/>
        <v>-727.35895320599388</v>
      </c>
      <c r="O356" s="7">
        <f t="shared" si="96"/>
        <v>6.462705080129715</v>
      </c>
      <c r="P356" s="7">
        <f t="shared" si="97"/>
        <v>6.4083669578838913</v>
      </c>
      <c r="Q356" s="7">
        <f t="shared" si="98"/>
        <v>6.4667570652302429</v>
      </c>
      <c r="R356" s="3">
        <f t="shared" si="99"/>
        <v>6.489980403255327</v>
      </c>
      <c r="S356" s="7">
        <f t="shared" si="100"/>
        <v>5.5507050801297169</v>
      </c>
      <c r="T356" s="7">
        <f t="shared" si="101"/>
        <v>5.496366957883879</v>
      </c>
      <c r="U356" s="7">
        <f t="shared" si="102"/>
        <v>5.8067067151534388</v>
      </c>
      <c r="V356" s="4">
        <f t="shared" si="103"/>
        <v>6.0947445718497306</v>
      </c>
      <c r="X356" s="7">
        <f t="shared" si="104"/>
        <v>5.6127946080829361</v>
      </c>
      <c r="Y356" s="7">
        <f t="shared" si="105"/>
        <v>5.3464972467111522</v>
      </c>
      <c r="Z356" s="7">
        <f t="shared" si="106"/>
        <v>6.0707067151534204</v>
      </c>
      <c r="AA356" s="4">
        <f t="shared" si="107"/>
        <v>6.3587445718497122</v>
      </c>
      <c r="AC356" t="s">
        <v>2207</v>
      </c>
    </row>
    <row r="357" spans="1:29">
      <c r="A357" t="s">
        <v>1430</v>
      </c>
      <c r="B357">
        <v>-727.82008564800003</v>
      </c>
      <c r="C357">
        <v>141.80699999999999</v>
      </c>
      <c r="D357">
        <v>135.00200000000001</v>
      </c>
      <c r="E357">
        <v>131.75200000000001</v>
      </c>
      <c r="F357" s="3">
        <f t="shared" si="92"/>
        <v>6.7806285758421057</v>
      </c>
      <c r="G357" s="4">
        <f t="shared" si="93"/>
        <v>5.7266285758421134</v>
      </c>
      <c r="H357" s="4">
        <f t="shared" si="94"/>
        <v>5.4502492578009765</v>
      </c>
      <c r="I357">
        <v>-726.15966334410098</v>
      </c>
      <c r="J357">
        <v>-726.94861505665006</v>
      </c>
      <c r="K357">
        <v>-727.18328469145195</v>
      </c>
      <c r="L357">
        <f t="shared" si="95"/>
        <v>-727.31378699217271</v>
      </c>
      <c r="M357">
        <f t="shared" si="90"/>
        <v>-727.34609072535238</v>
      </c>
      <c r="N357" s="6">
        <f t="shared" si="91"/>
        <v>-727.35893880104891</v>
      </c>
      <c r="O357" s="7">
        <f t="shared" si="96"/>
        <v>6.7738122897431898</v>
      </c>
      <c r="P357" s="7">
        <f t="shared" si="97"/>
        <v>6.9952884137961791</v>
      </c>
      <c r="Q357" s="7">
        <f t="shared" si="98"/>
        <v>6.640234334034254</v>
      </c>
      <c r="R357" s="3">
        <f t="shared" si="99"/>
        <v>6.4990196430755516</v>
      </c>
      <c r="S357" s="7">
        <f t="shared" si="100"/>
        <v>5.5398122897431676</v>
      </c>
      <c r="T357" s="7">
        <f t="shared" si="101"/>
        <v>5.7612884137961657</v>
      </c>
      <c r="U357" s="7">
        <f t="shared" si="102"/>
        <v>5.658183983957457</v>
      </c>
      <c r="V357" s="4">
        <f t="shared" si="103"/>
        <v>5.7817838116699534</v>
      </c>
      <c r="X357" s="7">
        <f t="shared" si="104"/>
        <v>5.5219018176964312</v>
      </c>
      <c r="Y357" s="7">
        <f t="shared" si="105"/>
        <v>5.5314187026234549</v>
      </c>
      <c r="Z357" s="7">
        <f t="shared" si="106"/>
        <v>5.8421839839574545</v>
      </c>
      <c r="AA357" s="4">
        <f t="shared" si="107"/>
        <v>5.9657838116699509</v>
      </c>
      <c r="AC357" t="s">
        <v>2208</v>
      </c>
    </row>
    <row r="358" spans="1:29">
      <c r="A358" t="s">
        <v>1431</v>
      </c>
      <c r="B358">
        <v>-727.82008344500002</v>
      </c>
      <c r="C358">
        <v>141.99799999999999</v>
      </c>
      <c r="D358">
        <v>135.18100000000001</v>
      </c>
      <c r="E358">
        <v>131.923</v>
      </c>
      <c r="F358" s="3">
        <f t="shared" si="92"/>
        <v>6.7820109792757481</v>
      </c>
      <c r="G358" s="4">
        <f t="shared" si="93"/>
        <v>5.9190109792757539</v>
      </c>
      <c r="H358" s="4">
        <f t="shared" si="94"/>
        <v>5.6226316612346068</v>
      </c>
      <c r="I358">
        <v>-726.16468986267296</v>
      </c>
      <c r="J358">
        <v>-726.95067655016101</v>
      </c>
      <c r="K358">
        <v>-727.18441499828998</v>
      </c>
      <c r="L358">
        <f t="shared" si="95"/>
        <v>-727.31447610265548</v>
      </c>
      <c r="M358">
        <f t="shared" si="90"/>
        <v>-727.34657500566391</v>
      </c>
      <c r="N358" s="6">
        <f t="shared" si="91"/>
        <v>-727.35934161481509</v>
      </c>
      <c r="O358" s="7">
        <f t="shared" si="96"/>
        <v>6.0645340109608128</v>
      </c>
      <c r="P358" s="7">
        <f t="shared" si="97"/>
        <v>6.5628650393100996</v>
      </c>
      <c r="Q358" s="7">
        <f t="shared" si="98"/>
        <v>6.3363438378891974</v>
      </c>
      <c r="R358" s="3">
        <f t="shared" si="99"/>
        <v>6.2462501780629145</v>
      </c>
      <c r="S358" s="7">
        <f t="shared" si="100"/>
        <v>5.0215340109608064</v>
      </c>
      <c r="T358" s="7">
        <f t="shared" si="101"/>
        <v>5.5198650393101047</v>
      </c>
      <c r="U358" s="7">
        <f t="shared" si="102"/>
        <v>5.5452934878124154</v>
      </c>
      <c r="V358" s="4">
        <f t="shared" si="103"/>
        <v>5.7200143466573081</v>
      </c>
      <c r="X358" s="7">
        <f t="shared" si="104"/>
        <v>4.9836235389140313</v>
      </c>
      <c r="Y358" s="7">
        <f t="shared" si="105"/>
        <v>5.2699953281373553</v>
      </c>
      <c r="Z358" s="7">
        <f t="shared" si="106"/>
        <v>5.7092934878124026</v>
      </c>
      <c r="AA358" s="4">
        <f t="shared" si="107"/>
        <v>5.8840143466572954</v>
      </c>
      <c r="AC358" t="s">
        <v>2209</v>
      </c>
    </row>
    <row r="359" spans="1:29">
      <c r="A359" t="s">
        <v>1432</v>
      </c>
      <c r="B359">
        <v>-727.82007583699999</v>
      </c>
      <c r="C359">
        <v>140.94300000000001</v>
      </c>
      <c r="D359">
        <v>133.935</v>
      </c>
      <c r="E359">
        <v>130.59100000000001</v>
      </c>
      <c r="F359" s="3">
        <f t="shared" si="92"/>
        <v>6.7867850715722255</v>
      </c>
      <c r="G359" s="4">
        <f t="shared" si="93"/>
        <v>4.8687850715722334</v>
      </c>
      <c r="H359" s="4">
        <f t="shared" si="94"/>
        <v>4.2954057535310994</v>
      </c>
      <c r="I359">
        <v>-726.15978249155705</v>
      </c>
      <c r="J359">
        <v>-726.95042234639197</v>
      </c>
      <c r="K359">
        <v>-727.18546779197902</v>
      </c>
      <c r="L359">
        <f t="shared" si="95"/>
        <v>-727.31637565062977</v>
      </c>
      <c r="M359">
        <f t="shared" si="90"/>
        <v>-727.34853455097709</v>
      </c>
      <c r="N359" s="6">
        <f t="shared" si="91"/>
        <v>-727.36132502270607</v>
      </c>
      <c r="O359" s="7">
        <f t="shared" si="96"/>
        <v>5.403895969547408</v>
      </c>
      <c r="P359" s="7">
        <f t="shared" si="97"/>
        <v>5.370880639737484</v>
      </c>
      <c r="Q359" s="7">
        <f t="shared" si="98"/>
        <v>5.1067105381856317</v>
      </c>
      <c r="R359" s="3">
        <f t="shared" si="99"/>
        <v>5.0016428841009581</v>
      </c>
      <c r="S359" s="7">
        <f t="shared" si="100"/>
        <v>3.3058959695474357</v>
      </c>
      <c r="T359" s="7">
        <f t="shared" si="101"/>
        <v>3.2728806397375081</v>
      </c>
      <c r="U359" s="7">
        <f t="shared" si="102"/>
        <v>3.2606601881088579</v>
      </c>
      <c r="V359" s="4">
        <f t="shared" si="103"/>
        <v>3.4204070526953956</v>
      </c>
      <c r="X359" s="7">
        <f t="shared" si="104"/>
        <v>2.9909854975006454</v>
      </c>
      <c r="Y359" s="7">
        <f t="shared" si="105"/>
        <v>2.7460109285647718</v>
      </c>
      <c r="Z359" s="7">
        <f t="shared" si="106"/>
        <v>3.14766018810883</v>
      </c>
      <c r="AA359" s="4">
        <f t="shared" si="107"/>
        <v>3.3074070526953676</v>
      </c>
      <c r="AC359" t="s">
        <v>2210</v>
      </c>
    </row>
    <row r="360" spans="1:29">
      <c r="A360" t="s">
        <v>1433</v>
      </c>
      <c r="B360">
        <v>-727.82002963900004</v>
      </c>
      <c r="C360">
        <v>141.358</v>
      </c>
      <c r="D360">
        <v>134.50899999999999</v>
      </c>
      <c r="E360">
        <v>131.23599999999999</v>
      </c>
      <c r="F360" s="3">
        <f t="shared" si="92"/>
        <v>6.8157747554218382</v>
      </c>
      <c r="G360" s="4">
        <f t="shared" si="93"/>
        <v>5.3127747554218558</v>
      </c>
      <c r="H360" s="4">
        <f t="shared" si="94"/>
        <v>4.9693954373807117</v>
      </c>
      <c r="I360">
        <v>-726.16020058314905</v>
      </c>
      <c r="J360">
        <v>-726.94957800309896</v>
      </c>
      <c r="K360">
        <v>-727.18429096308103</v>
      </c>
      <c r="L360">
        <f t="shared" si="95"/>
        <v>-727.31494698033293</v>
      </c>
      <c r="M360">
        <f t="shared" si="90"/>
        <v>-727.347127054559</v>
      </c>
      <c r="N360" s="6">
        <f t="shared" si="91"/>
        <v>-727.3599259477171</v>
      </c>
      <c r="O360" s="7">
        <f t="shared" si="96"/>
        <v>6.1423672829147611</v>
      </c>
      <c r="P360" s="7">
        <f t="shared" si="97"/>
        <v>6.267384823367399</v>
      </c>
      <c r="Q360" s="7">
        <f t="shared" si="98"/>
        <v>5.9899279117570599</v>
      </c>
      <c r="R360" s="3">
        <f t="shared" si="99"/>
        <v>5.879575730890263</v>
      </c>
      <c r="S360" s="7">
        <f t="shared" si="100"/>
        <v>4.4593672829147692</v>
      </c>
      <c r="T360" s="7">
        <f t="shared" si="101"/>
        <v>4.5843848233674009</v>
      </c>
      <c r="U360" s="7">
        <f t="shared" si="102"/>
        <v>4.5588775616802764</v>
      </c>
      <c r="V360" s="4">
        <f t="shared" si="103"/>
        <v>4.71333989948468</v>
      </c>
      <c r="X360" s="7">
        <f t="shared" si="104"/>
        <v>4.3744568108679687</v>
      </c>
      <c r="Y360" s="7">
        <f t="shared" si="105"/>
        <v>4.2875151121946544</v>
      </c>
      <c r="Z360" s="7">
        <f t="shared" si="106"/>
        <v>4.6758775616802382</v>
      </c>
      <c r="AA360" s="4">
        <f t="shared" si="107"/>
        <v>4.8303398994846418</v>
      </c>
      <c r="AC360" t="s">
        <v>2211</v>
      </c>
    </row>
    <row r="361" spans="1:29">
      <c r="A361" t="s">
        <v>1434</v>
      </c>
      <c r="B361">
        <v>-727.82002954699999</v>
      </c>
      <c r="C361">
        <v>140.70099999999999</v>
      </c>
      <c r="D361">
        <v>133.70099999999999</v>
      </c>
      <c r="E361">
        <v>130.36099999999999</v>
      </c>
      <c r="F361" s="3">
        <f t="shared" si="92"/>
        <v>6.8158324863273672</v>
      </c>
      <c r="G361" s="4">
        <f t="shared" si="93"/>
        <v>4.6558324863273697</v>
      </c>
      <c r="H361" s="4">
        <f t="shared" si="94"/>
        <v>4.0944531682862362</v>
      </c>
      <c r="I361">
        <v>-726.15787240722796</v>
      </c>
      <c r="J361">
        <v>-726.949176073069</v>
      </c>
      <c r="K361">
        <v>-727.18453812124403</v>
      </c>
      <c r="L361">
        <f t="shared" si="95"/>
        <v>-727.31543662697254</v>
      </c>
      <c r="M361">
        <f t="shared" si="90"/>
        <v>-727.34782452864999</v>
      </c>
      <c r="N361" s="6">
        <f t="shared" si="91"/>
        <v>-727.3607060804535</v>
      </c>
      <c r="O361" s="7">
        <f t="shared" si="96"/>
        <v>5.9872731876258642</v>
      </c>
      <c r="P361" s="7">
        <f t="shared" si="97"/>
        <v>5.9601269053705543</v>
      </c>
      <c r="Q361" s="7">
        <f t="shared" si="98"/>
        <v>5.5522562936518343</v>
      </c>
      <c r="R361" s="3">
        <f t="shared" si="99"/>
        <v>5.3900350275414111</v>
      </c>
      <c r="S361" s="7">
        <f t="shared" si="100"/>
        <v>3.6472731876258706</v>
      </c>
      <c r="T361" s="7">
        <f t="shared" si="101"/>
        <v>3.6201269053705403</v>
      </c>
      <c r="U361" s="7">
        <f t="shared" si="102"/>
        <v>3.4642059435750525</v>
      </c>
      <c r="V361" s="4">
        <f t="shared" si="103"/>
        <v>3.5667991961358325</v>
      </c>
      <c r="X361" s="7">
        <f t="shared" si="104"/>
        <v>3.3443627155790807</v>
      </c>
      <c r="Y361" s="7">
        <f t="shared" si="105"/>
        <v>3.1052571941978044</v>
      </c>
      <c r="Z361" s="7">
        <f t="shared" si="106"/>
        <v>3.363205943575025</v>
      </c>
      <c r="AA361" s="4">
        <f t="shared" si="107"/>
        <v>3.465799196135805</v>
      </c>
      <c r="AC361" t="s">
        <v>2212</v>
      </c>
    </row>
    <row r="362" spans="1:29">
      <c r="A362" t="s">
        <v>1435</v>
      </c>
      <c r="B362">
        <v>-727.82002094400002</v>
      </c>
      <c r="C362">
        <v>141.92400000000001</v>
      </c>
      <c r="D362">
        <v>135.10900000000001</v>
      </c>
      <c r="E362">
        <v>131.85300000000001</v>
      </c>
      <c r="F362" s="3">
        <f t="shared" si="92"/>
        <v>6.8212309505366013</v>
      </c>
      <c r="G362" s="4">
        <f t="shared" si="93"/>
        <v>5.8842309505366188</v>
      </c>
      <c r="H362" s="4">
        <f t="shared" si="94"/>
        <v>5.5918516324954908</v>
      </c>
      <c r="I362">
        <v>-726.16459926833295</v>
      </c>
      <c r="J362">
        <v>-726.95157954508602</v>
      </c>
      <c r="K362">
        <v>-727.18545188884696</v>
      </c>
      <c r="L362">
        <f t="shared" si="95"/>
        <v>-727.31583898746896</v>
      </c>
      <c r="M362">
        <f t="shared" si="90"/>
        <v>-727.34770478858354</v>
      </c>
      <c r="N362" s="6">
        <f t="shared" si="91"/>
        <v>-727.36037868675407</v>
      </c>
      <c r="O362" s="7">
        <f t="shared" si="96"/>
        <v>5.4138753359987923</v>
      </c>
      <c r="P362" s="7">
        <f t="shared" si="97"/>
        <v>5.7076418714402983</v>
      </c>
      <c r="Q362" s="7">
        <f t="shared" si="98"/>
        <v>5.6273943228812984</v>
      </c>
      <c r="R362" s="3">
        <f t="shared" si="99"/>
        <v>5.5954776841688094</v>
      </c>
      <c r="S362" s="7">
        <f t="shared" si="100"/>
        <v>4.2968753359988057</v>
      </c>
      <c r="T362" s="7">
        <f t="shared" si="101"/>
        <v>4.5906418714403117</v>
      </c>
      <c r="U362" s="7">
        <f t="shared" si="102"/>
        <v>4.7623439728045298</v>
      </c>
      <c r="V362" s="4">
        <f t="shared" si="103"/>
        <v>4.995241852763229</v>
      </c>
      <c r="X362" s="7">
        <f t="shared" si="104"/>
        <v>4.2629648639520212</v>
      </c>
      <c r="Y362" s="7">
        <f t="shared" si="105"/>
        <v>4.3447721602675813</v>
      </c>
      <c r="Z362" s="7">
        <f t="shared" si="106"/>
        <v>4.9303439728045078</v>
      </c>
      <c r="AA362" s="4">
        <f t="shared" si="107"/>
        <v>5.1632418527632069</v>
      </c>
      <c r="AC362" t="s">
        <v>2213</v>
      </c>
    </row>
    <row r="363" spans="1:29">
      <c r="A363" t="s">
        <v>1436</v>
      </c>
      <c r="B363">
        <v>-727.82000015200003</v>
      </c>
      <c r="C363">
        <v>141.65</v>
      </c>
      <c r="D363">
        <v>134.80199999999999</v>
      </c>
      <c r="E363">
        <v>131.53</v>
      </c>
      <c r="F363" s="3">
        <f t="shared" si="92"/>
        <v>6.834278128052202</v>
      </c>
      <c r="G363" s="4">
        <f t="shared" si="93"/>
        <v>5.6232781280522204</v>
      </c>
      <c r="H363" s="4">
        <f t="shared" si="94"/>
        <v>5.2818988100110857</v>
      </c>
      <c r="I363">
        <v>-726.16021684792202</v>
      </c>
      <c r="J363">
        <v>-726.94983489086906</v>
      </c>
      <c r="K363">
        <v>-727.18451609706597</v>
      </c>
      <c r="L363">
        <f t="shared" si="95"/>
        <v>-727.31531524217598</v>
      </c>
      <c r="M363">
        <f t="shared" si="90"/>
        <v>-727.34733015881773</v>
      </c>
      <c r="N363" s="6">
        <f t="shared" si="91"/>
        <v>-727.36006336430034</v>
      </c>
      <c r="O363" s="7">
        <f t="shared" si="96"/>
        <v>6.0010935685915276</v>
      </c>
      <c r="P363" s="7">
        <f t="shared" si="97"/>
        <v>6.0362970183658415</v>
      </c>
      <c r="Q363" s="7">
        <f t="shared" si="98"/>
        <v>5.8624780599132187</v>
      </c>
      <c r="R363" s="3">
        <f t="shared" si="99"/>
        <v>5.7933455194476977</v>
      </c>
      <c r="S363" s="7">
        <f t="shared" si="100"/>
        <v>4.6100935685915374</v>
      </c>
      <c r="T363" s="7">
        <f t="shared" si="101"/>
        <v>4.6452970183658522</v>
      </c>
      <c r="U363" s="7">
        <f t="shared" si="102"/>
        <v>4.723427709836443</v>
      </c>
      <c r="V363" s="4">
        <f t="shared" si="103"/>
        <v>4.9191096880421128</v>
      </c>
      <c r="X363" s="7">
        <f t="shared" si="104"/>
        <v>4.5271830965447464</v>
      </c>
      <c r="Y363" s="7">
        <f t="shared" si="105"/>
        <v>4.3504273071931152</v>
      </c>
      <c r="Z363" s="7">
        <f t="shared" si="106"/>
        <v>4.8424277098364144</v>
      </c>
      <c r="AA363" s="4">
        <f t="shared" si="107"/>
        <v>5.0381096880420841</v>
      </c>
      <c r="AC363" t="s">
        <v>2214</v>
      </c>
    </row>
    <row r="364" spans="1:29">
      <c r="A364" t="s">
        <v>1437</v>
      </c>
      <c r="B364">
        <v>-727.81998648399997</v>
      </c>
      <c r="C364">
        <v>141.137</v>
      </c>
      <c r="D364">
        <v>134.203</v>
      </c>
      <c r="E364">
        <v>130.893</v>
      </c>
      <c r="F364" s="3">
        <f t="shared" si="92"/>
        <v>6.8428549279390412</v>
      </c>
      <c r="G364" s="4">
        <f t="shared" si="93"/>
        <v>5.1188549279390543</v>
      </c>
      <c r="H364" s="4">
        <f t="shared" si="94"/>
        <v>4.6534756098979244</v>
      </c>
      <c r="I364">
        <v>-726.15805178092796</v>
      </c>
      <c r="J364">
        <v>-726.94881931608097</v>
      </c>
      <c r="K364">
        <v>-727.18410114712196</v>
      </c>
      <c r="L364">
        <f t="shared" si="95"/>
        <v>-727.31483171806599</v>
      </c>
      <c r="M364">
        <f t="shared" si="90"/>
        <v>-727.34733190253246</v>
      </c>
      <c r="N364" s="6">
        <f t="shared" si="91"/>
        <v>-727.36025811226341</v>
      </c>
      <c r="O364" s="7">
        <f t="shared" si="96"/>
        <v>6.2614786004771368</v>
      </c>
      <c r="P364" s="7">
        <f t="shared" si="97"/>
        <v>6.3397129908670093</v>
      </c>
      <c r="Q364" s="7">
        <f t="shared" si="98"/>
        <v>5.8613838623526613</v>
      </c>
      <c r="R364" s="3">
        <f t="shared" si="99"/>
        <v>5.6711393225191369</v>
      </c>
      <c r="S364" s="7">
        <f t="shared" si="100"/>
        <v>4.3574786004771511</v>
      </c>
      <c r="T364" s="7">
        <f t="shared" si="101"/>
        <v>4.4357129908670174</v>
      </c>
      <c r="U364" s="7">
        <f t="shared" si="102"/>
        <v>4.2093335122758617</v>
      </c>
      <c r="V364" s="4">
        <f t="shared" si="103"/>
        <v>4.2839034911135627</v>
      </c>
      <c r="X364" s="7">
        <f t="shared" si="104"/>
        <v>4.1505681284303648</v>
      </c>
      <c r="Y364" s="7">
        <f t="shared" si="105"/>
        <v>4.0168432796942852</v>
      </c>
      <c r="Z364" s="7">
        <f t="shared" si="106"/>
        <v>4.2043335122758663</v>
      </c>
      <c r="AA364" s="4">
        <f t="shared" si="107"/>
        <v>4.2789034911135388</v>
      </c>
      <c r="AC364" t="s">
        <v>2215</v>
      </c>
    </row>
    <row r="365" spans="1:29">
      <c r="A365" t="s">
        <v>1438</v>
      </c>
      <c r="B365">
        <v>-727.81998365100003</v>
      </c>
      <c r="C365">
        <v>141.214</v>
      </c>
      <c r="D365">
        <v>134.16800000000001</v>
      </c>
      <c r="E365">
        <v>130.81100000000001</v>
      </c>
      <c r="F365" s="3">
        <f t="shared" si="92"/>
        <v>6.8446326623145941</v>
      </c>
      <c r="G365" s="4">
        <f t="shared" si="93"/>
        <v>5.1976326623145894</v>
      </c>
      <c r="H365" s="4">
        <f t="shared" si="94"/>
        <v>4.5732533442734677</v>
      </c>
      <c r="I365">
        <v>-726.16023642719904</v>
      </c>
      <c r="J365">
        <v>-726.94959154253797</v>
      </c>
      <c r="K365">
        <v>-727.18456029148695</v>
      </c>
      <c r="L365">
        <f t="shared" si="95"/>
        <v>-727.31495019592342</v>
      </c>
      <c r="M365">
        <f t="shared" si="90"/>
        <v>-727.34757384089335</v>
      </c>
      <c r="N365" s="6">
        <f t="shared" si="91"/>
        <v>-727.36054915423369</v>
      </c>
      <c r="O365" s="7">
        <f t="shared" si="96"/>
        <v>5.9733611495797705</v>
      </c>
      <c r="P365" s="7">
        <f t="shared" si="97"/>
        <v>6.2653670097919054</v>
      </c>
      <c r="Q365" s="7">
        <f t="shared" si="98"/>
        <v>5.7095652424818244</v>
      </c>
      <c r="R365" s="3">
        <f t="shared" si="99"/>
        <v>5.4885077212661226</v>
      </c>
      <c r="S365" s="7">
        <f t="shared" si="100"/>
        <v>4.146361149579775</v>
      </c>
      <c r="T365" s="7">
        <f t="shared" si="101"/>
        <v>4.4383670097919037</v>
      </c>
      <c r="U365" s="7">
        <f t="shared" si="102"/>
        <v>4.1345148924050363</v>
      </c>
      <c r="V365" s="4">
        <f t="shared" si="103"/>
        <v>4.1782718898605253</v>
      </c>
      <c r="X365" s="7">
        <f t="shared" si="104"/>
        <v>3.7804506775329969</v>
      </c>
      <c r="Y365" s="7">
        <f t="shared" si="105"/>
        <v>3.8604972986191797</v>
      </c>
      <c r="Z365" s="7">
        <f t="shared" si="106"/>
        <v>3.9705148924050206</v>
      </c>
      <c r="AA365" s="4">
        <f t="shared" si="107"/>
        <v>4.0142718898605096</v>
      </c>
      <c r="AC365" t="s">
        <v>2216</v>
      </c>
    </row>
    <row r="366" spans="1:29">
      <c r="A366" t="s">
        <v>1439</v>
      </c>
      <c r="B366">
        <v>-727.819964465</v>
      </c>
      <c r="C366">
        <v>141.51499999999999</v>
      </c>
      <c r="D366">
        <v>134.69300000000001</v>
      </c>
      <c r="E366">
        <v>131.43199999999999</v>
      </c>
      <c r="F366" s="3">
        <f t="shared" si="92"/>
        <v>6.8566720596012782</v>
      </c>
      <c r="G366" s="4">
        <f t="shared" si="93"/>
        <v>5.5106720596012622</v>
      </c>
      <c r="H366" s="4">
        <f t="shared" si="94"/>
        <v>5.2062927415601337</v>
      </c>
      <c r="I366">
        <v>-726.16185692853605</v>
      </c>
      <c r="J366">
        <v>-726.95047020701099</v>
      </c>
      <c r="K366">
        <v>-727.18455306551596</v>
      </c>
      <c r="L366">
        <f t="shared" si="95"/>
        <v>-727.31548549590514</v>
      </c>
      <c r="M366">
        <f t="shared" si="90"/>
        <v>-727.34695201342186</v>
      </c>
      <c r="N366" s="6">
        <f t="shared" si="91"/>
        <v>-727.35946710561575</v>
      </c>
      <c r="O366" s="7">
        <f t="shared" si="96"/>
        <v>5.977895515022448</v>
      </c>
      <c r="P366" s="7">
        <f t="shared" si="97"/>
        <v>5.9294611859124489</v>
      </c>
      <c r="Q366" s="7">
        <f t="shared" si="98"/>
        <v>6.0997678882034618</v>
      </c>
      <c r="R366" s="3">
        <f t="shared" si="99"/>
        <v>6.1675035084887782</v>
      </c>
      <c r="S366" s="7">
        <f t="shared" si="100"/>
        <v>4.4518955150224429</v>
      </c>
      <c r="T366" s="7">
        <f t="shared" si="101"/>
        <v>4.4034611859124482</v>
      </c>
      <c r="U366" s="7">
        <f t="shared" si="102"/>
        <v>4.8257175381266677</v>
      </c>
      <c r="V366" s="4">
        <f t="shared" si="103"/>
        <v>5.1582676770831881</v>
      </c>
      <c r="X366" s="7">
        <f t="shared" si="104"/>
        <v>4.405985042975658</v>
      </c>
      <c r="Y366" s="7">
        <f t="shared" si="105"/>
        <v>4.1455914747397173</v>
      </c>
      <c r="Z366" s="7">
        <f t="shared" si="106"/>
        <v>4.9817175381266452</v>
      </c>
      <c r="AA366" s="4">
        <f t="shared" si="107"/>
        <v>5.3142676770831656</v>
      </c>
      <c r="AC366" t="s">
        <v>2217</v>
      </c>
    </row>
    <row r="367" spans="1:29">
      <c r="A367" t="s">
        <v>1440</v>
      </c>
      <c r="B367">
        <v>-727.81996266299996</v>
      </c>
      <c r="C367">
        <v>141.22</v>
      </c>
      <c r="D367">
        <v>134.24700000000001</v>
      </c>
      <c r="E367">
        <v>130.91999999999999</v>
      </c>
      <c r="F367" s="3">
        <f t="shared" si="92"/>
        <v>6.8578028317469579</v>
      </c>
      <c r="G367" s="4">
        <f t="shared" si="93"/>
        <v>5.2168028317469748</v>
      </c>
      <c r="H367" s="4">
        <f t="shared" si="94"/>
        <v>4.6954235137058049</v>
      </c>
      <c r="I367">
        <v>-726.16002973227603</v>
      </c>
      <c r="J367">
        <v>-726.95008375288398</v>
      </c>
      <c r="K367">
        <v>-727.18506361345806</v>
      </c>
      <c r="L367">
        <f t="shared" si="95"/>
        <v>-727.31576589956535</v>
      </c>
      <c r="M367">
        <f t="shared" si="90"/>
        <v>-727.34808487174257</v>
      </c>
      <c r="N367" s="6">
        <f t="shared" si="91"/>
        <v>-727.3609390084041</v>
      </c>
      <c r="O367" s="7">
        <f t="shared" si="96"/>
        <v>5.6575218311498521</v>
      </c>
      <c r="P367" s="7">
        <f t="shared" si="97"/>
        <v>5.7535052252941012</v>
      </c>
      <c r="Q367" s="7">
        <f t="shared" si="98"/>
        <v>5.3888885298001448</v>
      </c>
      <c r="R367" s="3">
        <f t="shared" si="99"/>
        <v>5.243870525720804</v>
      </c>
      <c r="S367" s="7">
        <f t="shared" si="100"/>
        <v>3.8365218311498666</v>
      </c>
      <c r="T367" s="7">
        <f t="shared" si="101"/>
        <v>3.9325052252941077</v>
      </c>
      <c r="U367" s="7">
        <f t="shared" si="102"/>
        <v>3.819838179723348</v>
      </c>
      <c r="V367" s="4">
        <f t="shared" si="103"/>
        <v>3.9396346943152309</v>
      </c>
      <c r="X367" s="7">
        <f t="shared" si="104"/>
        <v>3.5736113591030687</v>
      </c>
      <c r="Y367" s="7">
        <f t="shared" si="105"/>
        <v>3.4576355141213639</v>
      </c>
      <c r="Z367" s="7">
        <f t="shared" si="106"/>
        <v>3.7588381797233126</v>
      </c>
      <c r="AA367" s="4">
        <f t="shared" si="107"/>
        <v>3.8786346943151955</v>
      </c>
      <c r="AC367" t="s">
        <v>2218</v>
      </c>
    </row>
    <row r="368" spans="1:29">
      <c r="A368" t="s">
        <v>1441</v>
      </c>
      <c r="B368">
        <v>-727.81994365699995</v>
      </c>
      <c r="C368">
        <v>140.363</v>
      </c>
      <c r="D368">
        <v>133.22499999999999</v>
      </c>
      <c r="E368">
        <v>129.82300000000001</v>
      </c>
      <c r="F368" s="3">
        <f t="shared" si="92"/>
        <v>6.8697292773053782</v>
      </c>
      <c r="G368" s="4">
        <f t="shared" si="93"/>
        <v>4.3717292773053771</v>
      </c>
      <c r="H368" s="4">
        <f t="shared" si="94"/>
        <v>3.6103499592642549</v>
      </c>
      <c r="I368">
        <v>-726.15785257808</v>
      </c>
      <c r="J368">
        <v>-726.94901222998499</v>
      </c>
      <c r="K368">
        <v>-727.18468508113403</v>
      </c>
      <c r="L368">
        <f t="shared" si="95"/>
        <v>-727.31520612600957</v>
      </c>
      <c r="M368">
        <f t="shared" si="90"/>
        <v>-727.34818711336754</v>
      </c>
      <c r="N368" s="6">
        <f t="shared" si="91"/>
        <v>-727.36130455152124</v>
      </c>
      <c r="O368" s="7">
        <f t="shared" si="96"/>
        <v>5.895054460530015</v>
      </c>
      <c r="P368" s="7">
        <f t="shared" si="97"/>
        <v>6.1047684493939025</v>
      </c>
      <c r="Q368" s="7">
        <f t="shared" si="98"/>
        <v>5.3247309388344508</v>
      </c>
      <c r="R368" s="3">
        <f t="shared" si="99"/>
        <v>5.0144887470552222</v>
      </c>
      <c r="S368" s="7">
        <f t="shared" si="100"/>
        <v>3.2170544605300222</v>
      </c>
      <c r="T368" s="7">
        <f t="shared" si="101"/>
        <v>3.4267684493939043</v>
      </c>
      <c r="U368" s="7">
        <f t="shared" si="102"/>
        <v>2.8986805887576566</v>
      </c>
      <c r="V368" s="4">
        <f t="shared" si="103"/>
        <v>2.853252915649648</v>
      </c>
      <c r="X368" s="7">
        <f t="shared" si="104"/>
        <v>2.7141439884832437</v>
      </c>
      <c r="Y368" s="7">
        <f t="shared" si="105"/>
        <v>2.7118987382211799</v>
      </c>
      <c r="Z368" s="7">
        <f t="shared" si="106"/>
        <v>2.5976805887576404</v>
      </c>
      <c r="AA368" s="4">
        <f t="shared" si="107"/>
        <v>2.5522529156496319</v>
      </c>
      <c r="AC368" t="s">
        <v>2219</v>
      </c>
    </row>
    <row r="369" spans="1:29">
      <c r="A369" t="s">
        <v>1442</v>
      </c>
      <c r="B369">
        <v>-727.81994166899995</v>
      </c>
      <c r="C369">
        <v>142.19</v>
      </c>
      <c r="D369">
        <v>135.44800000000001</v>
      </c>
      <c r="E369">
        <v>132.22200000000001</v>
      </c>
      <c r="F369" s="3">
        <f t="shared" si="92"/>
        <v>6.8709767661965042</v>
      </c>
      <c r="G369" s="4">
        <f t="shared" si="93"/>
        <v>6.1999767661964995</v>
      </c>
      <c r="H369" s="4">
        <f t="shared" si="94"/>
        <v>6.0105974481553801</v>
      </c>
      <c r="I369">
        <v>-726.16223095129999</v>
      </c>
      <c r="J369">
        <v>-726.94972594331</v>
      </c>
      <c r="K369">
        <v>-727.18375609991097</v>
      </c>
      <c r="L369">
        <f t="shared" si="95"/>
        <v>-727.31422362532612</v>
      </c>
      <c r="M369">
        <f t="shared" si="90"/>
        <v>-727.34611848497832</v>
      </c>
      <c r="N369" s="6">
        <f t="shared" si="91"/>
        <v>-727.35880394052208</v>
      </c>
      <c r="O369" s="7">
        <f t="shared" si="96"/>
        <v>6.4779990033274686</v>
      </c>
      <c r="P369" s="7">
        <f t="shared" si="97"/>
        <v>6.7212969620146188</v>
      </c>
      <c r="Q369" s="7">
        <f t="shared" si="98"/>
        <v>6.6228149050425928</v>
      </c>
      <c r="R369" s="3">
        <f t="shared" si="99"/>
        <v>6.5836459048349072</v>
      </c>
      <c r="S369" s="7">
        <f t="shared" si="100"/>
        <v>5.6269990033274553</v>
      </c>
      <c r="T369" s="7">
        <f t="shared" si="101"/>
        <v>5.8702969620146064</v>
      </c>
      <c r="U369" s="7">
        <f t="shared" si="102"/>
        <v>6.0237645549657941</v>
      </c>
      <c r="V369" s="4">
        <f t="shared" si="103"/>
        <v>6.249410073429317</v>
      </c>
      <c r="X369" s="7">
        <f t="shared" si="104"/>
        <v>5.6960885312807079</v>
      </c>
      <c r="Y369" s="7">
        <f t="shared" si="105"/>
        <v>5.7274272508418846</v>
      </c>
      <c r="Z369" s="7">
        <f t="shared" si="106"/>
        <v>6.2947645549657807</v>
      </c>
      <c r="AA369" s="4">
        <f t="shared" si="107"/>
        <v>6.5204100734293036</v>
      </c>
      <c r="AC369" t="s">
        <v>2220</v>
      </c>
    </row>
    <row r="370" spans="1:29">
      <c r="A370" t="s">
        <v>1443</v>
      </c>
      <c r="B370">
        <v>-727.81993519499997</v>
      </c>
      <c r="C370">
        <v>141.02199999999999</v>
      </c>
      <c r="D370">
        <v>134.01400000000001</v>
      </c>
      <c r="E370">
        <v>130.66800000000001</v>
      </c>
      <c r="F370" s="3">
        <f t="shared" si="92"/>
        <v>6.8750392626833978</v>
      </c>
      <c r="G370" s="4">
        <f t="shared" si="93"/>
        <v>5.0360392626834027</v>
      </c>
      <c r="H370" s="4">
        <f t="shared" si="94"/>
        <v>4.4606599446422877</v>
      </c>
      <c r="I370">
        <v>-726.16056148318705</v>
      </c>
      <c r="J370">
        <v>-726.95089422433603</v>
      </c>
      <c r="K370">
        <v>-727.18578661068602</v>
      </c>
      <c r="L370">
        <f t="shared" si="95"/>
        <v>-727.31670537881075</v>
      </c>
      <c r="M370">
        <f t="shared" si="90"/>
        <v>-727.34874718224592</v>
      </c>
      <c r="N370" s="6">
        <f t="shared" si="91"/>
        <v>-727.36149108133941</v>
      </c>
      <c r="O370" s="7">
        <f t="shared" si="96"/>
        <v>5.2038342021266262</v>
      </c>
      <c r="P370" s="7">
        <f t="shared" si="97"/>
        <v>5.1639730737507854</v>
      </c>
      <c r="Q370" s="7">
        <f t="shared" si="98"/>
        <v>4.973282397001948</v>
      </c>
      <c r="R370" s="3">
        <f t="shared" si="99"/>
        <v>4.8974395141230467</v>
      </c>
      <c r="S370" s="7">
        <f t="shared" si="100"/>
        <v>3.1848342021266092</v>
      </c>
      <c r="T370" s="7">
        <f t="shared" si="101"/>
        <v>3.1449730737507764</v>
      </c>
      <c r="U370" s="7">
        <f t="shared" si="102"/>
        <v>3.2062320469251517</v>
      </c>
      <c r="V370" s="4">
        <f t="shared" si="103"/>
        <v>3.3952036827174652</v>
      </c>
      <c r="X370" s="7">
        <f t="shared" si="104"/>
        <v>2.8679237300798661</v>
      </c>
      <c r="Y370" s="7">
        <f t="shared" si="105"/>
        <v>2.616103362578059</v>
      </c>
      <c r="Z370" s="7">
        <f t="shared" si="106"/>
        <v>3.0912320469251426</v>
      </c>
      <c r="AA370" s="4">
        <f t="shared" si="107"/>
        <v>3.2802036827174561</v>
      </c>
      <c r="AC370" t="s">
        <v>2221</v>
      </c>
    </row>
    <row r="371" spans="1:29">
      <c r="A371" t="s">
        <v>1444</v>
      </c>
      <c r="B371">
        <v>-727.81992889699995</v>
      </c>
      <c r="C371">
        <v>141.37100000000001</v>
      </c>
      <c r="D371">
        <v>134.45500000000001</v>
      </c>
      <c r="E371">
        <v>131.15199999999999</v>
      </c>
      <c r="F371" s="3">
        <f t="shared" si="92"/>
        <v>6.8789913175248225</v>
      </c>
      <c r="G371" s="4">
        <f t="shared" si="93"/>
        <v>5.388991317524841</v>
      </c>
      <c r="H371" s="4">
        <f t="shared" si="94"/>
        <v>4.9486119994836884</v>
      </c>
      <c r="I371">
        <v>-726.16182573963897</v>
      </c>
      <c r="J371">
        <v>-726.95072585054595</v>
      </c>
      <c r="K371">
        <v>-727.185128939018</v>
      </c>
      <c r="L371">
        <f t="shared" si="95"/>
        <v>-727.31587390188008</v>
      </c>
      <c r="M371">
        <f t="shared" si="90"/>
        <v>-727.34775005188749</v>
      </c>
      <c r="N371" s="6">
        <f t="shared" si="91"/>
        <v>-727.36042806609487</v>
      </c>
      <c r="O371" s="7">
        <f t="shared" si="96"/>
        <v>5.6165294216918333</v>
      </c>
      <c r="P371" s="7">
        <f t="shared" si="97"/>
        <v>5.6857327467775285</v>
      </c>
      <c r="Q371" s="7">
        <f t="shared" si="98"/>
        <v>5.5989911696539023</v>
      </c>
      <c r="R371" s="3">
        <f t="shared" si="99"/>
        <v>5.5644916787167897</v>
      </c>
      <c r="S371" s="7">
        <f t="shared" si="100"/>
        <v>3.9465294216918494</v>
      </c>
      <c r="T371" s="7">
        <f t="shared" si="101"/>
        <v>4.0157327467775303</v>
      </c>
      <c r="U371" s="7">
        <f t="shared" si="102"/>
        <v>4.1809408195771312</v>
      </c>
      <c r="V371" s="4">
        <f t="shared" si="103"/>
        <v>4.4112558473112244</v>
      </c>
      <c r="X371" s="7">
        <f t="shared" si="104"/>
        <v>3.7646189496450404</v>
      </c>
      <c r="Y371" s="7">
        <f t="shared" si="105"/>
        <v>3.6218630356047754</v>
      </c>
      <c r="Z371" s="7">
        <f t="shared" si="106"/>
        <v>4.2009408195770845</v>
      </c>
      <c r="AA371" s="4">
        <f t="shared" si="107"/>
        <v>4.4312558473111778</v>
      </c>
      <c r="AC371" t="s">
        <v>2222</v>
      </c>
    </row>
    <row r="372" spans="1:29">
      <c r="A372" t="s">
        <v>1445</v>
      </c>
      <c r="B372">
        <v>-727.81990880900003</v>
      </c>
      <c r="C372">
        <v>141.21199999999999</v>
      </c>
      <c r="D372">
        <v>134.23599999999999</v>
      </c>
      <c r="E372">
        <v>130.90799999999999</v>
      </c>
      <c r="F372" s="3">
        <f t="shared" si="92"/>
        <v>6.8915967283158706</v>
      </c>
      <c r="G372" s="4">
        <f t="shared" si="93"/>
        <v>5.2425967283158741</v>
      </c>
      <c r="H372" s="4">
        <f t="shared" si="94"/>
        <v>4.7172174102747135</v>
      </c>
      <c r="I372">
        <v>-726.16154199899995</v>
      </c>
      <c r="J372">
        <v>-726.95035446353597</v>
      </c>
      <c r="K372">
        <v>-727.18519404343499</v>
      </c>
      <c r="L372">
        <f t="shared" si="95"/>
        <v>-727.31546194712121</v>
      </c>
      <c r="M372">
        <f t="shared" si="90"/>
        <v>-727.34811797962516</v>
      </c>
      <c r="N372" s="6">
        <f t="shared" si="91"/>
        <v>-727.36110617437089</v>
      </c>
      <c r="O372" s="7">
        <f t="shared" si="96"/>
        <v>5.5756757815386937</v>
      </c>
      <c r="P372" s="7">
        <f t="shared" si="97"/>
        <v>5.9442382715413888</v>
      </c>
      <c r="Q372" s="7">
        <f t="shared" si="98"/>
        <v>5.3681130189521742</v>
      </c>
      <c r="R372" s="3">
        <f t="shared" si="99"/>
        <v>5.1389722934856898</v>
      </c>
      <c r="S372" s="7">
        <f t="shared" si="100"/>
        <v>3.7466757815386984</v>
      </c>
      <c r="T372" s="7">
        <f t="shared" si="101"/>
        <v>4.1152382715413864</v>
      </c>
      <c r="U372" s="7">
        <f t="shared" si="102"/>
        <v>3.7910626688753837</v>
      </c>
      <c r="V372" s="4">
        <f t="shared" si="103"/>
        <v>3.8267364620801061</v>
      </c>
      <c r="X372" s="7">
        <f t="shared" si="104"/>
        <v>3.4797653094919099</v>
      </c>
      <c r="Y372" s="7">
        <f t="shared" si="105"/>
        <v>3.636368560368652</v>
      </c>
      <c r="Z372" s="7">
        <f t="shared" si="106"/>
        <v>3.7260626688753575</v>
      </c>
      <c r="AA372" s="4">
        <f t="shared" si="107"/>
        <v>3.7617364620800799</v>
      </c>
      <c r="AC372" t="s">
        <v>2223</v>
      </c>
    </row>
    <row r="373" spans="1:29">
      <c r="A373" t="s">
        <v>1446</v>
      </c>
      <c r="B373">
        <v>-727.81990542599999</v>
      </c>
      <c r="C373">
        <v>143.101</v>
      </c>
      <c r="D373">
        <v>136.52600000000001</v>
      </c>
      <c r="E373">
        <v>133.37899999999999</v>
      </c>
      <c r="F373" s="3">
        <f t="shared" si="92"/>
        <v>6.8937195929761907</v>
      </c>
      <c r="G373" s="4">
        <f t="shared" si="93"/>
        <v>7.1337195929762061</v>
      </c>
      <c r="H373" s="4">
        <f t="shared" si="94"/>
        <v>7.1903402749350391</v>
      </c>
      <c r="I373">
        <v>-726.16229440934001</v>
      </c>
      <c r="J373">
        <v>-726.94944767487198</v>
      </c>
      <c r="K373">
        <v>-727.18309726276505</v>
      </c>
      <c r="L373">
        <f t="shared" si="95"/>
        <v>-727.31378718634676</v>
      </c>
      <c r="M373">
        <f t="shared" si="90"/>
        <v>-727.34519562184516</v>
      </c>
      <c r="N373" s="6">
        <f t="shared" si="91"/>
        <v>-727.35768761323675</v>
      </c>
      <c r="O373" s="7">
        <f t="shared" si="96"/>
        <v>6.8914255713452732</v>
      </c>
      <c r="P373" s="7">
        <f t="shared" si="97"/>
        <v>6.9951665677356001</v>
      </c>
      <c r="Q373" s="7">
        <f t="shared" si="98"/>
        <v>7.2019202882972841</v>
      </c>
      <c r="R373" s="3">
        <f t="shared" si="99"/>
        <v>7.2841518814892918</v>
      </c>
      <c r="S373" s="7">
        <f t="shared" si="100"/>
        <v>6.9514255713452826</v>
      </c>
      <c r="T373" s="7">
        <f t="shared" si="101"/>
        <v>7.055166567735597</v>
      </c>
      <c r="U373" s="7">
        <f t="shared" si="102"/>
        <v>7.5138699382204948</v>
      </c>
      <c r="V373" s="4">
        <f t="shared" si="103"/>
        <v>7.8609160500837163</v>
      </c>
      <c r="X373" s="7">
        <f t="shared" si="104"/>
        <v>7.2665150992984877</v>
      </c>
      <c r="Y373" s="7">
        <f t="shared" si="105"/>
        <v>7.1582968565628562</v>
      </c>
      <c r="Z373" s="7">
        <f t="shared" si="106"/>
        <v>8.0308699382204622</v>
      </c>
      <c r="AA373" s="4">
        <f t="shared" si="107"/>
        <v>8.3779160500836838</v>
      </c>
      <c r="AC373" t="s">
        <v>2224</v>
      </c>
    </row>
    <row r="374" spans="1:29">
      <c r="A374" t="s">
        <v>1447</v>
      </c>
      <c r="B374">
        <v>-727.81989873199996</v>
      </c>
      <c r="C374">
        <v>141.922</v>
      </c>
      <c r="D374">
        <v>135.126</v>
      </c>
      <c r="E374">
        <v>131.87799999999999</v>
      </c>
      <c r="F374" s="3">
        <f t="shared" si="92"/>
        <v>6.8979201415912597</v>
      </c>
      <c r="G374" s="4">
        <f t="shared" si="93"/>
        <v>5.9589201415912783</v>
      </c>
      <c r="H374" s="4">
        <f t="shared" si="94"/>
        <v>5.6935408235501086</v>
      </c>
      <c r="I374">
        <v>-726.163050753427</v>
      </c>
      <c r="J374">
        <v>-726.95099143272705</v>
      </c>
      <c r="K374">
        <v>-727.18504383062805</v>
      </c>
      <c r="L374">
        <f t="shared" si="95"/>
        <v>-727.31569540428882</v>
      </c>
      <c r="M374">
        <f t="shared" si="90"/>
        <v>-727.34742164597401</v>
      </c>
      <c r="N374" s="6">
        <f t="shared" si="91"/>
        <v>-727.3600400375534</v>
      </c>
      <c r="O374" s="7">
        <f t="shared" si="96"/>
        <v>5.6699357449172636</v>
      </c>
      <c r="P374" s="7">
        <f t="shared" si="97"/>
        <v>5.7977416810229334</v>
      </c>
      <c r="Q374" s="7">
        <f t="shared" si="98"/>
        <v>5.8050690002178333</v>
      </c>
      <c r="R374" s="3">
        <f t="shared" si="99"/>
        <v>5.8079832747573752</v>
      </c>
      <c r="S374" s="7">
        <f t="shared" si="100"/>
        <v>4.5509357449172683</v>
      </c>
      <c r="T374" s="7">
        <f t="shared" si="101"/>
        <v>4.6787416810229274</v>
      </c>
      <c r="U374" s="7">
        <f t="shared" si="102"/>
        <v>4.9380186501410321</v>
      </c>
      <c r="V374" s="4">
        <f t="shared" si="103"/>
        <v>5.2057474433517825</v>
      </c>
      <c r="X374" s="7">
        <f t="shared" si="104"/>
        <v>4.5440252728704706</v>
      </c>
      <c r="Y374" s="7">
        <f t="shared" si="105"/>
        <v>4.4598719698501839</v>
      </c>
      <c r="Z374" s="7">
        <f t="shared" si="106"/>
        <v>5.1330186501409969</v>
      </c>
      <c r="AA374" s="4">
        <f t="shared" si="107"/>
        <v>5.4007474433517473</v>
      </c>
      <c r="AC374" t="s">
        <v>2225</v>
      </c>
    </row>
    <row r="375" spans="1:29">
      <c r="A375" t="s">
        <v>1448</v>
      </c>
      <c r="B375">
        <v>-727.819897191</v>
      </c>
      <c r="C375">
        <v>141.72399999999999</v>
      </c>
      <c r="D375">
        <v>134.91999999999999</v>
      </c>
      <c r="E375">
        <v>131.666</v>
      </c>
      <c r="F375" s="3">
        <f t="shared" si="92"/>
        <v>6.8988871337059887</v>
      </c>
      <c r="G375" s="4">
        <f t="shared" si="93"/>
        <v>5.7618871337059829</v>
      </c>
      <c r="H375" s="4">
        <f t="shared" si="94"/>
        <v>5.4825078156648601</v>
      </c>
      <c r="I375">
        <v>-726.15847572560597</v>
      </c>
      <c r="J375">
        <v>-726.94872786835299</v>
      </c>
      <c r="K375">
        <v>-727.18395594064702</v>
      </c>
      <c r="L375">
        <f t="shared" si="95"/>
        <v>-727.31450171728159</v>
      </c>
      <c r="M375">
        <f t="shared" si="90"/>
        <v>-727.34714940001641</v>
      </c>
      <c r="N375" s="6">
        <f t="shared" si="91"/>
        <v>-727.36013427383114</v>
      </c>
      <c r="O375" s="7">
        <f t="shared" si="96"/>
        <v>6.3525970429635592</v>
      </c>
      <c r="P375" s="7">
        <f t="shared" si="97"/>
        <v>6.5467916180866013</v>
      </c>
      <c r="Q375" s="7">
        <f t="shared" si="98"/>
        <v>5.9759059249505926</v>
      </c>
      <c r="R375" s="3">
        <f t="shared" si="99"/>
        <v>5.7488491152357142</v>
      </c>
      <c r="S375" s="7">
        <f t="shared" si="100"/>
        <v>5.035597042963559</v>
      </c>
      <c r="T375" s="7">
        <f t="shared" si="101"/>
        <v>5.2297916180866082</v>
      </c>
      <c r="U375" s="7">
        <f t="shared" si="102"/>
        <v>4.910855574873807</v>
      </c>
      <c r="V375" s="4">
        <f t="shared" si="103"/>
        <v>4.9486132838301273</v>
      </c>
      <c r="X375" s="7">
        <f t="shared" si="104"/>
        <v>5.0146865709167798</v>
      </c>
      <c r="Y375" s="7">
        <f t="shared" si="105"/>
        <v>4.9969219069138546</v>
      </c>
      <c r="Z375" s="7">
        <f t="shared" si="106"/>
        <v>5.0918555748737901</v>
      </c>
      <c r="AA375" s="4">
        <f t="shared" si="107"/>
        <v>5.1296132838301105</v>
      </c>
      <c r="AC375" t="s">
        <v>2226</v>
      </c>
    </row>
    <row r="376" spans="1:29">
      <c r="A376" t="s">
        <v>1449</v>
      </c>
      <c r="B376">
        <v>-727.81987509700002</v>
      </c>
      <c r="C376">
        <v>140.917</v>
      </c>
      <c r="D376">
        <v>133.96799999999999</v>
      </c>
      <c r="E376">
        <v>130.64699999999999</v>
      </c>
      <c r="F376" s="3">
        <f t="shared" si="92"/>
        <v>6.9127513285823907</v>
      </c>
      <c r="G376" s="4">
        <f t="shared" si="93"/>
        <v>4.9687513285824139</v>
      </c>
      <c r="H376" s="4">
        <f t="shared" si="94"/>
        <v>4.4773720105412451</v>
      </c>
      <c r="I376">
        <v>-726.15904312936902</v>
      </c>
      <c r="J376">
        <v>-726.94929493831</v>
      </c>
      <c r="K376">
        <v>-727.18427253468701</v>
      </c>
      <c r="L376">
        <f t="shared" si="95"/>
        <v>-727.3150686327341</v>
      </c>
      <c r="M376">
        <f t="shared" si="90"/>
        <v>-727.34729222214639</v>
      </c>
      <c r="N376" s="6">
        <f t="shared" si="91"/>
        <v>-727.36010842248095</v>
      </c>
      <c r="O376" s="7">
        <f t="shared" si="96"/>
        <v>6.1539312752285005</v>
      </c>
      <c r="P376" s="7">
        <f t="shared" si="97"/>
        <v>6.1910467859401415</v>
      </c>
      <c r="Q376" s="7">
        <f t="shared" si="98"/>
        <v>5.8862836815731967</v>
      </c>
      <c r="R376" s="3">
        <f t="shared" si="99"/>
        <v>5.7650710830662746</v>
      </c>
      <c r="S376" s="7">
        <f t="shared" si="100"/>
        <v>4.0299312752285061</v>
      </c>
      <c r="T376" s="7">
        <f t="shared" si="101"/>
        <v>4.0670467859401356</v>
      </c>
      <c r="U376" s="7">
        <f t="shared" si="102"/>
        <v>4.0142333314963992</v>
      </c>
      <c r="V376" s="4">
        <f t="shared" si="103"/>
        <v>4.1578352516606856</v>
      </c>
      <c r="X376" s="7">
        <f t="shared" si="104"/>
        <v>3.7970208031817094</v>
      </c>
      <c r="Y376" s="7">
        <f t="shared" si="105"/>
        <v>3.6221770747673929</v>
      </c>
      <c r="Z376" s="7">
        <f t="shared" si="106"/>
        <v>3.9832333314963648</v>
      </c>
      <c r="AA376" s="4">
        <f t="shared" si="107"/>
        <v>4.1268352516606512</v>
      </c>
      <c r="AC376" t="s">
        <v>2227</v>
      </c>
    </row>
    <row r="377" spans="1:29">
      <c r="A377" t="s">
        <v>1450</v>
      </c>
      <c r="B377">
        <v>-727.81986096100002</v>
      </c>
      <c r="C377">
        <v>139.63200000000001</v>
      </c>
      <c r="D377">
        <v>132.363</v>
      </c>
      <c r="E377">
        <v>128.9</v>
      </c>
      <c r="F377" s="3">
        <f t="shared" si="92"/>
        <v>6.9216218028771062</v>
      </c>
      <c r="G377" s="4">
        <f t="shared" si="93"/>
        <v>3.6926218028771132</v>
      </c>
      <c r="H377" s="4">
        <f t="shared" si="94"/>
        <v>2.7392424848359838</v>
      </c>
      <c r="I377">
        <v>-726.15629596128701</v>
      </c>
      <c r="J377">
        <v>-726.94865133398196</v>
      </c>
      <c r="K377">
        <v>-727.18454520811997</v>
      </c>
      <c r="L377">
        <f t="shared" si="95"/>
        <v>-727.31539867791503</v>
      </c>
      <c r="M377">
        <f t="shared" si="90"/>
        <v>-727.34820057879563</v>
      </c>
      <c r="N377" s="6">
        <f t="shared" si="91"/>
        <v>-727.36124678937313</v>
      </c>
      <c r="O377" s="7">
        <f t="shared" si="96"/>
        <v>5.982826105648555</v>
      </c>
      <c r="P377" s="7">
        <f t="shared" si="97"/>
        <v>5.9839402994767594</v>
      </c>
      <c r="Q377" s="7">
        <f t="shared" si="98"/>
        <v>5.3162812547909377</v>
      </c>
      <c r="R377" s="3">
        <f t="shared" si="99"/>
        <v>5.0507350437390688</v>
      </c>
      <c r="S377" s="7">
        <f t="shared" si="100"/>
        <v>2.5738261056485499</v>
      </c>
      <c r="T377" s="7">
        <f t="shared" si="101"/>
        <v>2.5749402994767649</v>
      </c>
      <c r="U377" s="7">
        <f t="shared" si="102"/>
        <v>2.1592309047141498</v>
      </c>
      <c r="V377" s="4">
        <f t="shared" si="103"/>
        <v>2.1584992123334814</v>
      </c>
      <c r="X377" s="7">
        <f t="shared" si="104"/>
        <v>1.8789156336017925</v>
      </c>
      <c r="Y377" s="7">
        <f t="shared" si="105"/>
        <v>1.6680705883040332</v>
      </c>
      <c r="Z377" s="7">
        <f t="shared" si="106"/>
        <v>1.6662309047141264</v>
      </c>
      <c r="AA377" s="4">
        <f t="shared" si="107"/>
        <v>1.665499212333458</v>
      </c>
      <c r="AC377" t="s">
        <v>2228</v>
      </c>
    </row>
    <row r="378" spans="1:29">
      <c r="A378" t="s">
        <v>1451</v>
      </c>
      <c r="B378">
        <v>-727.81985830899998</v>
      </c>
      <c r="C378">
        <v>141.76400000000001</v>
      </c>
      <c r="D378">
        <v>134.93299999999999</v>
      </c>
      <c r="E378">
        <v>131.66800000000001</v>
      </c>
      <c r="F378" s="3">
        <f t="shared" si="92"/>
        <v>6.9232859580928725</v>
      </c>
      <c r="G378" s="4">
        <f t="shared" si="93"/>
        <v>5.8262859580928819</v>
      </c>
      <c r="H378" s="4">
        <f t="shared" si="94"/>
        <v>5.5089066400517481</v>
      </c>
      <c r="I378">
        <v>-726.15951476523401</v>
      </c>
      <c r="J378">
        <v>-726.94969263645703</v>
      </c>
      <c r="K378">
        <v>-727.18464966336205</v>
      </c>
      <c r="L378">
        <f t="shared" si="95"/>
        <v>-727.31543210828033</v>
      </c>
      <c r="M378">
        <f t="shared" si="90"/>
        <v>-727.34765508040186</v>
      </c>
      <c r="N378" s="6">
        <f t="shared" si="91"/>
        <v>-727.36047103522299</v>
      </c>
      <c r="O378" s="7">
        <f t="shared" si="96"/>
        <v>5.9172794489180518</v>
      </c>
      <c r="P378" s="7">
        <f t="shared" si="97"/>
        <v>5.9629624276586295</v>
      </c>
      <c r="Q378" s="7">
        <f t="shared" si="98"/>
        <v>5.6585866791116475</v>
      </c>
      <c r="R378" s="3">
        <f t="shared" si="99"/>
        <v>5.5375281426166767</v>
      </c>
      <c r="S378" s="7">
        <f t="shared" si="100"/>
        <v>4.6402794489180792</v>
      </c>
      <c r="T378" s="7">
        <f t="shared" si="101"/>
        <v>4.6859624276586374</v>
      </c>
      <c r="U378" s="7">
        <f t="shared" si="102"/>
        <v>4.6335363290348823</v>
      </c>
      <c r="V378" s="4">
        <f t="shared" si="103"/>
        <v>4.777292311211113</v>
      </c>
      <c r="X378" s="7">
        <f t="shared" si="104"/>
        <v>4.5813689768712891</v>
      </c>
      <c r="Y378" s="7">
        <f t="shared" si="105"/>
        <v>4.4150927164859013</v>
      </c>
      <c r="Z378" s="7">
        <f t="shared" si="106"/>
        <v>4.7765363290348546</v>
      </c>
      <c r="AA378" s="4">
        <f t="shared" si="107"/>
        <v>4.9202923112110852</v>
      </c>
      <c r="AC378" t="s">
        <v>2229</v>
      </c>
    </row>
    <row r="379" spans="1:29">
      <c r="A379" t="s">
        <v>1452</v>
      </c>
      <c r="B379">
        <v>-727.81985030999999</v>
      </c>
      <c r="C379">
        <v>140.642</v>
      </c>
      <c r="D379">
        <v>133.613</v>
      </c>
      <c r="E379">
        <v>130.25899999999999</v>
      </c>
      <c r="F379" s="3">
        <f t="shared" si="92"/>
        <v>6.9283054065773335</v>
      </c>
      <c r="G379" s="4">
        <f t="shared" si="93"/>
        <v>4.7093054065773288</v>
      </c>
      <c r="H379" s="4">
        <f t="shared" si="94"/>
        <v>4.1049260885361889</v>
      </c>
      <c r="I379">
        <v>-726.15719146286301</v>
      </c>
      <c r="J379">
        <v>-726.94902963806805</v>
      </c>
      <c r="K379">
        <v>-727.18472923411105</v>
      </c>
      <c r="L379">
        <f t="shared" si="95"/>
        <v>-727.31553759344865</v>
      </c>
      <c r="M379">
        <f t="shared" si="90"/>
        <v>-727.34824982106772</v>
      </c>
      <c r="N379" s="6">
        <f t="shared" si="91"/>
        <v>-727.36126036614337</v>
      </c>
      <c r="O379" s="7">
        <f t="shared" si="96"/>
        <v>5.8673480480020572</v>
      </c>
      <c r="P379" s="7">
        <f t="shared" si="97"/>
        <v>5.896769482429157</v>
      </c>
      <c r="Q379" s="7">
        <f t="shared" si="98"/>
        <v>5.2853812612477791</v>
      </c>
      <c r="R379" s="3">
        <f t="shared" si="99"/>
        <v>5.0422154914321675</v>
      </c>
      <c r="S379" s="7">
        <f t="shared" si="100"/>
        <v>3.4683480480020421</v>
      </c>
      <c r="T379" s="7">
        <f t="shared" si="101"/>
        <v>3.4977694824291632</v>
      </c>
      <c r="U379" s="7">
        <f t="shared" si="102"/>
        <v>3.1383309111709821</v>
      </c>
      <c r="V379" s="4">
        <f t="shared" si="103"/>
        <v>3.159979660026579</v>
      </c>
      <c r="X379" s="7">
        <f t="shared" si="104"/>
        <v>3.1224375759552743</v>
      </c>
      <c r="Y379" s="7">
        <f t="shared" si="105"/>
        <v>2.939899771256421</v>
      </c>
      <c r="Z379" s="7">
        <f t="shared" si="106"/>
        <v>2.9943309111709482</v>
      </c>
      <c r="AA379" s="4">
        <f t="shared" si="107"/>
        <v>3.0159796600265452</v>
      </c>
      <c r="AC379" t="s">
        <v>2230</v>
      </c>
    </row>
    <row r="380" spans="1:29">
      <c r="A380" t="s">
        <v>1453</v>
      </c>
      <c r="B380">
        <v>-727.81984477399999</v>
      </c>
      <c r="C380">
        <v>142.34399999999999</v>
      </c>
      <c r="D380">
        <v>135.61600000000001</v>
      </c>
      <c r="E380">
        <v>132.399</v>
      </c>
      <c r="F380" s="3">
        <f t="shared" si="92"/>
        <v>6.9317792991714064</v>
      </c>
      <c r="G380" s="4">
        <f t="shared" si="93"/>
        <v>6.4147792991714141</v>
      </c>
      <c r="H380" s="4">
        <f t="shared" si="94"/>
        <v>6.2483999811302908</v>
      </c>
      <c r="I380">
        <v>-726.16232499378896</v>
      </c>
      <c r="J380">
        <v>-726.95118640015096</v>
      </c>
      <c r="K380">
        <v>-727.18536347084705</v>
      </c>
      <c r="L380">
        <f t="shared" si="95"/>
        <v>-727.31631653680995</v>
      </c>
      <c r="M380">
        <f t="shared" si="90"/>
        <v>-727.34782778005638</v>
      </c>
      <c r="N380" s="6">
        <f t="shared" si="91"/>
        <v>-727.36036066089275</v>
      </c>
      <c r="O380" s="7">
        <f t="shared" si="96"/>
        <v>5.4693584709100396</v>
      </c>
      <c r="P380" s="7">
        <f t="shared" si="97"/>
        <v>5.4079751232533422</v>
      </c>
      <c r="Q380" s="7">
        <f t="shared" si="98"/>
        <v>5.5502160052579885</v>
      </c>
      <c r="R380" s="3">
        <f t="shared" si="99"/>
        <v>5.606789083394494</v>
      </c>
      <c r="S380" s="7">
        <f t="shared" si="100"/>
        <v>4.7723584709100351</v>
      </c>
      <c r="T380" s="7">
        <f t="shared" si="101"/>
        <v>4.7109751232533483</v>
      </c>
      <c r="U380" s="7">
        <f t="shared" si="102"/>
        <v>5.1051656551811959</v>
      </c>
      <c r="V380" s="4">
        <f t="shared" si="103"/>
        <v>5.4265532519889064</v>
      </c>
      <c r="X380" s="7">
        <f t="shared" si="104"/>
        <v>4.8644479988632554</v>
      </c>
      <c r="Y380" s="7">
        <f t="shared" si="105"/>
        <v>4.5911054120806227</v>
      </c>
      <c r="Z380" s="7">
        <f t="shared" si="106"/>
        <v>5.3991656551811786</v>
      </c>
      <c r="AA380" s="4">
        <f t="shared" si="107"/>
        <v>5.7205532519888891</v>
      </c>
      <c r="AC380" t="s">
        <v>2231</v>
      </c>
    </row>
    <row r="381" spans="1:29">
      <c r="A381" t="s">
        <v>1454</v>
      </c>
      <c r="B381">
        <v>-727.81984103699995</v>
      </c>
      <c r="C381">
        <v>141.43600000000001</v>
      </c>
      <c r="D381">
        <v>134.488</v>
      </c>
      <c r="E381">
        <v>131.16999999999999</v>
      </c>
      <c r="F381" s="3">
        <f t="shared" si="92"/>
        <v>6.9341243021997307</v>
      </c>
      <c r="G381" s="4">
        <f t="shared" si="93"/>
        <v>5.5091243021997514</v>
      </c>
      <c r="H381" s="4">
        <f t="shared" si="94"/>
        <v>5.0217449841585733</v>
      </c>
      <c r="I381">
        <v>-726.16314957410395</v>
      </c>
      <c r="J381">
        <v>-726.95054884837896</v>
      </c>
      <c r="K381">
        <v>-727.18458201547799</v>
      </c>
      <c r="L381">
        <f t="shared" si="95"/>
        <v>-727.31500222675766</v>
      </c>
      <c r="M381">
        <f t="shared" si="90"/>
        <v>-727.34694648912932</v>
      </c>
      <c r="N381" s="6">
        <f t="shared" si="91"/>
        <v>-727.35965159348177</v>
      </c>
      <c r="O381" s="7">
        <f t="shared" si="96"/>
        <v>5.9597291388243594</v>
      </c>
      <c r="P381" s="7">
        <f t="shared" si="97"/>
        <v>6.2327171670132469</v>
      </c>
      <c r="Q381" s="7">
        <f t="shared" si="98"/>
        <v>6.1032344342485443</v>
      </c>
      <c r="R381" s="3">
        <f t="shared" si="99"/>
        <v>6.0517356199251147</v>
      </c>
      <c r="S381" s="7">
        <f t="shared" si="100"/>
        <v>4.3547291388243821</v>
      </c>
      <c r="T381" s="7">
        <f t="shared" si="101"/>
        <v>4.6277171670132589</v>
      </c>
      <c r="U381" s="7">
        <f t="shared" si="102"/>
        <v>4.7501840841717637</v>
      </c>
      <c r="V381" s="4">
        <f t="shared" si="103"/>
        <v>4.9634997885195276</v>
      </c>
      <c r="X381" s="7">
        <f t="shared" si="104"/>
        <v>4.125818666777576</v>
      </c>
      <c r="Y381" s="7">
        <f t="shared" si="105"/>
        <v>4.1868474558405069</v>
      </c>
      <c r="Z381" s="7">
        <f t="shared" si="106"/>
        <v>4.7231840841717201</v>
      </c>
      <c r="AA381" s="4">
        <f t="shared" si="107"/>
        <v>4.9364997885194839</v>
      </c>
      <c r="AC381" t="s">
        <v>2232</v>
      </c>
    </row>
    <row r="382" spans="1:29">
      <c r="A382" t="s">
        <v>1455</v>
      </c>
      <c r="B382">
        <v>-727.81982473200003</v>
      </c>
      <c r="C382">
        <v>141.297</v>
      </c>
      <c r="D382">
        <v>134.41</v>
      </c>
      <c r="E382">
        <v>131.119</v>
      </c>
      <c r="F382" s="3">
        <f t="shared" si="92"/>
        <v>6.9443558445453597</v>
      </c>
      <c r="G382" s="4">
        <f t="shared" si="93"/>
        <v>5.3803558445453632</v>
      </c>
      <c r="H382" s="4">
        <f t="shared" si="94"/>
        <v>4.9809765265042358</v>
      </c>
      <c r="I382">
        <v>-726.15880971852198</v>
      </c>
      <c r="J382">
        <v>-726.94921092438199</v>
      </c>
      <c r="K382">
        <v>-727.18423961338499</v>
      </c>
      <c r="L382">
        <f t="shared" si="95"/>
        <v>-727.31505376823725</v>
      </c>
      <c r="M382">
        <f t="shared" si="90"/>
        <v>-727.34729474721917</v>
      </c>
      <c r="N382" s="6">
        <f t="shared" si="91"/>
        <v>-727.36011786385961</v>
      </c>
      <c r="O382" s="7">
        <f t="shared" si="96"/>
        <v>6.1745897049998373</v>
      </c>
      <c r="P382" s="7">
        <f t="shared" si="97"/>
        <v>6.2003743989247448</v>
      </c>
      <c r="Q382" s="7">
        <f t="shared" si="98"/>
        <v>5.8846991744198869</v>
      </c>
      <c r="R382" s="3">
        <f t="shared" si="99"/>
        <v>5.7591465282605494</v>
      </c>
      <c r="S382" s="7">
        <f t="shared" si="100"/>
        <v>4.4305897049998464</v>
      </c>
      <c r="T382" s="7">
        <f t="shared" si="101"/>
        <v>4.4563743989247371</v>
      </c>
      <c r="U382" s="7">
        <f t="shared" si="102"/>
        <v>4.3926488243430981</v>
      </c>
      <c r="V382" s="4">
        <f t="shared" si="103"/>
        <v>4.5319106968549647</v>
      </c>
      <c r="X382" s="7">
        <f t="shared" si="104"/>
        <v>4.2896792329530626</v>
      </c>
      <c r="Y382" s="7">
        <f t="shared" si="105"/>
        <v>4.1035046877520074</v>
      </c>
      <c r="Z382" s="7">
        <f t="shared" si="106"/>
        <v>4.4536488243430767</v>
      </c>
      <c r="AA382" s="4">
        <f t="shared" si="107"/>
        <v>4.5929106968549434</v>
      </c>
      <c r="AC382" t="s">
        <v>2233</v>
      </c>
    </row>
    <row r="383" spans="1:29">
      <c r="A383" t="s">
        <v>1456</v>
      </c>
      <c r="B383">
        <v>-727.81982358599998</v>
      </c>
      <c r="C383">
        <v>141.86000000000001</v>
      </c>
      <c r="D383">
        <v>135.04900000000001</v>
      </c>
      <c r="E383">
        <v>131.79300000000001</v>
      </c>
      <c r="F383" s="3">
        <f t="shared" si="92"/>
        <v>6.9450749704606496</v>
      </c>
      <c r="G383" s="4">
        <f t="shared" si="93"/>
        <v>5.9440749704606617</v>
      </c>
      <c r="H383" s="4">
        <f t="shared" si="94"/>
        <v>5.6556956524195243</v>
      </c>
      <c r="I383">
        <v>-726.16284200933001</v>
      </c>
      <c r="J383">
        <v>-726.95095001689401</v>
      </c>
      <c r="K383">
        <v>-727.18495249952105</v>
      </c>
      <c r="L383">
        <f t="shared" si="95"/>
        <v>-727.31573143753792</v>
      </c>
      <c r="M383">
        <f t="shared" si="90"/>
        <v>-727.34729568530031</v>
      </c>
      <c r="N383" s="6">
        <f t="shared" si="91"/>
        <v>-727.35984964747843</v>
      </c>
      <c r="O383" s="7">
        <f t="shared" si="96"/>
        <v>5.7272468822057627</v>
      </c>
      <c r="P383" s="7">
        <f t="shared" si="97"/>
        <v>5.7751304748951044</v>
      </c>
      <c r="Q383" s="7">
        <f t="shared" si="98"/>
        <v>5.8841105195906129</v>
      </c>
      <c r="R383" s="3">
        <f t="shared" si="99"/>
        <v>5.9274548555109519</v>
      </c>
      <c r="S383" s="7">
        <f t="shared" si="100"/>
        <v>4.5462468822057929</v>
      </c>
      <c r="T383" s="7">
        <f t="shared" si="101"/>
        <v>4.5941304748951097</v>
      </c>
      <c r="U383" s="7">
        <f t="shared" si="102"/>
        <v>4.9550601695138425</v>
      </c>
      <c r="V383" s="4">
        <f t="shared" si="103"/>
        <v>5.263219024105382</v>
      </c>
      <c r="X383" s="7">
        <f t="shared" si="104"/>
        <v>4.5163364101589991</v>
      </c>
      <c r="Y383" s="7">
        <f t="shared" si="105"/>
        <v>4.35226076372237</v>
      </c>
      <c r="Z383" s="7">
        <f t="shared" si="106"/>
        <v>5.1270601695138112</v>
      </c>
      <c r="AA383" s="4">
        <f t="shared" si="107"/>
        <v>5.4352190241053506</v>
      </c>
      <c r="AC383" t="s">
        <v>2234</v>
      </c>
    </row>
    <row r="384" spans="1:29">
      <c r="A384" t="s">
        <v>1457</v>
      </c>
      <c r="B384">
        <v>-727.81980575600005</v>
      </c>
      <c r="C384">
        <v>141.815</v>
      </c>
      <c r="D384">
        <v>134.94300000000001</v>
      </c>
      <c r="E384">
        <v>131.66200000000001</v>
      </c>
      <c r="F384" s="3">
        <f t="shared" si="92"/>
        <v>6.9562634648038468</v>
      </c>
      <c r="G384" s="4">
        <f t="shared" si="93"/>
        <v>5.9102634648038475</v>
      </c>
      <c r="H384" s="4">
        <f t="shared" si="94"/>
        <v>5.5358841467627258</v>
      </c>
      <c r="I384">
        <v>-726.16241891939001</v>
      </c>
      <c r="J384">
        <v>-726.95048582558798</v>
      </c>
      <c r="K384">
        <v>-727.18455315897404</v>
      </c>
      <c r="L384">
        <f t="shared" si="95"/>
        <v>-727.31524822217102</v>
      </c>
      <c r="M384">
        <f t="shared" si="90"/>
        <v>-727.3469413360657</v>
      </c>
      <c r="N384" s="6">
        <f t="shared" si="91"/>
        <v>-727.35954655181934</v>
      </c>
      <c r="O384" s="7">
        <f t="shared" si="96"/>
        <v>5.977836869186925</v>
      </c>
      <c r="P384" s="7">
        <f t="shared" si="97"/>
        <v>6.0783527081699287</v>
      </c>
      <c r="Q384" s="7">
        <f t="shared" si="98"/>
        <v>6.1064680306277026</v>
      </c>
      <c r="R384" s="3">
        <f t="shared" si="99"/>
        <v>6.1176502609998957</v>
      </c>
      <c r="S384" s="7">
        <f t="shared" si="100"/>
        <v>4.7518368691869171</v>
      </c>
      <c r="T384" s="7">
        <f t="shared" si="101"/>
        <v>4.8523527081699172</v>
      </c>
      <c r="U384" s="7">
        <f t="shared" si="102"/>
        <v>5.1324176805509012</v>
      </c>
      <c r="V384" s="4">
        <f t="shared" si="103"/>
        <v>5.408414429594302</v>
      </c>
      <c r="X384" s="7">
        <f t="shared" si="104"/>
        <v>4.6359263971401674</v>
      </c>
      <c r="Y384" s="7">
        <f t="shared" si="105"/>
        <v>4.5244829969971931</v>
      </c>
      <c r="Z384" s="7">
        <f t="shared" si="106"/>
        <v>5.2184176805508855</v>
      </c>
      <c r="AA384" s="4">
        <f t="shared" si="107"/>
        <v>5.4944144295942863</v>
      </c>
      <c r="AC384" t="s">
        <v>2235</v>
      </c>
    </row>
    <row r="385" spans="1:29">
      <c r="A385" t="s">
        <v>1458</v>
      </c>
      <c r="B385">
        <v>-727.81980499600002</v>
      </c>
      <c r="C385">
        <v>141.047</v>
      </c>
      <c r="D385">
        <v>134.071</v>
      </c>
      <c r="E385">
        <v>130.74199999999999</v>
      </c>
      <c r="F385" s="3">
        <f t="shared" si="92"/>
        <v>6.9567403720454717</v>
      </c>
      <c r="G385" s="4">
        <f t="shared" si="93"/>
        <v>5.1427403720454663</v>
      </c>
      <c r="H385" s="4">
        <f t="shared" si="94"/>
        <v>4.6163610540043294</v>
      </c>
      <c r="I385">
        <v>-726.16038196801696</v>
      </c>
      <c r="J385">
        <v>-726.95052195776498</v>
      </c>
      <c r="K385">
        <v>-727.18526837741604</v>
      </c>
      <c r="L385">
        <f t="shared" si="95"/>
        <v>-727.31624389587682</v>
      </c>
      <c r="M385">
        <f t="shared" si="90"/>
        <v>-727.34812768210622</v>
      </c>
      <c r="N385" s="6">
        <f t="shared" si="91"/>
        <v>-727.36080873344736</v>
      </c>
      <c r="O385" s="7">
        <f t="shared" si="96"/>
        <v>5.5290305022589141</v>
      </c>
      <c r="P385" s="7">
        <f t="shared" si="97"/>
        <v>5.4535579988790372</v>
      </c>
      <c r="Q385" s="7">
        <f t="shared" si="98"/>
        <v>5.3620246199098851</v>
      </c>
      <c r="R385" s="3">
        <f t="shared" si="99"/>
        <v>5.3256192986908699</v>
      </c>
      <c r="S385" s="7">
        <f t="shared" si="100"/>
        <v>3.5350305022589055</v>
      </c>
      <c r="T385" s="7">
        <f t="shared" si="101"/>
        <v>3.4595579988790348</v>
      </c>
      <c r="U385" s="7">
        <f t="shared" si="102"/>
        <v>3.6199742698331079</v>
      </c>
      <c r="V385" s="4">
        <f t="shared" si="103"/>
        <v>3.8483834672852879</v>
      </c>
      <c r="X385" s="7">
        <f t="shared" si="104"/>
        <v>3.2671200302121406</v>
      </c>
      <c r="Y385" s="7">
        <f t="shared" si="105"/>
        <v>2.9796882877062956</v>
      </c>
      <c r="Z385" s="7">
        <f t="shared" si="106"/>
        <v>3.553974269833077</v>
      </c>
      <c r="AA385" s="4">
        <f t="shared" si="107"/>
        <v>3.782383467285257</v>
      </c>
      <c r="AC385" t="s">
        <v>2236</v>
      </c>
    </row>
    <row r="386" spans="1:29">
      <c r="A386" t="s">
        <v>1459</v>
      </c>
      <c r="B386">
        <v>-727.81977938499995</v>
      </c>
      <c r="C386">
        <v>140.88200000000001</v>
      </c>
      <c r="D386">
        <v>133.881</v>
      </c>
      <c r="E386">
        <v>130.53899999999999</v>
      </c>
      <c r="F386" s="3">
        <f t="shared" si="92"/>
        <v>6.9728115178933621</v>
      </c>
      <c r="G386" s="4">
        <f t="shared" si="93"/>
        <v>4.9938115178933913</v>
      </c>
      <c r="H386" s="4">
        <f t="shared" si="94"/>
        <v>4.429432199852215</v>
      </c>
      <c r="I386">
        <v>-726.15865072035797</v>
      </c>
      <c r="J386">
        <v>-726.949440779459</v>
      </c>
      <c r="K386">
        <v>-727.18451388119797</v>
      </c>
      <c r="L386">
        <f t="shared" si="95"/>
        <v>-727.31546360681432</v>
      </c>
      <c r="M386">
        <f t="shared" si="90"/>
        <v>-727.34759982711978</v>
      </c>
      <c r="N386" s="6">
        <f t="shared" si="91"/>
        <v>-727.36038127837787</v>
      </c>
      <c r="O386" s="7">
        <f t="shared" si="96"/>
        <v>6.0024840468084975</v>
      </c>
      <c r="P386" s="7">
        <f t="shared" si="97"/>
        <v>5.9431967983466292</v>
      </c>
      <c r="Q386" s="7">
        <f t="shared" si="98"/>
        <v>5.6932586385260251</v>
      </c>
      <c r="R386" s="3">
        <f t="shared" si="99"/>
        <v>5.5938514156155508</v>
      </c>
      <c r="S386" s="7">
        <f t="shared" si="100"/>
        <v>3.8434840468084985</v>
      </c>
      <c r="T386" s="7">
        <f t="shared" si="101"/>
        <v>3.7841967983466418</v>
      </c>
      <c r="U386" s="7">
        <f t="shared" si="102"/>
        <v>3.7862082884492452</v>
      </c>
      <c r="V386" s="4">
        <f t="shared" si="103"/>
        <v>3.9516155842099749</v>
      </c>
      <c r="X386" s="7">
        <f t="shared" si="104"/>
        <v>3.5375735747617227</v>
      </c>
      <c r="Y386" s="7">
        <f t="shared" si="105"/>
        <v>3.2663270871738916</v>
      </c>
      <c r="Z386" s="7">
        <f t="shared" si="106"/>
        <v>3.6822082884492033</v>
      </c>
      <c r="AA386" s="4">
        <f t="shared" si="107"/>
        <v>3.8476155842099331</v>
      </c>
      <c r="AC386" t="s">
        <v>2237</v>
      </c>
    </row>
    <row r="387" spans="1:29">
      <c r="A387" t="s">
        <v>1460</v>
      </c>
      <c r="B387">
        <v>-727.81977010100002</v>
      </c>
      <c r="C387">
        <v>141.36199999999999</v>
      </c>
      <c r="D387">
        <v>134.41</v>
      </c>
      <c r="E387">
        <v>131.09</v>
      </c>
      <c r="F387" s="3">
        <f t="shared" si="92"/>
        <v>6.9786373160472621</v>
      </c>
      <c r="G387" s="4">
        <f t="shared" si="93"/>
        <v>5.479637316047274</v>
      </c>
      <c r="H387" s="4">
        <f t="shared" si="94"/>
        <v>4.9862579980061241</v>
      </c>
      <c r="I387">
        <v>-726.16328120714104</v>
      </c>
      <c r="J387">
        <v>-726.95061445075305</v>
      </c>
      <c r="K387">
        <v>-727.18461913297801</v>
      </c>
      <c r="L387">
        <f t="shared" si="95"/>
        <v>-727.31503726636777</v>
      </c>
      <c r="M387">
        <f t="shared" si="90"/>
        <v>-727.34696384476558</v>
      </c>
      <c r="N387" s="6">
        <f t="shared" si="91"/>
        <v>-727.35966191571913</v>
      </c>
      <c r="O387" s="7">
        <f t="shared" si="96"/>
        <v>5.9364375549404036</v>
      </c>
      <c r="P387" s="7">
        <f t="shared" si="97"/>
        <v>6.2107294787921736</v>
      </c>
      <c r="Q387" s="7">
        <f t="shared" si="98"/>
        <v>6.0923436076170328</v>
      </c>
      <c r="R387" s="3">
        <f t="shared" si="99"/>
        <v>6.0452583179215917</v>
      </c>
      <c r="S387" s="7">
        <f t="shared" si="100"/>
        <v>4.2574375549403953</v>
      </c>
      <c r="T387" s="7">
        <f t="shared" si="101"/>
        <v>4.5317294787921583</v>
      </c>
      <c r="U387" s="7">
        <f t="shared" si="102"/>
        <v>4.6652932575402417</v>
      </c>
      <c r="V387" s="4">
        <f t="shared" si="103"/>
        <v>4.8830224865160119</v>
      </c>
      <c r="X387" s="7">
        <f t="shared" si="104"/>
        <v>4.0225270828936459</v>
      </c>
      <c r="Y387" s="7">
        <f t="shared" si="105"/>
        <v>4.0848597676194345</v>
      </c>
      <c r="Z387" s="7">
        <f t="shared" si="106"/>
        <v>4.6322932575402263</v>
      </c>
      <c r="AA387" s="4">
        <f t="shared" si="107"/>
        <v>4.8500224865159964</v>
      </c>
      <c r="AC387" t="s">
        <v>2238</v>
      </c>
    </row>
    <row r="388" spans="1:29">
      <c r="A388" t="s">
        <v>1461</v>
      </c>
      <c r="B388">
        <v>-727.81974498199997</v>
      </c>
      <c r="C388">
        <v>141.73599999999999</v>
      </c>
      <c r="D388">
        <v>134.91200000000001</v>
      </c>
      <c r="E388">
        <v>131.65100000000001</v>
      </c>
      <c r="F388" s="3">
        <f t="shared" si="92"/>
        <v>6.9943997272045255</v>
      </c>
      <c r="G388" s="4">
        <f t="shared" si="93"/>
        <v>5.8693997272045237</v>
      </c>
      <c r="H388" s="4">
        <f t="shared" si="94"/>
        <v>5.5630204091634141</v>
      </c>
      <c r="I388">
        <v>-726.15997458661798</v>
      </c>
      <c r="J388">
        <v>-726.94944333556805</v>
      </c>
      <c r="K388">
        <v>-727.18410301242602</v>
      </c>
      <c r="L388">
        <f t="shared" si="95"/>
        <v>-727.31485458508212</v>
      </c>
      <c r="M388">
        <f t="shared" si="90"/>
        <v>-727.34690213783426</v>
      </c>
      <c r="N388" s="6">
        <f t="shared" si="91"/>
        <v>-727.35964832358809</v>
      </c>
      <c r="O388" s="7">
        <f t="shared" si="96"/>
        <v>6.2603081044609858</v>
      </c>
      <c r="P388" s="7">
        <f t="shared" si="97"/>
        <v>6.3253637210101941</v>
      </c>
      <c r="Q388" s="7">
        <f t="shared" si="98"/>
        <v>6.1310652932357721</v>
      </c>
      <c r="R388" s="3">
        <f t="shared" si="99"/>
        <v>6.0537875092745876</v>
      </c>
      <c r="S388" s="7">
        <f t="shared" si="100"/>
        <v>4.9553081044609826</v>
      </c>
      <c r="T388" s="7">
        <f t="shared" si="101"/>
        <v>5.0203637210101988</v>
      </c>
      <c r="U388" s="7">
        <f t="shared" si="102"/>
        <v>5.0780149431589621</v>
      </c>
      <c r="V388" s="4">
        <f t="shared" si="103"/>
        <v>5.2655516778689844</v>
      </c>
      <c r="X388" s="7">
        <f t="shared" si="104"/>
        <v>4.9073976324142166</v>
      </c>
      <c r="Y388" s="7">
        <f t="shared" si="105"/>
        <v>4.7604940098374584</v>
      </c>
      <c r="Z388" s="7">
        <f t="shared" si="106"/>
        <v>5.2320149431589584</v>
      </c>
      <c r="AA388" s="4">
        <f t="shared" si="107"/>
        <v>5.4195516778689807</v>
      </c>
      <c r="AC388" t="s">
        <v>2239</v>
      </c>
    </row>
    <row r="389" spans="1:29">
      <c r="A389" t="s">
        <v>1462</v>
      </c>
      <c r="B389">
        <v>-727.81973064399995</v>
      </c>
      <c r="C389">
        <v>140.4</v>
      </c>
      <c r="D389">
        <v>133.25899999999999</v>
      </c>
      <c r="E389">
        <v>129.85400000000001</v>
      </c>
      <c r="F389" s="3">
        <f t="shared" si="92"/>
        <v>7.0033969584331874</v>
      </c>
      <c r="G389" s="4">
        <f t="shared" si="93"/>
        <v>4.5423969584332156</v>
      </c>
      <c r="H389" s="4">
        <f t="shared" si="94"/>
        <v>3.7750176403920648</v>
      </c>
      <c r="I389">
        <v>-726.15839263491</v>
      </c>
      <c r="J389">
        <v>-726.95022262152997</v>
      </c>
      <c r="K389">
        <v>-727.18577740456601</v>
      </c>
      <c r="L389">
        <f t="shared" si="95"/>
        <v>-727.31672678676546</v>
      </c>
      <c r="M389">
        <f t="shared" si="90"/>
        <v>-727.34919752504629</v>
      </c>
      <c r="N389" s="6">
        <f t="shared" si="91"/>
        <v>-727.36211202322602</v>
      </c>
      <c r="O389" s="7">
        <f t="shared" si="96"/>
        <v>5.2096111298923562</v>
      </c>
      <c r="P389" s="7">
        <f t="shared" si="97"/>
        <v>5.1505393787978564</v>
      </c>
      <c r="Q389" s="7">
        <f t="shared" si="98"/>
        <v>4.6906880115086151</v>
      </c>
      <c r="R389" s="3">
        <f t="shared" si="99"/>
        <v>4.5077925813278412</v>
      </c>
      <c r="S389" s="7">
        <f t="shared" si="100"/>
        <v>2.5686111298923606</v>
      </c>
      <c r="T389" s="7">
        <f t="shared" si="101"/>
        <v>2.5095393787978537</v>
      </c>
      <c r="U389" s="7">
        <f t="shared" si="102"/>
        <v>2.3016376614318403</v>
      </c>
      <c r="V389" s="4">
        <f t="shared" si="103"/>
        <v>2.3835567499222634</v>
      </c>
      <c r="X389" s="7">
        <f t="shared" si="104"/>
        <v>2.0597006578456103</v>
      </c>
      <c r="Y389" s="7">
        <f t="shared" si="105"/>
        <v>1.788669667625129</v>
      </c>
      <c r="Z389" s="7">
        <f t="shared" si="106"/>
        <v>1.994637661431824</v>
      </c>
      <c r="AA389" s="4">
        <f t="shared" si="107"/>
        <v>2.076556749922247</v>
      </c>
      <c r="AC389" t="s">
        <v>2240</v>
      </c>
    </row>
    <row r="390" spans="1:29">
      <c r="A390" t="s">
        <v>1463</v>
      </c>
      <c r="B390">
        <v>-727.81970913500004</v>
      </c>
      <c r="C390">
        <v>140.774</v>
      </c>
      <c r="D390">
        <v>133.74</v>
      </c>
      <c r="E390">
        <v>130.38499999999999</v>
      </c>
      <c r="F390" s="3">
        <f t="shared" si="92"/>
        <v>7.0168940602105696</v>
      </c>
      <c r="G390" s="4">
        <f t="shared" si="93"/>
        <v>4.9298940602105858</v>
      </c>
      <c r="H390" s="4">
        <f t="shared" si="94"/>
        <v>4.3195147421694173</v>
      </c>
      <c r="I390">
        <v>-726.15952729750802</v>
      </c>
      <c r="J390">
        <v>-726.94967802168196</v>
      </c>
      <c r="K390">
        <v>-727.18469347926202</v>
      </c>
      <c r="L390">
        <f t="shared" si="95"/>
        <v>-727.3154049282997</v>
      </c>
      <c r="M390">
        <f t="shared" ref="M390:M453" si="108">(256*J390-625*K390)/-369</f>
        <v>-727.3477394335722</v>
      </c>
      <c r="N390" s="6">
        <f t="shared" ref="N390:N453" si="109">(243*I390-2048*J390+3125*K390)/1320</f>
        <v>-727.36059974816942</v>
      </c>
      <c r="O390" s="7">
        <f t="shared" si="96"/>
        <v>5.8897845554349626</v>
      </c>
      <c r="P390" s="7">
        <f t="shared" si="97"/>
        <v>5.9800181237163894</v>
      </c>
      <c r="Q390" s="7">
        <f t="shared" si="98"/>
        <v>5.6056542633702335</v>
      </c>
      <c r="R390" s="3">
        <f t="shared" si="99"/>
        <v>5.4567595459560607</v>
      </c>
      <c r="S390" s="7">
        <f t="shared" si="100"/>
        <v>3.6227845554349756</v>
      </c>
      <c r="T390" s="7">
        <f t="shared" si="101"/>
        <v>3.7130181237163811</v>
      </c>
      <c r="U390" s="7">
        <f t="shared" si="102"/>
        <v>3.5906039132934495</v>
      </c>
      <c r="V390" s="4">
        <f t="shared" si="103"/>
        <v>3.7065237145504852</v>
      </c>
      <c r="X390" s="7">
        <f t="shared" si="104"/>
        <v>3.2708740833881791</v>
      </c>
      <c r="Y390" s="7">
        <f t="shared" si="105"/>
        <v>3.1491484125436386</v>
      </c>
      <c r="Z390" s="7">
        <f t="shared" si="106"/>
        <v>3.4406039132934154</v>
      </c>
      <c r="AA390" s="4">
        <f t="shared" si="107"/>
        <v>3.5565237145504511</v>
      </c>
      <c r="AC390" t="s">
        <v>2241</v>
      </c>
    </row>
    <row r="391" spans="1:29">
      <c r="A391" t="s">
        <v>1464</v>
      </c>
      <c r="B391">
        <v>-727.81970214399996</v>
      </c>
      <c r="C391">
        <v>142.15</v>
      </c>
      <c r="D391">
        <v>135.40899999999999</v>
      </c>
      <c r="E391">
        <v>132.185</v>
      </c>
      <c r="F391" s="3">
        <f t="shared" ref="F391:F454" si="110">(B391-$B$6)*$P$3</f>
        <v>7.0212809791737048</v>
      </c>
      <c r="G391" s="4">
        <f t="shared" ref="G391:G454" si="111">F391-$F$6+C391-$C$6</f>
        <v>6.3102809791737116</v>
      </c>
      <c r="H391" s="4">
        <f t="shared" ref="H391:H454" si="112">F391-$F$8+E391-$E$8</f>
        <v>6.1239016611325781</v>
      </c>
      <c r="I391">
        <v>-726.16257605741498</v>
      </c>
      <c r="J391">
        <v>-726.95019199902595</v>
      </c>
      <c r="K391">
        <v>-727.18397831185405</v>
      </c>
      <c r="L391">
        <f t="shared" ref="L391:L454" si="113">(81*I391-256*J391)/-175</f>
        <v>-727.31474566342877</v>
      </c>
      <c r="M391">
        <f t="shared" si="108"/>
        <v>-727.34617152617375</v>
      </c>
      <c r="N391" s="6">
        <f t="shared" si="109"/>
        <v>-727.35867044885651</v>
      </c>
      <c r="O391" s="7">
        <f t="shared" ref="O391:O454" si="114">(K391-$K$7)*$P$3</f>
        <v>6.3385588980296879</v>
      </c>
      <c r="P391" s="7">
        <f t="shared" ref="P391:P454" si="115">(L391-$L$7)*$P$3</f>
        <v>6.3937130932430764</v>
      </c>
      <c r="Q391" s="7">
        <f t="shared" ref="Q391:Q454" si="116">(M391-$M$7)*$P$3</f>
        <v>6.5895310510197245</v>
      </c>
      <c r="R391" s="3">
        <f t="shared" ref="R391:R454" si="117">(N391-$N$7)*$P$3</f>
        <v>6.6674131931478238</v>
      </c>
      <c r="S391" s="7">
        <f t="shared" ref="S391:S454" si="118">O391-$O$7+C391-$C$7</f>
        <v>5.4475588980296834</v>
      </c>
      <c r="T391" s="7">
        <f t="shared" ref="T391:T454" si="119">P391-$P$7+C391-$C$7</f>
        <v>5.5027130932430737</v>
      </c>
      <c r="U391" s="7">
        <f t="shared" ref="U391:U454" si="120">Q391-$Q$45+C391-$C$45</f>
        <v>5.9504807009429328</v>
      </c>
      <c r="V391" s="4">
        <f t="shared" ref="V391:V454" si="121">R391-$R$45+C391-$C$45</f>
        <v>6.293177361742238</v>
      </c>
      <c r="X391" s="7">
        <f t="shared" ref="X391:X454" si="122">O391-$O$45+E391-$E$45</f>
        <v>5.5196484259829219</v>
      </c>
      <c r="Y391" s="7">
        <f t="shared" ref="Y391:Y454" si="123">P391-$P$45+E391-$E$45</f>
        <v>5.3628433820703378</v>
      </c>
      <c r="Z391" s="7">
        <f t="shared" ref="Z391:Z454" si="124">Q391-$Q$45+E391-$E$45</f>
        <v>6.2244807009429053</v>
      </c>
      <c r="AA391" s="4">
        <f t="shared" ref="AA391:AA454" si="125">R391-$R$45+E391-$E$45</f>
        <v>6.5671773617422105</v>
      </c>
      <c r="AC391" t="s">
        <v>2242</v>
      </c>
    </row>
    <row r="392" spans="1:29">
      <c r="A392" t="s">
        <v>1465</v>
      </c>
      <c r="B392">
        <v>-727.81969230100003</v>
      </c>
      <c r="C392">
        <v>141.40100000000001</v>
      </c>
      <c r="D392">
        <v>134.55199999999999</v>
      </c>
      <c r="E392">
        <v>131.27699999999999</v>
      </c>
      <c r="F392" s="3">
        <f t="shared" si="110"/>
        <v>7.0274575551381462</v>
      </c>
      <c r="G392" s="4">
        <f t="shared" si="111"/>
        <v>5.5674575551381622</v>
      </c>
      <c r="H392" s="4">
        <f t="shared" si="112"/>
        <v>5.2220782370970085</v>
      </c>
      <c r="I392">
        <v>-726.158046554301</v>
      </c>
      <c r="J392">
        <v>-726.94884977702895</v>
      </c>
      <c r="K392">
        <v>-727.18410721143698</v>
      </c>
      <c r="L392">
        <f t="shared" si="113"/>
        <v>-727.314878697263</v>
      </c>
      <c r="M392">
        <f t="shared" si="108"/>
        <v>-727.34732104127022</v>
      </c>
      <c r="N392" s="6">
        <f t="shared" si="109"/>
        <v>-727.36022424627288</v>
      </c>
      <c r="O392" s="7">
        <f t="shared" si="114"/>
        <v>6.2576731851933696</v>
      </c>
      <c r="P392" s="7">
        <f t="shared" si="115"/>
        <v>6.3102330984414756</v>
      </c>
      <c r="Q392" s="7">
        <f t="shared" si="116"/>
        <v>5.8681994075901365</v>
      </c>
      <c r="R392" s="3">
        <f t="shared" si="117"/>
        <v>5.692390553304258</v>
      </c>
      <c r="S392" s="7">
        <f t="shared" si="118"/>
        <v>4.6176731851933823</v>
      </c>
      <c r="T392" s="7">
        <f t="shared" si="119"/>
        <v>4.6702330984414857</v>
      </c>
      <c r="U392" s="7">
        <f t="shared" si="120"/>
        <v>4.4801490575133585</v>
      </c>
      <c r="V392" s="4">
        <f t="shared" si="121"/>
        <v>4.5691547218986841</v>
      </c>
      <c r="X392" s="7">
        <f t="shared" si="122"/>
        <v>4.5307627131465722</v>
      </c>
      <c r="Y392" s="7">
        <f t="shared" si="123"/>
        <v>4.3713633872687296</v>
      </c>
      <c r="Z392" s="7">
        <f t="shared" si="124"/>
        <v>4.5951490575133107</v>
      </c>
      <c r="AA392" s="4">
        <f t="shared" si="125"/>
        <v>4.6841547218986364</v>
      </c>
      <c r="AC392" t="s">
        <v>2243</v>
      </c>
    </row>
    <row r="393" spans="1:29">
      <c r="A393" t="s">
        <v>1466</v>
      </c>
      <c r="B393">
        <v>-727.81964239499996</v>
      </c>
      <c r="C393">
        <v>140.88200000000001</v>
      </c>
      <c r="D393">
        <v>133.88499999999999</v>
      </c>
      <c r="E393">
        <v>130.54599999999999</v>
      </c>
      <c r="F393" s="3">
        <f t="shared" si="110"/>
        <v>7.0587740442903533</v>
      </c>
      <c r="G393" s="4">
        <f t="shared" si="111"/>
        <v>5.0797740442903603</v>
      </c>
      <c r="H393" s="4">
        <f t="shared" si="112"/>
        <v>4.5223947262492175</v>
      </c>
      <c r="I393">
        <v>-726.15750025362001</v>
      </c>
      <c r="J393">
        <v>-726.94899982686002</v>
      </c>
      <c r="K393">
        <v>-727.18461303614902</v>
      </c>
      <c r="L393">
        <f t="shared" si="113"/>
        <v>-727.31535105790249</v>
      </c>
      <c r="M393">
        <f t="shared" si="108"/>
        <v>-727.34807369083182</v>
      </c>
      <c r="N393" s="6">
        <f t="shared" si="109"/>
        <v>-727.36108837438337</v>
      </c>
      <c r="O393" s="7">
        <f t="shared" si="114"/>
        <v>5.9402633730560312</v>
      </c>
      <c r="P393" s="7">
        <f t="shared" si="115"/>
        <v>6.0138223097342625</v>
      </c>
      <c r="Q393" s="7">
        <f t="shared" si="116"/>
        <v>5.3959046575122809</v>
      </c>
      <c r="R393" s="3">
        <f t="shared" si="117"/>
        <v>5.1501419547529403</v>
      </c>
      <c r="S393" s="7">
        <f t="shared" si="118"/>
        <v>3.7812633730560492</v>
      </c>
      <c r="T393" s="7">
        <f t="shared" si="119"/>
        <v>3.85482230973426</v>
      </c>
      <c r="U393" s="7">
        <f t="shared" si="120"/>
        <v>3.4888543074355027</v>
      </c>
      <c r="V393" s="4">
        <f t="shared" si="121"/>
        <v>3.5079061233473681</v>
      </c>
      <c r="X393" s="7">
        <f t="shared" si="122"/>
        <v>3.48235290100925</v>
      </c>
      <c r="Y393" s="7">
        <f t="shared" si="123"/>
        <v>3.3439525985615148</v>
      </c>
      <c r="Z393" s="7">
        <f t="shared" si="124"/>
        <v>3.3918543074354659</v>
      </c>
      <c r="AA393" s="4">
        <f t="shared" si="125"/>
        <v>3.4109061233473312</v>
      </c>
      <c r="AC393" t="s">
        <v>2244</v>
      </c>
    </row>
    <row r="394" spans="1:29">
      <c r="A394" t="s">
        <v>1467</v>
      </c>
      <c r="B394">
        <v>-727.81963136299998</v>
      </c>
      <c r="C394">
        <v>140.24299999999999</v>
      </c>
      <c r="D394">
        <v>133.078</v>
      </c>
      <c r="E394">
        <v>129.661</v>
      </c>
      <c r="F394" s="3">
        <f t="shared" si="110"/>
        <v>7.0656967290785868</v>
      </c>
      <c r="G394" s="4">
        <f t="shared" si="111"/>
        <v>4.4476967290785865</v>
      </c>
      <c r="H394" s="4">
        <f t="shared" si="112"/>
        <v>3.6443174110374628</v>
      </c>
      <c r="I394">
        <v>-726.15840043832702</v>
      </c>
      <c r="J394">
        <v>-726.950117190161</v>
      </c>
      <c r="K394">
        <v>-727.18570542667203</v>
      </c>
      <c r="L394">
        <f t="shared" si="113"/>
        <v>-727.31656894386697</v>
      </c>
      <c r="M394">
        <f t="shared" si="108"/>
        <v>-727.34914875606728</v>
      </c>
      <c r="N394" s="6">
        <f t="shared" si="109"/>
        <v>-727.36210663591976</v>
      </c>
      <c r="O394" s="7">
        <f t="shared" si="114"/>
        <v>5.2547779421554619</v>
      </c>
      <c r="P394" s="7">
        <f t="shared" si="115"/>
        <v>5.2495872971069408</v>
      </c>
      <c r="Q394" s="7">
        <f t="shared" si="116"/>
        <v>4.7212910091448261</v>
      </c>
      <c r="R394" s="3">
        <f t="shared" si="117"/>
        <v>4.5111731671852517</v>
      </c>
      <c r="S394" s="7">
        <f t="shared" si="118"/>
        <v>2.456777942155469</v>
      </c>
      <c r="T394" s="7">
        <f t="shared" si="119"/>
        <v>2.4515872971069257</v>
      </c>
      <c r="U394" s="7">
        <f t="shared" si="120"/>
        <v>2.175240659068038</v>
      </c>
      <c r="V394" s="4">
        <f t="shared" si="121"/>
        <v>2.2299373357796526</v>
      </c>
      <c r="X394" s="7">
        <f t="shared" si="122"/>
        <v>1.9118674701086888</v>
      </c>
      <c r="Y394" s="7">
        <f t="shared" si="123"/>
        <v>1.6947175859341996</v>
      </c>
      <c r="Z394" s="7">
        <f t="shared" si="124"/>
        <v>1.8322406590680202</v>
      </c>
      <c r="AA394" s="4">
        <f t="shared" si="125"/>
        <v>1.8869373357796349</v>
      </c>
      <c r="AC394" t="s">
        <v>2245</v>
      </c>
    </row>
    <row r="395" spans="1:29">
      <c r="A395" t="s">
        <v>1468</v>
      </c>
      <c r="B395">
        <v>-727.81962649499997</v>
      </c>
      <c r="C395">
        <v>140.08199999999999</v>
      </c>
      <c r="D395">
        <v>132.941</v>
      </c>
      <c r="E395">
        <v>129.535</v>
      </c>
      <c r="F395" s="3">
        <f t="shared" si="110"/>
        <v>7.0687514453365639</v>
      </c>
      <c r="G395" s="4">
        <f t="shared" si="111"/>
        <v>4.2897514453365773</v>
      </c>
      <c r="H395" s="4">
        <f t="shared" si="112"/>
        <v>3.5213721272954217</v>
      </c>
      <c r="I395">
        <v>-726.15717867398996</v>
      </c>
      <c r="J395">
        <v>-726.948689409998</v>
      </c>
      <c r="K395">
        <v>-727.18451918705398</v>
      </c>
      <c r="L395">
        <f t="shared" si="113"/>
        <v>-727.31504580780745</v>
      </c>
      <c r="M395">
        <f t="shared" si="108"/>
        <v>-727.34813008929325</v>
      </c>
      <c r="N395" s="6">
        <f t="shared" si="109"/>
        <v>-727.36128861033899</v>
      </c>
      <c r="O395" s="7">
        <f t="shared" si="114"/>
        <v>5.9991545717584733</v>
      </c>
      <c r="P395" s="7">
        <f t="shared" si="115"/>
        <v>6.2053696442470754</v>
      </c>
      <c r="Q395" s="7">
        <f t="shared" si="116"/>
        <v>5.3605140871829748</v>
      </c>
      <c r="R395" s="3">
        <f t="shared" si="117"/>
        <v>5.0244919903615406</v>
      </c>
      <c r="S395" s="7">
        <f t="shared" si="118"/>
        <v>3.0401545717584781</v>
      </c>
      <c r="T395" s="7">
        <f t="shared" si="119"/>
        <v>3.2463696442470678</v>
      </c>
      <c r="U395" s="7">
        <f t="shared" si="120"/>
        <v>2.6534637371061933</v>
      </c>
      <c r="V395" s="4">
        <f t="shared" si="121"/>
        <v>2.5822561589559427</v>
      </c>
      <c r="X395" s="7">
        <f t="shared" si="122"/>
        <v>2.5302440997116946</v>
      </c>
      <c r="Y395" s="7">
        <f t="shared" si="123"/>
        <v>2.5244999330743383</v>
      </c>
      <c r="Z395" s="7">
        <f t="shared" si="124"/>
        <v>2.3454637371061722</v>
      </c>
      <c r="AA395" s="4">
        <f t="shared" si="125"/>
        <v>2.2742561589559216</v>
      </c>
      <c r="AC395" t="s">
        <v>2246</v>
      </c>
    </row>
    <row r="396" spans="1:29">
      <c r="A396" t="s">
        <v>1469</v>
      </c>
      <c r="B396">
        <v>-727.81962589399996</v>
      </c>
      <c r="C396">
        <v>141.70699999999999</v>
      </c>
      <c r="D396">
        <v>134.83600000000001</v>
      </c>
      <c r="E396">
        <v>131.554</v>
      </c>
      <c r="F396" s="3">
        <f t="shared" si="110"/>
        <v>7.0691285785527453</v>
      </c>
      <c r="G396" s="4">
        <f t="shared" si="111"/>
        <v>5.9151285785527534</v>
      </c>
      <c r="H396" s="4">
        <f t="shared" si="112"/>
        <v>5.5407492605116033</v>
      </c>
      <c r="I396">
        <v>-726.16057352997404</v>
      </c>
      <c r="J396">
        <v>-726.94985205101295</v>
      </c>
      <c r="K396">
        <v>-727.18413489299598</v>
      </c>
      <c r="L396">
        <f t="shared" si="113"/>
        <v>-727.31517525217953</v>
      </c>
      <c r="M396">
        <f t="shared" si="108"/>
        <v>-727.34667258282718</v>
      </c>
      <c r="N396" s="6">
        <f t="shared" si="109"/>
        <v>-727.35919993024345</v>
      </c>
      <c r="O396" s="7">
        <f t="shared" si="114"/>
        <v>6.240302743943472</v>
      </c>
      <c r="P396" s="7">
        <f t="shared" si="115"/>
        <v>6.1241420710465517</v>
      </c>
      <c r="Q396" s="7">
        <f t="shared" si="116"/>
        <v>6.2751132409518027</v>
      </c>
      <c r="R396" s="3">
        <f t="shared" si="117"/>
        <v>6.3351585927735039</v>
      </c>
      <c r="S396" s="7">
        <f t="shared" si="118"/>
        <v>4.9063027439434563</v>
      </c>
      <c r="T396" s="7">
        <f t="shared" si="119"/>
        <v>4.7901420710465459</v>
      </c>
      <c r="U396" s="7">
        <f t="shared" si="120"/>
        <v>5.1930628908750123</v>
      </c>
      <c r="V396" s="4">
        <f t="shared" si="121"/>
        <v>5.5179227613679132</v>
      </c>
      <c r="X396" s="7">
        <f t="shared" si="122"/>
        <v>4.7903922718967067</v>
      </c>
      <c r="Y396" s="7">
        <f t="shared" si="123"/>
        <v>4.4622723598738219</v>
      </c>
      <c r="Z396" s="7">
        <f t="shared" si="124"/>
        <v>5.2790628908749966</v>
      </c>
      <c r="AA396" s="4">
        <f t="shared" si="125"/>
        <v>5.6039227613678975</v>
      </c>
      <c r="AC396" t="s">
        <v>2247</v>
      </c>
    </row>
    <row r="397" spans="1:29">
      <c r="A397" t="s">
        <v>1470</v>
      </c>
      <c r="B397">
        <v>-727.81962558700002</v>
      </c>
      <c r="C397">
        <v>139.29499999999999</v>
      </c>
      <c r="D397">
        <v>131.90700000000001</v>
      </c>
      <c r="E397">
        <v>128.393</v>
      </c>
      <c r="F397" s="3">
        <f t="shared" si="110"/>
        <v>7.0693212239294505</v>
      </c>
      <c r="G397" s="4">
        <f t="shared" si="111"/>
        <v>3.5033212239294471</v>
      </c>
      <c r="H397" s="4">
        <f t="shared" si="112"/>
        <v>2.3799419058883302</v>
      </c>
      <c r="I397">
        <v>-726.15816766221599</v>
      </c>
      <c r="J397">
        <v>-726.94901619181201</v>
      </c>
      <c r="K397">
        <v>-727.18426302888895</v>
      </c>
      <c r="L397">
        <f t="shared" si="113"/>
        <v>-727.31506608265363</v>
      </c>
      <c r="M397">
        <f t="shared" si="108"/>
        <v>-727.3474695066443</v>
      </c>
      <c r="N397" s="6">
        <f t="shared" si="109"/>
        <v>-727.36035723209511</v>
      </c>
      <c r="O397" s="7">
        <f t="shared" si="114"/>
        <v>6.1598962538172248</v>
      </c>
      <c r="P397" s="7">
        <f t="shared" si="115"/>
        <v>6.1926469856588167</v>
      </c>
      <c r="Q397" s="7">
        <f t="shared" si="116"/>
        <v>5.7750359749327833</v>
      </c>
      <c r="R397" s="3">
        <f t="shared" si="117"/>
        <v>5.6089406864874736</v>
      </c>
      <c r="S397" s="7">
        <f t="shared" si="118"/>
        <v>2.4138962538172279</v>
      </c>
      <c r="T397" s="7">
        <f t="shared" si="119"/>
        <v>2.4466469856588162</v>
      </c>
      <c r="U397" s="7">
        <f t="shared" si="120"/>
        <v>2.2809856248559868</v>
      </c>
      <c r="V397" s="4">
        <f t="shared" si="121"/>
        <v>2.3797048550818829</v>
      </c>
      <c r="X397" s="7">
        <f t="shared" si="122"/>
        <v>1.5489857817704547</v>
      </c>
      <c r="Y397" s="7">
        <f t="shared" si="123"/>
        <v>1.369777274486097</v>
      </c>
      <c r="Z397" s="7">
        <f t="shared" si="124"/>
        <v>1.6179856248559759</v>
      </c>
      <c r="AA397" s="4">
        <f t="shared" si="125"/>
        <v>1.716704855081872</v>
      </c>
      <c r="AC397" t="s">
        <v>2248</v>
      </c>
    </row>
    <row r="398" spans="1:29">
      <c r="A398" t="s">
        <v>1471</v>
      </c>
      <c r="B398">
        <v>-727.81962460099999</v>
      </c>
      <c r="C398">
        <v>141.726</v>
      </c>
      <c r="D398">
        <v>134.87200000000001</v>
      </c>
      <c r="E398">
        <v>131.59800000000001</v>
      </c>
      <c r="F398" s="3">
        <f t="shared" si="110"/>
        <v>7.0699399483164331</v>
      </c>
      <c r="G398" s="4">
        <f t="shared" si="111"/>
        <v>5.9349399483164405</v>
      </c>
      <c r="H398" s="4">
        <f t="shared" si="112"/>
        <v>5.5855606302753245</v>
      </c>
      <c r="I398">
        <v>-726.16181105143005</v>
      </c>
      <c r="J398">
        <v>-726.95056068189399</v>
      </c>
      <c r="K398">
        <v>-727.18475811244298</v>
      </c>
      <c r="L398">
        <f t="shared" si="113"/>
        <v>-727.3156390822802</v>
      </c>
      <c r="M398">
        <f t="shared" si="108"/>
        <v>-727.34723654664492</v>
      </c>
      <c r="N398" s="6">
        <f t="shared" si="109"/>
        <v>-727.35980371997186</v>
      </c>
      <c r="O398" s="7">
        <f t="shared" si="114"/>
        <v>5.8492266203705796</v>
      </c>
      <c r="P398" s="7">
        <f t="shared" si="115"/>
        <v>5.8330842764897017</v>
      </c>
      <c r="Q398" s="7">
        <f t="shared" si="116"/>
        <v>5.9212205876637274</v>
      </c>
      <c r="R398" s="3">
        <f t="shared" si="117"/>
        <v>5.9562748021901033</v>
      </c>
      <c r="S398" s="7">
        <f t="shared" si="118"/>
        <v>4.534226620370589</v>
      </c>
      <c r="T398" s="7">
        <f t="shared" si="119"/>
        <v>4.5180842764897022</v>
      </c>
      <c r="U398" s="7">
        <f t="shared" si="120"/>
        <v>4.8581702375869327</v>
      </c>
      <c r="V398" s="4">
        <f t="shared" si="121"/>
        <v>5.1580389707845313</v>
      </c>
      <c r="X398" s="7">
        <f t="shared" si="122"/>
        <v>4.4433161483238166</v>
      </c>
      <c r="Y398" s="7">
        <f t="shared" si="123"/>
        <v>4.2152145653169839</v>
      </c>
      <c r="Z398" s="7">
        <f t="shared" si="124"/>
        <v>4.9691702375869227</v>
      </c>
      <c r="AA398" s="4">
        <f t="shared" si="125"/>
        <v>5.2690389707845213</v>
      </c>
      <c r="AC398" t="s">
        <v>2249</v>
      </c>
    </row>
    <row r="399" spans="1:29">
      <c r="A399" t="s">
        <v>1472</v>
      </c>
      <c r="B399">
        <v>-727.81961282500004</v>
      </c>
      <c r="C399">
        <v>140.858</v>
      </c>
      <c r="D399">
        <v>133.815</v>
      </c>
      <c r="E399">
        <v>130.45599999999999</v>
      </c>
      <c r="F399" s="3">
        <f t="shared" si="110"/>
        <v>7.0773295001577914</v>
      </c>
      <c r="G399" s="4">
        <f t="shared" si="111"/>
        <v>5.0743295001578019</v>
      </c>
      <c r="H399" s="4">
        <f t="shared" si="112"/>
        <v>4.4509501821166566</v>
      </c>
      <c r="I399">
        <v>-726.161687031876</v>
      </c>
      <c r="J399">
        <v>-726.950616650592</v>
      </c>
      <c r="K399">
        <v>-727.18536703111499</v>
      </c>
      <c r="L399">
        <f t="shared" si="113"/>
        <v>-727.31577835982625</v>
      </c>
      <c r="M399">
        <f t="shared" si="108"/>
        <v>-727.34822908372723</v>
      </c>
      <c r="N399" s="6">
        <f t="shared" si="109"/>
        <v>-727.36113562164223</v>
      </c>
      <c r="O399" s="7">
        <f t="shared" si="114"/>
        <v>5.4671243689540185</v>
      </c>
      <c r="P399" s="7">
        <f t="shared" si="115"/>
        <v>5.745686293203832</v>
      </c>
      <c r="Q399" s="7">
        <f t="shared" si="116"/>
        <v>5.298394139411184</v>
      </c>
      <c r="R399" s="3">
        <f t="shared" si="117"/>
        <v>5.1204938509676836</v>
      </c>
      <c r="S399" s="7">
        <f t="shared" si="118"/>
        <v>3.2841243689540249</v>
      </c>
      <c r="T399" s="7">
        <f t="shared" si="119"/>
        <v>3.5626862932038534</v>
      </c>
      <c r="U399" s="7">
        <f t="shared" si="120"/>
        <v>3.3673437893343987</v>
      </c>
      <c r="V399" s="4">
        <f t="shared" si="121"/>
        <v>3.4542580195621042</v>
      </c>
      <c r="X399" s="7">
        <f t="shared" si="122"/>
        <v>2.9192138969072232</v>
      </c>
      <c r="Y399" s="7">
        <f t="shared" si="123"/>
        <v>2.9858165820310774</v>
      </c>
      <c r="Z399" s="7">
        <f t="shared" si="124"/>
        <v>3.2043437893343594</v>
      </c>
      <c r="AA399" s="4">
        <f t="shared" si="125"/>
        <v>3.2912580195620649</v>
      </c>
      <c r="AC399" t="s">
        <v>2250</v>
      </c>
    </row>
    <row r="400" spans="1:29">
      <c r="A400" t="s">
        <v>1473</v>
      </c>
      <c r="B400">
        <v>-727.81960498800004</v>
      </c>
      <c r="C400">
        <v>141.76499999999999</v>
      </c>
      <c r="D400">
        <v>134.94499999999999</v>
      </c>
      <c r="E400">
        <v>131.68600000000001</v>
      </c>
      <c r="F400" s="3">
        <f t="shared" si="110"/>
        <v>7.0822472921082182</v>
      </c>
      <c r="G400" s="4">
        <f t="shared" si="111"/>
        <v>5.9862472921082031</v>
      </c>
      <c r="H400" s="4">
        <f t="shared" si="112"/>
        <v>5.6858679740670937</v>
      </c>
      <c r="I400">
        <v>-726.15996346817997</v>
      </c>
      <c r="J400">
        <v>-726.94976467399897</v>
      </c>
      <c r="K400">
        <v>-727.18449756281098</v>
      </c>
      <c r="L400">
        <f t="shared" si="113"/>
        <v>-727.3153298035495</v>
      </c>
      <c r="M400">
        <f t="shared" si="108"/>
        <v>-727.34734748025232</v>
      </c>
      <c r="N400" s="6">
        <f t="shared" si="109"/>
        <v>-727.36008178348629</v>
      </c>
      <c r="O400" s="7">
        <f t="shared" si="114"/>
        <v>6.0127239896739342</v>
      </c>
      <c r="P400" s="7">
        <f t="shared" si="115"/>
        <v>6.0271596181499225</v>
      </c>
      <c r="Q400" s="7">
        <f t="shared" si="116"/>
        <v>5.851608695149495</v>
      </c>
      <c r="R400" s="3">
        <f t="shared" si="117"/>
        <v>5.7817873052824877</v>
      </c>
      <c r="S400" s="7">
        <f t="shared" si="118"/>
        <v>4.7367239896739193</v>
      </c>
      <c r="T400" s="7">
        <f t="shared" si="119"/>
        <v>4.7511596181498987</v>
      </c>
      <c r="U400" s="7">
        <f t="shared" si="120"/>
        <v>4.8275583450727027</v>
      </c>
      <c r="V400" s="4">
        <f t="shared" si="121"/>
        <v>5.0225514738768879</v>
      </c>
      <c r="X400" s="7">
        <f t="shared" si="122"/>
        <v>4.6948135176271535</v>
      </c>
      <c r="Y400" s="7">
        <f t="shared" si="123"/>
        <v>4.497289906977187</v>
      </c>
      <c r="Z400" s="7">
        <f t="shared" si="124"/>
        <v>4.9875583450726992</v>
      </c>
      <c r="AA400" s="4">
        <f t="shared" si="125"/>
        <v>5.1825514738768845</v>
      </c>
      <c r="AC400" t="s">
        <v>2251</v>
      </c>
    </row>
    <row r="401" spans="1:29">
      <c r="A401" t="s">
        <v>1474</v>
      </c>
      <c r="B401">
        <v>-727.81958727400001</v>
      </c>
      <c r="C401">
        <v>141.72999999999999</v>
      </c>
      <c r="D401">
        <v>134.90700000000001</v>
      </c>
      <c r="E401">
        <v>131.64599999999999</v>
      </c>
      <c r="F401" s="3">
        <f t="shared" si="110"/>
        <v>7.0933629954058146</v>
      </c>
      <c r="G401" s="4">
        <f t="shared" si="111"/>
        <v>5.9623629954058117</v>
      </c>
      <c r="H401" s="4">
        <f t="shared" si="112"/>
        <v>5.6569836773646784</v>
      </c>
      <c r="I401">
        <v>-726.16077395261004</v>
      </c>
      <c r="J401">
        <v>-726.94968816773996</v>
      </c>
      <c r="K401">
        <v>-727.18394083886699</v>
      </c>
      <c r="L401">
        <f t="shared" si="113"/>
        <v>-727.31484274731429</v>
      </c>
      <c r="M401">
        <f t="shared" si="108"/>
        <v>-727.34645759715568</v>
      </c>
      <c r="N401" s="6">
        <f t="shared" si="109"/>
        <v>-727.35903168516074</v>
      </c>
      <c r="O401" s="7">
        <f t="shared" si="114"/>
        <v>6.3620735534032322</v>
      </c>
      <c r="P401" s="7">
        <f t="shared" si="115"/>
        <v>6.332792032781744</v>
      </c>
      <c r="Q401" s="7">
        <f t="shared" si="116"/>
        <v>6.410018792185082</v>
      </c>
      <c r="R401" s="3">
        <f t="shared" si="117"/>
        <v>6.440733980499016</v>
      </c>
      <c r="S401" s="7">
        <f t="shared" si="118"/>
        <v>5.0510735534032278</v>
      </c>
      <c r="T401" s="7">
        <f t="shared" si="119"/>
        <v>5.0217920327817467</v>
      </c>
      <c r="U401" s="7">
        <f t="shared" si="120"/>
        <v>5.3509684421082966</v>
      </c>
      <c r="V401" s="4">
        <f t="shared" si="121"/>
        <v>5.6464981490934179</v>
      </c>
      <c r="X401" s="7">
        <f t="shared" si="122"/>
        <v>5.0041630813564382</v>
      </c>
      <c r="Y401" s="7">
        <f t="shared" si="123"/>
        <v>4.7629223216089827</v>
      </c>
      <c r="Z401" s="7">
        <f t="shared" si="124"/>
        <v>5.5059684421082693</v>
      </c>
      <c r="AA401" s="4">
        <f t="shared" si="125"/>
        <v>5.8014981490933906</v>
      </c>
      <c r="AC401" t="s">
        <v>2252</v>
      </c>
    </row>
    <row r="402" spans="1:29">
      <c r="A402" t="s">
        <v>1475</v>
      </c>
      <c r="B402">
        <v>-727.81958476399996</v>
      </c>
      <c r="C402">
        <v>141.9</v>
      </c>
      <c r="D402">
        <v>135.08699999999999</v>
      </c>
      <c r="E402">
        <v>131.833</v>
      </c>
      <c r="F402" s="3">
        <f t="shared" si="110"/>
        <v>7.0949380442875016</v>
      </c>
      <c r="G402" s="4">
        <f t="shared" si="111"/>
        <v>6.133938044287504</v>
      </c>
      <c r="H402" s="4">
        <f t="shared" si="112"/>
        <v>5.8455587262463666</v>
      </c>
      <c r="I402">
        <v>-726.16099381772403</v>
      </c>
      <c r="J402">
        <v>-726.94907188038701</v>
      </c>
      <c r="K402">
        <v>-727.18326233910102</v>
      </c>
      <c r="L402">
        <f t="shared" si="113"/>
        <v>-727.31383944081961</v>
      </c>
      <c r="M402">
        <f t="shared" si="108"/>
        <v>-727.3457359364744</v>
      </c>
      <c r="N402" s="6">
        <f t="shared" si="109"/>
        <v>-727.35842204270068</v>
      </c>
      <c r="O402" s="7">
        <f t="shared" si="114"/>
        <v>6.7878386022958654</v>
      </c>
      <c r="P402" s="7">
        <f t="shared" si="115"/>
        <v>6.9623763896058062</v>
      </c>
      <c r="Q402" s="7">
        <f t="shared" si="116"/>
        <v>6.8628677254641204</v>
      </c>
      <c r="R402" s="3">
        <f t="shared" si="117"/>
        <v>6.8232904157917851</v>
      </c>
      <c r="S402" s="7">
        <f t="shared" si="118"/>
        <v>5.6468386022958725</v>
      </c>
      <c r="T402" s="7">
        <f t="shared" si="119"/>
        <v>5.8213763896058026</v>
      </c>
      <c r="U402" s="7">
        <f t="shared" si="120"/>
        <v>5.9738173753873411</v>
      </c>
      <c r="V402" s="4">
        <f t="shared" si="121"/>
        <v>6.1990545843862037</v>
      </c>
      <c r="X402" s="7">
        <f t="shared" si="122"/>
        <v>5.6169281302490788</v>
      </c>
      <c r="Y402" s="7">
        <f t="shared" si="123"/>
        <v>5.5795066784330629</v>
      </c>
      <c r="Z402" s="7">
        <f t="shared" si="124"/>
        <v>6.1458173753873098</v>
      </c>
      <c r="AA402" s="4">
        <f t="shared" si="125"/>
        <v>6.3710545843861723</v>
      </c>
      <c r="AC402" t="s">
        <v>2253</v>
      </c>
    </row>
    <row r="403" spans="1:29">
      <c r="A403" t="s">
        <v>1476</v>
      </c>
      <c r="B403">
        <v>-727.81958194900005</v>
      </c>
      <c r="C403">
        <v>141.52600000000001</v>
      </c>
      <c r="D403">
        <v>134.63900000000001</v>
      </c>
      <c r="E403">
        <v>131.34899999999999</v>
      </c>
      <c r="F403" s="3">
        <f t="shared" si="110"/>
        <v>7.0967044834688267</v>
      </c>
      <c r="G403" s="4">
        <f t="shared" si="111"/>
        <v>5.7617044834688613</v>
      </c>
      <c r="H403" s="4">
        <f t="shared" si="112"/>
        <v>5.3633251654276819</v>
      </c>
      <c r="I403">
        <v>-726.16121889564295</v>
      </c>
      <c r="J403">
        <v>-726.94965057381603</v>
      </c>
      <c r="K403">
        <v>-727.18431385151302</v>
      </c>
      <c r="L403">
        <f t="shared" si="113"/>
        <v>-727.31458180771324</v>
      </c>
      <c r="M403">
        <f t="shared" si="108"/>
        <v>-727.34711547506447</v>
      </c>
      <c r="N403" s="6">
        <f t="shared" si="109"/>
        <v>-727.36005500185161</v>
      </c>
      <c r="O403" s="7">
        <f t="shared" si="114"/>
        <v>6.1280045743949767</v>
      </c>
      <c r="P403" s="7">
        <f t="shared" si="115"/>
        <v>6.4965341113658557</v>
      </c>
      <c r="Q403" s="7">
        <f t="shared" si="116"/>
        <v>5.9971941545772625</v>
      </c>
      <c r="R403" s="3">
        <f t="shared" si="117"/>
        <v>5.7985930354745632</v>
      </c>
      <c r="S403" s="7">
        <f t="shared" si="118"/>
        <v>4.6130045743949779</v>
      </c>
      <c r="T403" s="7">
        <f t="shared" si="119"/>
        <v>4.9815341113658747</v>
      </c>
      <c r="U403" s="7">
        <f t="shared" si="120"/>
        <v>4.7341438045004907</v>
      </c>
      <c r="V403" s="4">
        <f t="shared" si="121"/>
        <v>4.8003572040690017</v>
      </c>
      <c r="X403" s="7">
        <f t="shared" si="122"/>
        <v>4.4730941023481989</v>
      </c>
      <c r="Y403" s="7">
        <f t="shared" si="123"/>
        <v>4.6296644001931213</v>
      </c>
      <c r="Z403" s="7">
        <f t="shared" si="124"/>
        <v>4.7961438045004456</v>
      </c>
      <c r="AA403" s="4">
        <f t="shared" si="125"/>
        <v>4.8623572040689567</v>
      </c>
      <c r="AC403" t="s">
        <v>2254</v>
      </c>
    </row>
    <row r="404" spans="1:29">
      <c r="A404" t="s">
        <v>1477</v>
      </c>
      <c r="B404">
        <v>-727.81957914099996</v>
      </c>
      <c r="C404">
        <v>140.81</v>
      </c>
      <c r="D404">
        <v>133.77600000000001</v>
      </c>
      <c r="E404">
        <v>130.422</v>
      </c>
      <c r="F404" s="3">
        <f t="shared" si="110"/>
        <v>7.0984665302014447</v>
      </c>
      <c r="G404" s="4">
        <f t="shared" si="111"/>
        <v>5.0474665302014614</v>
      </c>
      <c r="H404" s="4">
        <f t="shared" si="112"/>
        <v>4.4380872121602977</v>
      </c>
      <c r="I404">
        <v>-726.15668526396996</v>
      </c>
      <c r="J404">
        <v>-726.94858743492705</v>
      </c>
      <c r="K404">
        <v>-727.18405146177497</v>
      </c>
      <c r="L404">
        <f t="shared" si="113"/>
        <v>-727.31512501119857</v>
      </c>
      <c r="M404">
        <f t="shared" si="108"/>
        <v>-727.34740861861246</v>
      </c>
      <c r="N404" s="6">
        <f t="shared" si="109"/>
        <v>-727.36024868974312</v>
      </c>
      <c r="O404" s="7">
        <f t="shared" si="114"/>
        <v>6.2926566277266751</v>
      </c>
      <c r="P404" s="7">
        <f t="shared" si="115"/>
        <v>6.1556687638846226</v>
      </c>
      <c r="Q404" s="7">
        <f t="shared" si="116"/>
        <v>5.8132437933484145</v>
      </c>
      <c r="R404" s="3">
        <f t="shared" si="117"/>
        <v>5.6770520435168752</v>
      </c>
      <c r="S404" s="7">
        <f t="shared" si="118"/>
        <v>4.061656627726677</v>
      </c>
      <c r="T404" s="7">
        <f t="shared" si="119"/>
        <v>3.9246687638846254</v>
      </c>
      <c r="U404" s="7">
        <f t="shared" si="120"/>
        <v>3.83419344327163</v>
      </c>
      <c r="V404" s="4">
        <f t="shared" si="121"/>
        <v>3.9628162121113064</v>
      </c>
      <c r="X404" s="7">
        <f t="shared" si="122"/>
        <v>3.7107461556798853</v>
      </c>
      <c r="Y404" s="7">
        <f t="shared" si="123"/>
        <v>3.3617990527118877</v>
      </c>
      <c r="Z404" s="7">
        <f t="shared" si="124"/>
        <v>3.6851934432716007</v>
      </c>
      <c r="AA404" s="4">
        <f t="shared" si="125"/>
        <v>3.8138162121112771</v>
      </c>
      <c r="AC404" t="s">
        <v>2255</v>
      </c>
    </row>
    <row r="405" spans="1:29">
      <c r="A405" t="s">
        <v>1478</v>
      </c>
      <c r="B405">
        <v>-727.819528848</v>
      </c>
      <c r="C405">
        <v>140.839</v>
      </c>
      <c r="D405">
        <v>133.81100000000001</v>
      </c>
      <c r="E405">
        <v>130.46</v>
      </c>
      <c r="F405" s="3">
        <f t="shared" si="110"/>
        <v>7.1300258654588413</v>
      </c>
      <c r="G405" s="4">
        <f t="shared" si="111"/>
        <v>5.108025865458842</v>
      </c>
      <c r="H405" s="4">
        <f t="shared" si="112"/>
        <v>4.5076465474177212</v>
      </c>
      <c r="I405">
        <v>-726.15670388708099</v>
      </c>
      <c r="J405">
        <v>-726.94839309582596</v>
      </c>
      <c r="K405">
        <v>-727.18391000314796</v>
      </c>
      <c r="L405">
        <f t="shared" si="113"/>
        <v>-727.31483210101646</v>
      </c>
      <c r="M405">
        <f t="shared" si="108"/>
        <v>-727.34730384671002</v>
      </c>
      <c r="N405" s="6">
        <f t="shared" si="109"/>
        <v>-727.3602187455657</v>
      </c>
      <c r="O405" s="7">
        <f t="shared" si="114"/>
        <v>6.3814232600342766</v>
      </c>
      <c r="P405" s="7">
        <f t="shared" si="115"/>
        <v>6.3394726858059878</v>
      </c>
      <c r="Q405" s="7">
        <f t="shared" si="116"/>
        <v>5.8789891574643036</v>
      </c>
      <c r="R405" s="3">
        <f t="shared" si="117"/>
        <v>5.6958422993133437</v>
      </c>
      <c r="S405" s="7">
        <f t="shared" si="118"/>
        <v>4.1794232600342696</v>
      </c>
      <c r="T405" s="7">
        <f t="shared" si="119"/>
        <v>4.1374726858059887</v>
      </c>
      <c r="U405" s="7">
        <f t="shared" si="120"/>
        <v>3.9289388073875102</v>
      </c>
      <c r="V405" s="4">
        <f t="shared" si="121"/>
        <v>4.0106064679077633</v>
      </c>
      <c r="X405" s="7">
        <f t="shared" si="122"/>
        <v>3.8375127879875208</v>
      </c>
      <c r="Y405" s="7">
        <f t="shared" si="123"/>
        <v>3.5836029746332656</v>
      </c>
      <c r="Z405" s="7">
        <f t="shared" si="124"/>
        <v>3.7889388073874954</v>
      </c>
      <c r="AA405" s="4">
        <f t="shared" si="125"/>
        <v>3.8706064679077485</v>
      </c>
      <c r="AC405" t="s">
        <v>2256</v>
      </c>
    </row>
    <row r="406" spans="1:29">
      <c r="A406" t="s">
        <v>1479</v>
      </c>
      <c r="B406">
        <v>-727.81949758899998</v>
      </c>
      <c r="C406">
        <v>141.04900000000001</v>
      </c>
      <c r="D406">
        <v>134.03399999999999</v>
      </c>
      <c r="E406">
        <v>130.68799999999999</v>
      </c>
      <c r="F406" s="3">
        <f t="shared" si="110"/>
        <v>7.1496411849349499</v>
      </c>
      <c r="G406" s="4">
        <f t="shared" si="111"/>
        <v>5.3376411849349665</v>
      </c>
      <c r="H406" s="4">
        <f t="shared" si="112"/>
        <v>4.755261866893818</v>
      </c>
      <c r="I406">
        <v>-726.159584837902</v>
      </c>
      <c r="J406">
        <v>-726.94982672971901</v>
      </c>
      <c r="K406">
        <v>-727.185147516146</v>
      </c>
      <c r="L406">
        <f t="shared" si="113"/>
        <v>-727.31559583393141</v>
      </c>
      <c r="M406">
        <f t="shared" si="108"/>
        <v>-727.34840529751546</v>
      </c>
      <c r="N406" s="6">
        <f t="shared" si="109"/>
        <v>-727.36145451598634</v>
      </c>
      <c r="O406" s="7">
        <f t="shared" si="114"/>
        <v>5.6048720973872248</v>
      </c>
      <c r="P406" s="7">
        <f t="shared" si="115"/>
        <v>5.8602230262137596</v>
      </c>
      <c r="Q406" s="7">
        <f t="shared" si="116"/>
        <v>5.1878183132706317</v>
      </c>
      <c r="R406" s="3">
        <f t="shared" si="117"/>
        <v>4.9203846205457831</v>
      </c>
      <c r="S406" s="7">
        <f t="shared" si="118"/>
        <v>3.6128720973872248</v>
      </c>
      <c r="T406" s="7">
        <f t="shared" si="119"/>
        <v>3.8682230262137693</v>
      </c>
      <c r="U406" s="7">
        <f t="shared" si="120"/>
        <v>3.4477679631938543</v>
      </c>
      <c r="V406" s="4">
        <f t="shared" si="121"/>
        <v>3.4451487891402053</v>
      </c>
      <c r="X406" s="7">
        <f t="shared" si="122"/>
        <v>3.2889616253404483</v>
      </c>
      <c r="Y406" s="7">
        <f t="shared" si="123"/>
        <v>3.3323533150410185</v>
      </c>
      <c r="Z406" s="7">
        <f t="shared" si="124"/>
        <v>3.3257679631938117</v>
      </c>
      <c r="AA406" s="4">
        <f t="shared" si="125"/>
        <v>3.3231487891401628</v>
      </c>
      <c r="AC406" t="s">
        <v>2257</v>
      </c>
    </row>
    <row r="407" spans="1:29">
      <c r="A407" t="s">
        <v>1480</v>
      </c>
      <c r="B407">
        <v>-727.81949498799997</v>
      </c>
      <c r="C407">
        <v>141.483</v>
      </c>
      <c r="D407">
        <v>134.58600000000001</v>
      </c>
      <c r="E407">
        <v>131.29</v>
      </c>
      <c r="F407" s="3">
        <f t="shared" si="110"/>
        <v>7.1512733371479626</v>
      </c>
      <c r="G407" s="4">
        <f t="shared" si="111"/>
        <v>5.7732733371479696</v>
      </c>
      <c r="H407" s="4">
        <f t="shared" si="112"/>
        <v>5.3588940191068275</v>
      </c>
      <c r="I407">
        <v>-726.16088896088104</v>
      </c>
      <c r="J407">
        <v>-726.94890672506699</v>
      </c>
      <c r="K407">
        <v>-727.18294345181198</v>
      </c>
      <c r="L407">
        <f t="shared" si="113"/>
        <v>-727.31364637591878</v>
      </c>
      <c r="M407">
        <f t="shared" si="108"/>
        <v>-727.34531039502804</v>
      </c>
      <c r="N407" s="6">
        <f t="shared" si="109"/>
        <v>-727.35790403899193</v>
      </c>
      <c r="O407" s="7">
        <f t="shared" si="114"/>
        <v>6.9879434055980276</v>
      </c>
      <c r="P407" s="7">
        <f t="shared" si="115"/>
        <v>7.0835264489914733</v>
      </c>
      <c r="Q407" s="7">
        <f t="shared" si="116"/>
        <v>7.1298990256996531</v>
      </c>
      <c r="R407" s="3">
        <f t="shared" si="117"/>
        <v>7.1483426640666634</v>
      </c>
      <c r="S407" s="7">
        <f t="shared" si="118"/>
        <v>5.4299434055980385</v>
      </c>
      <c r="T407" s="7">
        <f t="shared" si="119"/>
        <v>5.525526448991485</v>
      </c>
      <c r="U407" s="7">
        <f t="shared" si="120"/>
        <v>5.8238486756228838</v>
      </c>
      <c r="V407" s="4">
        <f t="shared" si="121"/>
        <v>6.1071068326610884</v>
      </c>
      <c r="X407" s="7">
        <f t="shared" si="122"/>
        <v>5.2740329335512399</v>
      </c>
      <c r="Y407" s="7">
        <f t="shared" si="123"/>
        <v>5.1576567378187406</v>
      </c>
      <c r="Z407" s="7">
        <f t="shared" si="124"/>
        <v>5.8698486756228476</v>
      </c>
      <c r="AA407" s="4">
        <f t="shared" si="125"/>
        <v>6.1531068326610523</v>
      </c>
      <c r="AC407" t="s">
        <v>2258</v>
      </c>
    </row>
    <row r="408" spans="1:29">
      <c r="A408" t="s">
        <v>1481</v>
      </c>
      <c r="B408">
        <v>-727.81949145999999</v>
      </c>
      <c r="C408">
        <v>142.053</v>
      </c>
      <c r="D408">
        <v>135.256</v>
      </c>
      <c r="E408">
        <v>132.00700000000001</v>
      </c>
      <c r="F408" s="3">
        <f t="shared" si="110"/>
        <v>7.1534871906509538</v>
      </c>
      <c r="G408" s="4">
        <f t="shared" si="111"/>
        <v>6.3454871906509709</v>
      </c>
      <c r="H408" s="4">
        <f t="shared" si="112"/>
        <v>6.0781078726098201</v>
      </c>
      <c r="I408">
        <v>-726.16463374355806</v>
      </c>
      <c r="J408">
        <v>-726.95040371626999</v>
      </c>
      <c r="K408">
        <v>-727.18410985258799</v>
      </c>
      <c r="L408">
        <f t="shared" si="113"/>
        <v>-727.31410296078241</v>
      </c>
      <c r="M408">
        <f t="shared" si="108"/>
        <v>-727.34624744309576</v>
      </c>
      <c r="N408" s="6">
        <f t="shared" si="109"/>
        <v>-727.3590321803797</v>
      </c>
      <c r="O408" s="7">
        <f t="shared" si="114"/>
        <v>6.2560158378414954</v>
      </c>
      <c r="P408" s="7">
        <f t="shared" si="115"/>
        <v>6.7970151095089877</v>
      </c>
      <c r="Q408" s="7">
        <f t="shared" si="116"/>
        <v>6.5418924612448128</v>
      </c>
      <c r="R408" s="3">
        <f t="shared" si="117"/>
        <v>6.4404232258997833</v>
      </c>
      <c r="S408" s="7">
        <f t="shared" si="118"/>
        <v>5.2680158378414887</v>
      </c>
      <c r="T408" s="7">
        <f t="shared" si="119"/>
        <v>5.8090151095089766</v>
      </c>
      <c r="U408" s="7">
        <f t="shared" si="120"/>
        <v>5.8058421111680332</v>
      </c>
      <c r="V408" s="4">
        <f t="shared" si="121"/>
        <v>5.9691873944941847</v>
      </c>
      <c r="X408" s="7">
        <f t="shared" si="122"/>
        <v>5.2591053657947384</v>
      </c>
      <c r="Y408" s="7">
        <f t="shared" si="123"/>
        <v>5.5881453983362519</v>
      </c>
      <c r="Z408" s="7">
        <f t="shared" si="124"/>
        <v>5.9988421111680168</v>
      </c>
      <c r="AA408" s="4">
        <f t="shared" si="125"/>
        <v>6.1621873944941683</v>
      </c>
      <c r="AC408" t="s">
        <v>2259</v>
      </c>
    </row>
    <row r="409" spans="1:29">
      <c r="A409" t="s">
        <v>1482</v>
      </c>
      <c r="B409">
        <v>-727.819489159</v>
      </c>
      <c r="C409">
        <v>141.649</v>
      </c>
      <c r="D409">
        <v>134.81899999999999</v>
      </c>
      <c r="E409">
        <v>131.55699999999999</v>
      </c>
      <c r="F409" s="3">
        <f t="shared" si="110"/>
        <v>7.1549310900073078</v>
      </c>
      <c r="G409" s="4">
        <f t="shared" si="111"/>
        <v>5.9429310900073062</v>
      </c>
      <c r="H409" s="4">
        <f t="shared" si="112"/>
        <v>5.6295517719661632</v>
      </c>
      <c r="I409">
        <v>-726.16042100390996</v>
      </c>
      <c r="J409">
        <v>-726.94875683004204</v>
      </c>
      <c r="K409">
        <v>-727.18317462139396</v>
      </c>
      <c r="L409">
        <f t="shared" si="113"/>
        <v>-727.31364369813753</v>
      </c>
      <c r="M409">
        <f t="shared" si="108"/>
        <v>-727.34580593463534</v>
      </c>
      <c r="N409" s="6">
        <f t="shared" si="109"/>
        <v>-727.35859773324262</v>
      </c>
      <c r="O409" s="7">
        <f t="shared" si="114"/>
        <v>6.8428822967946212</v>
      </c>
      <c r="P409" s="7">
        <f t="shared" si="115"/>
        <v>7.0852067821670444</v>
      </c>
      <c r="Q409" s="7">
        <f t="shared" si="116"/>
        <v>6.8189432144925783</v>
      </c>
      <c r="R409" s="3">
        <f t="shared" si="117"/>
        <v>6.7130429316661679</v>
      </c>
      <c r="S409" s="7">
        <f t="shared" si="118"/>
        <v>5.4508822967946173</v>
      </c>
      <c r="T409" s="7">
        <f t="shared" si="119"/>
        <v>5.6932067821670387</v>
      </c>
      <c r="U409" s="7">
        <f t="shared" si="120"/>
        <v>5.6788928644157863</v>
      </c>
      <c r="V409" s="4">
        <f t="shared" si="121"/>
        <v>5.8378071002605907</v>
      </c>
      <c r="X409" s="7">
        <f t="shared" si="122"/>
        <v>5.3959718247478463</v>
      </c>
      <c r="Y409" s="7">
        <f t="shared" si="123"/>
        <v>5.4263370709942933</v>
      </c>
      <c r="Z409" s="7">
        <f t="shared" si="124"/>
        <v>5.8258928644157493</v>
      </c>
      <c r="AA409" s="4">
        <f t="shared" si="125"/>
        <v>5.9848071002605536</v>
      </c>
      <c r="AC409" t="s">
        <v>2260</v>
      </c>
    </row>
    <row r="410" spans="1:29">
      <c r="A410" t="s">
        <v>1483</v>
      </c>
      <c r="B410">
        <v>-727.81944814600001</v>
      </c>
      <c r="C410">
        <v>141.21799999999999</v>
      </c>
      <c r="D410">
        <v>134.31399999999999</v>
      </c>
      <c r="E410">
        <v>131.01599999999999</v>
      </c>
      <c r="F410" s="3">
        <f t="shared" si="110"/>
        <v>7.1806671371222608</v>
      </c>
      <c r="G410" s="4">
        <f t="shared" si="111"/>
        <v>5.5376671371222699</v>
      </c>
      <c r="H410" s="4">
        <f t="shared" si="112"/>
        <v>5.1142878190811132</v>
      </c>
      <c r="I410">
        <v>-726.16003666256495</v>
      </c>
      <c r="J410">
        <v>-726.94929517364005</v>
      </c>
      <c r="K410">
        <v>-727.18367324415203</v>
      </c>
      <c r="L410">
        <f t="shared" si="113"/>
        <v>-727.31460911305192</v>
      </c>
      <c r="M410">
        <f t="shared" si="108"/>
        <v>-727.34627700038789</v>
      </c>
      <c r="N410" s="6">
        <f t="shared" si="109"/>
        <v>-727.3588721828512</v>
      </c>
      <c r="O410" s="7">
        <f t="shared" si="114"/>
        <v>6.5299917791876139</v>
      </c>
      <c r="P410" s="7">
        <f t="shared" si="115"/>
        <v>6.4793997519457331</v>
      </c>
      <c r="Q410" s="7">
        <f t="shared" si="116"/>
        <v>6.5233449796432472</v>
      </c>
      <c r="R410" s="3">
        <f t="shared" si="117"/>
        <v>6.5408231950093851</v>
      </c>
      <c r="S410" s="7">
        <f t="shared" si="118"/>
        <v>4.7069917791876037</v>
      </c>
      <c r="T410" s="7">
        <f t="shared" si="119"/>
        <v>4.6563997519457132</v>
      </c>
      <c r="U410" s="7">
        <f t="shared" si="120"/>
        <v>4.9522946295664383</v>
      </c>
      <c r="V410" s="4">
        <f t="shared" si="121"/>
        <v>5.2345873636037936</v>
      </c>
      <c r="X410" s="7">
        <f t="shared" si="122"/>
        <v>4.542081307140819</v>
      </c>
      <c r="Y410" s="7">
        <f t="shared" si="123"/>
        <v>4.2795300407729826</v>
      </c>
      <c r="Z410" s="7">
        <f t="shared" si="124"/>
        <v>4.989294629566416</v>
      </c>
      <c r="AA410" s="4">
        <f t="shared" si="125"/>
        <v>5.2715873636037713</v>
      </c>
      <c r="AC410" t="s">
        <v>2261</v>
      </c>
    </row>
    <row r="411" spans="1:29">
      <c r="A411" t="s">
        <v>1484</v>
      </c>
      <c r="B411">
        <v>-727.81942135400004</v>
      </c>
      <c r="C411">
        <v>140.69300000000001</v>
      </c>
      <c r="D411">
        <v>133.64099999999999</v>
      </c>
      <c r="E411">
        <v>130.27699999999999</v>
      </c>
      <c r="F411" s="3">
        <f t="shared" si="110"/>
        <v>7.1974793716283543</v>
      </c>
      <c r="G411" s="4">
        <f t="shared" si="111"/>
        <v>5.0294793716283834</v>
      </c>
      <c r="H411" s="4">
        <f t="shared" si="112"/>
        <v>4.3921000535871997</v>
      </c>
      <c r="I411">
        <v>-726.15834569250501</v>
      </c>
      <c r="J411">
        <v>-726.94907332959599</v>
      </c>
      <c r="K411">
        <v>-727.18408828038605</v>
      </c>
      <c r="L411">
        <f t="shared" si="113"/>
        <v>-727.3150672644781</v>
      </c>
      <c r="M411">
        <f t="shared" si="108"/>
        <v>-727.34713388310217</v>
      </c>
      <c r="N411" s="6">
        <f t="shared" si="109"/>
        <v>-727.35988765187301</v>
      </c>
      <c r="O411" s="7">
        <f t="shared" si="114"/>
        <v>6.2695525994977528</v>
      </c>
      <c r="P411" s="7">
        <f t="shared" si="115"/>
        <v>6.1919053795747079</v>
      </c>
      <c r="Q411" s="7">
        <f t="shared" si="116"/>
        <v>5.9856429360416934</v>
      </c>
      <c r="R411" s="3">
        <f t="shared" si="117"/>
        <v>5.9036067368687108</v>
      </c>
      <c r="S411" s="7">
        <f t="shared" si="118"/>
        <v>3.9215525994977725</v>
      </c>
      <c r="T411" s="7">
        <f t="shared" si="119"/>
        <v>3.8439053795747213</v>
      </c>
      <c r="U411" s="7">
        <f t="shared" si="120"/>
        <v>3.8895925859649196</v>
      </c>
      <c r="V411" s="4">
        <f t="shared" si="121"/>
        <v>4.0723709054631456</v>
      </c>
      <c r="X411" s="7">
        <f t="shared" si="122"/>
        <v>3.5426421274509607</v>
      </c>
      <c r="Y411" s="7">
        <f t="shared" si="123"/>
        <v>3.2530356684019637</v>
      </c>
      <c r="Z411" s="7">
        <f t="shared" si="124"/>
        <v>3.7125925859648703</v>
      </c>
      <c r="AA411" s="4">
        <f t="shared" si="125"/>
        <v>3.8953709054630963</v>
      </c>
      <c r="AC411" t="s">
        <v>2262</v>
      </c>
    </row>
    <row r="412" spans="1:29">
      <c r="A412" t="s">
        <v>1485</v>
      </c>
      <c r="B412">
        <v>-727.81940937499996</v>
      </c>
      <c r="C412">
        <v>141.96700000000001</v>
      </c>
      <c r="D412">
        <v>135.172</v>
      </c>
      <c r="E412">
        <v>131.923</v>
      </c>
      <c r="F412" s="3">
        <f t="shared" si="110"/>
        <v>7.2049963079778623</v>
      </c>
      <c r="G412" s="4">
        <f t="shared" si="111"/>
        <v>6.3109963079778879</v>
      </c>
      <c r="H412" s="4">
        <f t="shared" si="112"/>
        <v>6.0456169899367467</v>
      </c>
      <c r="I412">
        <v>-726.15974186315395</v>
      </c>
      <c r="J412">
        <v>-726.94928582339401</v>
      </c>
      <c r="K412">
        <v>-727.183811395362</v>
      </c>
      <c r="L412">
        <f t="shared" si="113"/>
        <v>-727.31473188499092</v>
      </c>
      <c r="M412">
        <f t="shared" si="108"/>
        <v>-727.34651748323154</v>
      </c>
      <c r="N412" s="6">
        <f t="shared" si="109"/>
        <v>-727.35915948253171</v>
      </c>
      <c r="O412" s="7">
        <f t="shared" si="114"/>
        <v>6.4433005824968497</v>
      </c>
      <c r="P412" s="7">
        <f t="shared" si="115"/>
        <v>6.4023591938870199</v>
      </c>
      <c r="Q412" s="7">
        <f t="shared" si="116"/>
        <v>6.37243971066518</v>
      </c>
      <c r="R412" s="3">
        <f t="shared" si="117"/>
        <v>6.3605399161435798</v>
      </c>
      <c r="S412" s="7">
        <f t="shared" si="118"/>
        <v>5.3693005824968623</v>
      </c>
      <c r="T412" s="7">
        <f t="shared" si="119"/>
        <v>5.3283591938870245</v>
      </c>
      <c r="U412" s="7">
        <f t="shared" si="120"/>
        <v>5.5503893605884116</v>
      </c>
      <c r="V412" s="4">
        <f t="shared" si="121"/>
        <v>5.8033040847380164</v>
      </c>
      <c r="X412" s="7">
        <f t="shared" si="122"/>
        <v>5.3623901104500646</v>
      </c>
      <c r="Y412" s="7">
        <f t="shared" si="123"/>
        <v>5.1094894827142809</v>
      </c>
      <c r="Z412" s="7">
        <f t="shared" si="124"/>
        <v>5.7453893605883763</v>
      </c>
      <c r="AA412" s="4">
        <f t="shared" si="125"/>
        <v>5.9983040847379812</v>
      </c>
      <c r="AC412" t="s">
        <v>2263</v>
      </c>
    </row>
    <row r="413" spans="1:29">
      <c r="A413" t="s">
        <v>1486</v>
      </c>
      <c r="B413">
        <v>-727.81940840699997</v>
      </c>
      <c r="C413">
        <v>140.64699999999999</v>
      </c>
      <c r="D413">
        <v>133.613</v>
      </c>
      <c r="E413">
        <v>130.255</v>
      </c>
      <c r="F413" s="3">
        <f t="shared" si="110"/>
        <v>7.205603737170617</v>
      </c>
      <c r="G413" s="4">
        <f t="shared" si="111"/>
        <v>4.9916037371706068</v>
      </c>
      <c r="H413" s="4">
        <f t="shared" si="112"/>
        <v>4.3782244191294808</v>
      </c>
      <c r="I413">
        <v>-726.15751024480301</v>
      </c>
      <c r="J413">
        <v>-726.94890155366897</v>
      </c>
      <c r="K413">
        <v>-727.18419329851997</v>
      </c>
      <c r="L413">
        <f t="shared" si="113"/>
        <v>-727.31520267377266</v>
      </c>
      <c r="M413">
        <f t="shared" si="108"/>
        <v>-727.34743093180407</v>
      </c>
      <c r="N413" s="6">
        <f t="shared" si="109"/>
        <v>-727.36024898897585</v>
      </c>
      <c r="O413" s="7">
        <f t="shared" si="114"/>
        <v>6.203652722789184</v>
      </c>
      <c r="P413" s="7">
        <f t="shared" si="115"/>
        <v>6.1069347608515301</v>
      </c>
      <c r="Q413" s="7">
        <f t="shared" si="116"/>
        <v>5.7992420536395244</v>
      </c>
      <c r="R413" s="3">
        <f t="shared" si="117"/>
        <v>5.6768642721309792</v>
      </c>
      <c r="S413" s="7">
        <f t="shared" si="118"/>
        <v>3.809652722789167</v>
      </c>
      <c r="T413" s="7">
        <f t="shared" si="119"/>
        <v>3.7129347608515104</v>
      </c>
      <c r="U413" s="7">
        <f t="shared" si="120"/>
        <v>3.6571917035627166</v>
      </c>
      <c r="V413" s="4">
        <f t="shared" si="121"/>
        <v>3.7996284407253995</v>
      </c>
      <c r="X413" s="7">
        <f t="shared" si="122"/>
        <v>3.454742250742413</v>
      </c>
      <c r="Y413" s="7">
        <f t="shared" si="123"/>
        <v>3.1460650496787821</v>
      </c>
      <c r="Z413" s="7">
        <f t="shared" si="124"/>
        <v>3.5041917035626966</v>
      </c>
      <c r="AA413" s="4">
        <f t="shared" si="125"/>
        <v>3.6466284407253795</v>
      </c>
      <c r="AC413" t="s">
        <v>2264</v>
      </c>
    </row>
    <row r="414" spans="1:29">
      <c r="A414" t="s">
        <v>1487</v>
      </c>
      <c r="B414">
        <v>-727.81939676000002</v>
      </c>
      <c r="C414">
        <v>140.67099999999999</v>
      </c>
      <c r="D414">
        <v>133.55699999999999</v>
      </c>
      <c r="E414">
        <v>130.166</v>
      </c>
      <c r="F414" s="3">
        <f t="shared" si="110"/>
        <v>7.212912340286465</v>
      </c>
      <c r="G414" s="4">
        <f t="shared" si="111"/>
        <v>5.0229123402864673</v>
      </c>
      <c r="H414" s="4">
        <f t="shared" si="112"/>
        <v>4.2965330222453417</v>
      </c>
      <c r="I414">
        <v>-726.15863986037198</v>
      </c>
      <c r="J414">
        <v>-726.94844481542805</v>
      </c>
      <c r="K414">
        <v>-727.18336887308897</v>
      </c>
      <c r="L414">
        <f t="shared" si="113"/>
        <v>-727.31401168033972</v>
      </c>
      <c r="M414">
        <f t="shared" si="108"/>
        <v>-727.34635141715728</v>
      </c>
      <c r="N414" s="6">
        <f t="shared" si="109"/>
        <v>-727.35921381248238</v>
      </c>
      <c r="O414" s="7">
        <f t="shared" si="114"/>
        <v>6.7209875127868512</v>
      </c>
      <c r="P414" s="7">
        <f t="shared" si="115"/>
        <v>6.8542944544604856</v>
      </c>
      <c r="Q414" s="7">
        <f t="shared" si="116"/>
        <v>6.4766477498893336</v>
      </c>
      <c r="R414" s="3">
        <f t="shared" si="117"/>
        <v>6.326447355962574</v>
      </c>
      <c r="S414" s="7">
        <f t="shared" si="118"/>
        <v>4.350987512786844</v>
      </c>
      <c r="T414" s="7">
        <f t="shared" si="119"/>
        <v>4.4842944544604677</v>
      </c>
      <c r="U414" s="7">
        <f t="shared" si="120"/>
        <v>4.3585973998125382</v>
      </c>
      <c r="V414" s="4">
        <f t="shared" si="121"/>
        <v>4.473211524556973</v>
      </c>
      <c r="X414" s="7">
        <f t="shared" si="122"/>
        <v>3.8830770407400621</v>
      </c>
      <c r="Y414" s="7">
        <f t="shared" si="123"/>
        <v>3.8044247432877398</v>
      </c>
      <c r="Z414" s="7">
        <f t="shared" si="124"/>
        <v>4.0925973998125187</v>
      </c>
      <c r="AA414" s="4">
        <f t="shared" si="125"/>
        <v>4.2072115245569535</v>
      </c>
      <c r="AC414" t="s">
        <v>2265</v>
      </c>
    </row>
    <row r="415" spans="1:29">
      <c r="A415" t="s">
        <v>1488</v>
      </c>
      <c r="B415">
        <v>-727.81939631</v>
      </c>
      <c r="C415">
        <v>140.13999999999999</v>
      </c>
      <c r="D415">
        <v>132.9</v>
      </c>
      <c r="E415">
        <v>129.453</v>
      </c>
      <c r="F415" s="3">
        <f t="shared" si="110"/>
        <v>7.2131947195714536</v>
      </c>
      <c r="G415" s="4">
        <f t="shared" si="111"/>
        <v>4.4921947195714438</v>
      </c>
      <c r="H415" s="4">
        <f t="shared" si="112"/>
        <v>3.5838154015303303</v>
      </c>
      <c r="I415">
        <v>-726.15972174024796</v>
      </c>
      <c r="J415">
        <v>-726.94979409831296</v>
      </c>
      <c r="K415">
        <v>-727.18472341306801</v>
      </c>
      <c r="L415">
        <f t="shared" si="113"/>
        <v>-727.31548473261728</v>
      </c>
      <c r="M415">
        <f t="shared" si="108"/>
        <v>-727.34770960433457</v>
      </c>
      <c r="N415" s="6">
        <f t="shared" si="109"/>
        <v>-727.36052631467658</v>
      </c>
      <c r="O415" s="7">
        <f t="shared" si="114"/>
        <v>5.8710008078048501</v>
      </c>
      <c r="P415" s="7">
        <f t="shared" si="115"/>
        <v>5.9299401562944576</v>
      </c>
      <c r="Q415" s="7">
        <f t="shared" si="116"/>
        <v>5.6243723933625978</v>
      </c>
      <c r="R415" s="3">
        <f t="shared" si="117"/>
        <v>5.5028397603337478</v>
      </c>
      <c r="S415" s="7">
        <f t="shared" si="118"/>
        <v>2.970000807804837</v>
      </c>
      <c r="T415" s="7">
        <f t="shared" si="119"/>
        <v>3.0289401562944533</v>
      </c>
      <c r="U415" s="7">
        <f t="shared" si="120"/>
        <v>2.9753220432857859</v>
      </c>
      <c r="V415" s="4">
        <f t="shared" si="121"/>
        <v>3.1186039289281382</v>
      </c>
      <c r="X415" s="7">
        <f t="shared" si="122"/>
        <v>2.3200903357580671</v>
      </c>
      <c r="Y415" s="7">
        <f t="shared" si="123"/>
        <v>2.1670704451217375</v>
      </c>
      <c r="Z415" s="7">
        <f t="shared" si="124"/>
        <v>2.5273220432857784</v>
      </c>
      <c r="AA415" s="4">
        <f t="shared" si="125"/>
        <v>2.6706039289281307</v>
      </c>
      <c r="AC415" t="s">
        <v>2266</v>
      </c>
    </row>
    <row r="416" spans="1:29">
      <c r="A416" t="s">
        <v>1489</v>
      </c>
      <c r="B416">
        <v>-727.81939402900002</v>
      </c>
      <c r="C416">
        <v>141.804</v>
      </c>
      <c r="D416">
        <v>135.00899999999999</v>
      </c>
      <c r="E416">
        <v>131.762</v>
      </c>
      <c r="F416" s="3">
        <f t="shared" si="110"/>
        <v>7.2146260687278509</v>
      </c>
      <c r="G416" s="4">
        <f t="shared" si="111"/>
        <v>6.1576260687278648</v>
      </c>
      <c r="H416" s="4">
        <f t="shared" si="112"/>
        <v>5.8942467506867331</v>
      </c>
      <c r="I416">
        <v>-726.15907997771797</v>
      </c>
      <c r="J416">
        <v>-726.94896283498997</v>
      </c>
      <c r="K416">
        <v>-727.18376124762005</v>
      </c>
      <c r="L416">
        <f t="shared" si="113"/>
        <v>-727.31456575749871</v>
      </c>
      <c r="M416">
        <f t="shared" si="108"/>
        <v>-727.34665662332009</v>
      </c>
      <c r="N416" s="6">
        <f t="shared" si="109"/>
        <v>-727.3594200358624</v>
      </c>
      <c r="O416" s="7">
        <f t="shared" si="114"/>
        <v>6.4747687669707501</v>
      </c>
      <c r="P416" s="7">
        <f t="shared" si="115"/>
        <v>6.5066057734581664</v>
      </c>
      <c r="Q416" s="7">
        <f t="shared" si="116"/>
        <v>6.2851279832695033</v>
      </c>
      <c r="R416" s="3">
        <f t="shared" si="117"/>
        <v>6.1970402258786326</v>
      </c>
      <c r="S416" s="7">
        <f t="shared" si="118"/>
        <v>5.2377687669707598</v>
      </c>
      <c r="T416" s="7">
        <f t="shared" si="119"/>
        <v>5.2696057734581814</v>
      </c>
      <c r="U416" s="7">
        <f t="shared" si="120"/>
        <v>5.3000776331927284</v>
      </c>
      <c r="V416" s="4">
        <f t="shared" si="121"/>
        <v>5.4768043944730493</v>
      </c>
      <c r="X416" s="7">
        <f t="shared" si="122"/>
        <v>5.2328582949239717</v>
      </c>
      <c r="Y416" s="7">
        <f t="shared" si="123"/>
        <v>5.0527360622854189</v>
      </c>
      <c r="Z416" s="7">
        <f t="shared" si="124"/>
        <v>5.4970776331927027</v>
      </c>
      <c r="AA416" s="4">
        <f t="shared" si="125"/>
        <v>5.6738043944730236</v>
      </c>
      <c r="AC416" t="s">
        <v>2267</v>
      </c>
    </row>
    <row r="417" spans="1:29">
      <c r="A417" t="s">
        <v>1490</v>
      </c>
      <c r="B417">
        <v>-727.81938167099997</v>
      </c>
      <c r="C417">
        <v>140.876</v>
      </c>
      <c r="D417">
        <v>133.864</v>
      </c>
      <c r="E417">
        <v>130.517</v>
      </c>
      <c r="F417" s="3">
        <f t="shared" si="110"/>
        <v>7.2223808311596382</v>
      </c>
      <c r="G417" s="4">
        <f t="shared" si="111"/>
        <v>5.2373808311596406</v>
      </c>
      <c r="H417" s="4">
        <f t="shared" si="112"/>
        <v>4.6570015131185016</v>
      </c>
      <c r="I417">
        <v>-726.16062909861</v>
      </c>
      <c r="J417">
        <v>-726.949575630411</v>
      </c>
      <c r="K417">
        <v>-727.18434817414902</v>
      </c>
      <c r="L417">
        <f t="shared" si="113"/>
        <v>-727.31474516798744</v>
      </c>
      <c r="M417">
        <f t="shared" si="108"/>
        <v>-727.34722560286696</v>
      </c>
      <c r="N417" s="6">
        <f t="shared" si="109"/>
        <v>-727.3601439576488</v>
      </c>
      <c r="O417" s="7">
        <f t="shared" si="114"/>
        <v>6.1064667942416033</v>
      </c>
      <c r="P417" s="7">
        <f t="shared" si="115"/>
        <v>6.3940239873825089</v>
      </c>
      <c r="Q417" s="7">
        <f t="shared" si="116"/>
        <v>5.9280879123030452</v>
      </c>
      <c r="R417" s="3">
        <f t="shared" si="117"/>
        <v>5.7427724276540486</v>
      </c>
      <c r="S417" s="7">
        <f t="shared" si="118"/>
        <v>3.9414667942416202</v>
      </c>
      <c r="T417" s="7">
        <f t="shared" si="119"/>
        <v>4.2290239873825044</v>
      </c>
      <c r="U417" s="7">
        <f t="shared" si="120"/>
        <v>4.0150375622262686</v>
      </c>
      <c r="V417" s="4">
        <f t="shared" si="121"/>
        <v>4.0945365962484743</v>
      </c>
      <c r="X417" s="7">
        <f t="shared" si="122"/>
        <v>3.6195563221948248</v>
      </c>
      <c r="Y417" s="7">
        <f t="shared" si="123"/>
        <v>3.6951542762097631</v>
      </c>
      <c r="Z417" s="7">
        <f t="shared" si="124"/>
        <v>3.8950375622262357</v>
      </c>
      <c r="AA417" s="4">
        <f t="shared" si="125"/>
        <v>3.9745365962484414</v>
      </c>
      <c r="AC417" t="s">
        <v>2268</v>
      </c>
    </row>
    <row r="418" spans="1:29">
      <c r="A418" t="s">
        <v>1491</v>
      </c>
      <c r="B418">
        <v>-727.81938080700002</v>
      </c>
      <c r="C418">
        <v>140.72399999999999</v>
      </c>
      <c r="D418">
        <v>133.63900000000001</v>
      </c>
      <c r="E418">
        <v>130.262</v>
      </c>
      <c r="F418" s="3">
        <f t="shared" si="110"/>
        <v>7.2229229993411579</v>
      </c>
      <c r="G418" s="4">
        <f t="shared" si="111"/>
        <v>5.0859229993411645</v>
      </c>
      <c r="H418" s="4">
        <f t="shared" si="112"/>
        <v>4.4025436813000169</v>
      </c>
      <c r="I418">
        <v>-726.15872326592</v>
      </c>
      <c r="J418">
        <v>-726.94930438414804</v>
      </c>
      <c r="K418">
        <v>-727.18443788732498</v>
      </c>
      <c r="L418">
        <f t="shared" si="113"/>
        <v>-727.31523050172791</v>
      </c>
      <c r="M418">
        <f t="shared" si="108"/>
        <v>-727.34756573776747</v>
      </c>
      <c r="N418" s="6">
        <f t="shared" si="109"/>
        <v>-727.36042634301054</v>
      </c>
      <c r="O418" s="7">
        <f t="shared" si="114"/>
        <v>6.050170924055946</v>
      </c>
      <c r="P418" s="7">
        <f t="shared" si="115"/>
        <v>6.089472454566355</v>
      </c>
      <c r="Q418" s="7">
        <f t="shared" si="116"/>
        <v>5.714650030950426</v>
      </c>
      <c r="R418" s="3">
        <f t="shared" si="117"/>
        <v>5.5655729304994708</v>
      </c>
      <c r="S418" s="7">
        <f t="shared" si="118"/>
        <v>3.7331709240559405</v>
      </c>
      <c r="T418" s="7">
        <f t="shared" si="119"/>
        <v>3.7724724545663548</v>
      </c>
      <c r="U418" s="7">
        <f t="shared" si="120"/>
        <v>3.6495996808736209</v>
      </c>
      <c r="V418" s="4">
        <f t="shared" si="121"/>
        <v>3.7653370990938697</v>
      </c>
      <c r="X418" s="7">
        <f t="shared" si="122"/>
        <v>3.308260452009165</v>
      </c>
      <c r="Y418" s="7">
        <f t="shared" si="123"/>
        <v>3.1356027433936333</v>
      </c>
      <c r="Z418" s="7">
        <f t="shared" si="124"/>
        <v>3.4265996808736077</v>
      </c>
      <c r="AA418" s="4">
        <f t="shared" si="125"/>
        <v>3.5423370990938565</v>
      </c>
      <c r="AC418" t="s">
        <v>2269</v>
      </c>
    </row>
    <row r="419" spans="1:29">
      <c r="A419" t="s">
        <v>1492</v>
      </c>
      <c r="B419">
        <v>-727.81937952099997</v>
      </c>
      <c r="C419">
        <v>140.489</v>
      </c>
      <c r="D419">
        <v>133.369</v>
      </c>
      <c r="E419">
        <v>129.976</v>
      </c>
      <c r="F419" s="3">
        <f t="shared" si="110"/>
        <v>7.2237299765847984</v>
      </c>
      <c r="G419" s="4">
        <f t="shared" si="111"/>
        <v>4.8517299765848065</v>
      </c>
      <c r="H419" s="4">
        <f t="shared" si="112"/>
        <v>4.1173506585436712</v>
      </c>
      <c r="I419">
        <v>-726.15851993201397</v>
      </c>
      <c r="J419">
        <v>-726.94859262299997</v>
      </c>
      <c r="K419">
        <v>-727.18383396088097</v>
      </c>
      <c r="L419">
        <f t="shared" si="113"/>
        <v>-727.31428341139917</v>
      </c>
      <c r="M419">
        <f t="shared" si="108"/>
        <v>-727.3470366234759</v>
      </c>
      <c r="N419" s="6">
        <f t="shared" si="109"/>
        <v>-727.36006346918828</v>
      </c>
      <c r="O419" s="7">
        <f t="shared" si="114"/>
        <v>6.4291405049675001</v>
      </c>
      <c r="P419" s="7">
        <f t="shared" si="115"/>
        <v>6.6837806332066458</v>
      </c>
      <c r="Q419" s="7">
        <f t="shared" si="116"/>
        <v>6.0466742754942731</v>
      </c>
      <c r="R419" s="3">
        <f t="shared" si="117"/>
        <v>5.7932797012744164</v>
      </c>
      <c r="S419" s="7">
        <f t="shared" si="118"/>
        <v>3.8771405049675138</v>
      </c>
      <c r="T419" s="7">
        <f t="shared" si="119"/>
        <v>4.1317806332066596</v>
      </c>
      <c r="U419" s="7">
        <f t="shared" si="120"/>
        <v>3.7466239254174809</v>
      </c>
      <c r="V419" s="4">
        <f t="shared" si="121"/>
        <v>3.7580438698688283</v>
      </c>
      <c r="X419" s="7">
        <f t="shared" si="122"/>
        <v>3.4012300329207221</v>
      </c>
      <c r="Y419" s="7">
        <f t="shared" si="123"/>
        <v>3.4439109220339219</v>
      </c>
      <c r="Z419" s="7">
        <f t="shared" si="124"/>
        <v>3.4726239254174516</v>
      </c>
      <c r="AA419" s="4">
        <f t="shared" si="125"/>
        <v>3.484043869868799</v>
      </c>
      <c r="AC419" t="s">
        <v>2270</v>
      </c>
    </row>
    <row r="420" spans="1:29">
      <c r="A420" t="s">
        <v>1493</v>
      </c>
      <c r="B420">
        <v>-727.81937673100003</v>
      </c>
      <c r="C420">
        <v>141.21</v>
      </c>
      <c r="D420">
        <v>134.256</v>
      </c>
      <c r="E420">
        <v>130.93700000000001</v>
      </c>
      <c r="F420" s="3">
        <f t="shared" si="110"/>
        <v>7.2254807280518492</v>
      </c>
      <c r="G420" s="4">
        <f t="shared" si="111"/>
        <v>5.5744807280518671</v>
      </c>
      <c r="H420" s="4">
        <f t="shared" si="112"/>
        <v>5.0801014100107409</v>
      </c>
      <c r="I420">
        <v>-726.16037861800498</v>
      </c>
      <c r="J420">
        <v>-726.94924504905703</v>
      </c>
      <c r="K420">
        <v>-727.18397115615505</v>
      </c>
      <c r="L420">
        <f t="shared" si="113"/>
        <v>-727.31437751142971</v>
      </c>
      <c r="M420">
        <f t="shared" si="108"/>
        <v>-727.34681636866753</v>
      </c>
      <c r="N420" s="6">
        <f t="shared" si="109"/>
        <v>-727.35971818688699</v>
      </c>
      <c r="O420" s="7">
        <f t="shared" si="114"/>
        <v>6.3430491671282665</v>
      </c>
      <c r="P420" s="7">
        <f t="shared" si="115"/>
        <v>6.6247319700941079</v>
      </c>
      <c r="Q420" s="7">
        <f t="shared" si="116"/>
        <v>6.1848862601663344</v>
      </c>
      <c r="R420" s="3">
        <f t="shared" si="117"/>
        <v>6.0099476255108391</v>
      </c>
      <c r="S420" s="7">
        <f t="shared" si="118"/>
        <v>4.5120491671282821</v>
      </c>
      <c r="T420" s="7">
        <f t="shared" si="119"/>
        <v>4.7937319700941146</v>
      </c>
      <c r="U420" s="7">
        <f t="shared" si="120"/>
        <v>4.605835910089553</v>
      </c>
      <c r="V420" s="4">
        <f t="shared" si="121"/>
        <v>4.6957117941052502</v>
      </c>
      <c r="X420" s="7">
        <f t="shared" si="122"/>
        <v>4.2761386950814995</v>
      </c>
      <c r="Y420" s="7">
        <f t="shared" si="123"/>
        <v>4.345862258921386</v>
      </c>
      <c r="Z420" s="7">
        <f t="shared" si="124"/>
        <v>4.5718359100895327</v>
      </c>
      <c r="AA420" s="4">
        <f t="shared" si="125"/>
        <v>4.66171179410523</v>
      </c>
      <c r="AC420" t="s">
        <v>2271</v>
      </c>
    </row>
    <row r="421" spans="1:29">
      <c r="A421" t="s">
        <v>1494</v>
      </c>
      <c r="B421">
        <v>-727.81937423299996</v>
      </c>
      <c r="C421">
        <v>141.934</v>
      </c>
      <c r="D421">
        <v>135.173</v>
      </c>
      <c r="E421">
        <v>131.94</v>
      </c>
      <c r="F421" s="3">
        <f t="shared" si="110"/>
        <v>7.2270482468278301</v>
      </c>
      <c r="G421" s="4">
        <f t="shared" si="111"/>
        <v>6.3000482468278278</v>
      </c>
      <c r="H421" s="4">
        <f t="shared" si="112"/>
        <v>6.084668928786698</v>
      </c>
      <c r="I421">
        <v>-726.159703273942</v>
      </c>
      <c r="J421">
        <v>-726.94936945338804</v>
      </c>
      <c r="K421">
        <v>-727.18395512835502</v>
      </c>
      <c r="L421">
        <f t="shared" si="113"/>
        <v>-727.31487208501733</v>
      </c>
      <c r="M421">
        <f t="shared" si="108"/>
        <v>-727.34670291369798</v>
      </c>
      <c r="N421" s="6">
        <f t="shared" si="109"/>
        <v>-727.35936290237782</v>
      </c>
      <c r="O421" s="7">
        <f t="shared" si="114"/>
        <v>6.3531067639108185</v>
      </c>
      <c r="P421" s="7">
        <f t="shared" si="115"/>
        <v>6.3143823454158046</v>
      </c>
      <c r="Q421" s="7">
        <f t="shared" si="116"/>
        <v>6.2560803313816287</v>
      </c>
      <c r="R421" s="3">
        <f t="shared" si="117"/>
        <v>6.2328920302172213</v>
      </c>
      <c r="S421" s="7">
        <f t="shared" si="118"/>
        <v>5.2461067639108308</v>
      </c>
      <c r="T421" s="7">
        <f t="shared" si="119"/>
        <v>5.2073823454157946</v>
      </c>
      <c r="U421" s="7">
        <f t="shared" si="120"/>
        <v>5.4010299813048448</v>
      </c>
      <c r="V421" s="4">
        <f t="shared" si="121"/>
        <v>5.6426561988116362</v>
      </c>
      <c r="X421" s="7">
        <f t="shared" si="122"/>
        <v>5.2891962918640445</v>
      </c>
      <c r="Y421" s="7">
        <f t="shared" si="123"/>
        <v>5.0385126342430624</v>
      </c>
      <c r="Z421" s="7">
        <f t="shared" si="124"/>
        <v>5.6460299813048209</v>
      </c>
      <c r="AA421" s="4">
        <f t="shared" si="125"/>
        <v>5.8876561988116123</v>
      </c>
      <c r="AC421" t="s">
        <v>2272</v>
      </c>
    </row>
    <row r="422" spans="1:29">
      <c r="A422" t="s">
        <v>1495</v>
      </c>
      <c r="B422">
        <v>-727.81935982899995</v>
      </c>
      <c r="C422">
        <v>141.32599999999999</v>
      </c>
      <c r="D422">
        <v>134.364</v>
      </c>
      <c r="E422">
        <v>131.03899999999999</v>
      </c>
      <c r="F422" s="3">
        <f t="shared" si="110"/>
        <v>7.2360868936735434</v>
      </c>
      <c r="G422" s="4">
        <f t="shared" si="111"/>
        <v>5.7010868936735335</v>
      </c>
      <c r="H422" s="4">
        <f t="shared" si="112"/>
        <v>5.1927075756323973</v>
      </c>
      <c r="I422">
        <v>-726.16052610306497</v>
      </c>
      <c r="J422">
        <v>-726.94955101701601</v>
      </c>
      <c r="K422">
        <v>-727.184153584878</v>
      </c>
      <c r="L422">
        <f t="shared" si="113"/>
        <v>-727.31475683433052</v>
      </c>
      <c r="M422">
        <f t="shared" si="108"/>
        <v>-727.34691308995298</v>
      </c>
      <c r="N422" s="6">
        <f t="shared" si="109"/>
        <v>-727.3597025098029</v>
      </c>
      <c r="O422" s="7">
        <f t="shared" si="114"/>
        <v>6.2285734104036177</v>
      </c>
      <c r="P422" s="7">
        <f t="shared" si="115"/>
        <v>6.3867032462667437</v>
      </c>
      <c r="Q422" s="7">
        <f t="shared" si="116"/>
        <v>6.1241927346975098</v>
      </c>
      <c r="R422" s="3">
        <f t="shared" si="117"/>
        <v>6.0197851447115669</v>
      </c>
      <c r="S422" s="7">
        <f t="shared" si="118"/>
        <v>4.5135734104036089</v>
      </c>
      <c r="T422" s="7">
        <f t="shared" si="119"/>
        <v>4.6717032462667305</v>
      </c>
      <c r="U422" s="7">
        <f t="shared" si="120"/>
        <v>4.6611423846207174</v>
      </c>
      <c r="V422" s="4">
        <f t="shared" si="121"/>
        <v>4.8215493133059795</v>
      </c>
      <c r="X422" s="7">
        <f t="shared" si="122"/>
        <v>4.2636629383568447</v>
      </c>
      <c r="Y422" s="7">
        <f t="shared" si="123"/>
        <v>4.2098335350939919</v>
      </c>
      <c r="Z422" s="7">
        <f t="shared" si="124"/>
        <v>4.6131423846206872</v>
      </c>
      <c r="AA422" s="4">
        <f t="shared" si="125"/>
        <v>4.7735493133059492</v>
      </c>
      <c r="AC422" t="s">
        <v>2273</v>
      </c>
    </row>
    <row r="423" spans="1:29">
      <c r="A423" t="s">
        <v>1496</v>
      </c>
      <c r="B423">
        <v>-727.81934222899997</v>
      </c>
      <c r="C423">
        <v>139.809</v>
      </c>
      <c r="D423">
        <v>132.59399999999999</v>
      </c>
      <c r="E423">
        <v>129.155</v>
      </c>
      <c r="F423" s="3">
        <f t="shared" si="110"/>
        <v>7.2471310608599273</v>
      </c>
      <c r="G423" s="4">
        <f t="shared" si="111"/>
        <v>4.1951310608599215</v>
      </c>
      <c r="H423" s="4">
        <f t="shared" si="112"/>
        <v>3.319751742818795</v>
      </c>
      <c r="I423">
        <v>-726.15701177543394</v>
      </c>
      <c r="J423">
        <v>-726.94864181631203</v>
      </c>
      <c r="K423">
        <v>-727.18459459582698</v>
      </c>
      <c r="L423">
        <f t="shared" si="113"/>
        <v>-727.31505343523281</v>
      </c>
      <c r="M423">
        <f t="shared" si="108"/>
        <v>-727.34829083310569</v>
      </c>
      <c r="N423" s="6">
        <f t="shared" si="109"/>
        <v>-727.36151025271431</v>
      </c>
      <c r="O423" s="7">
        <f t="shared" si="114"/>
        <v>5.9518348503175282</v>
      </c>
      <c r="P423" s="7">
        <f t="shared" si="115"/>
        <v>6.2005833623721722</v>
      </c>
      <c r="Q423" s="7">
        <f t="shared" si="116"/>
        <v>5.2596458178082734</v>
      </c>
      <c r="R423" s="3">
        <f t="shared" si="117"/>
        <v>4.8854092942440959</v>
      </c>
      <c r="S423" s="7">
        <f t="shared" si="118"/>
        <v>2.7198348503175396</v>
      </c>
      <c r="T423" s="7">
        <f t="shared" si="119"/>
        <v>2.9685833623721862</v>
      </c>
      <c r="U423" s="7">
        <f t="shared" si="120"/>
        <v>2.2795954677314967</v>
      </c>
      <c r="V423" s="4">
        <f t="shared" si="121"/>
        <v>2.1701734628385054</v>
      </c>
      <c r="X423" s="7">
        <f t="shared" si="122"/>
        <v>2.1029243782707567</v>
      </c>
      <c r="Y423" s="7">
        <f t="shared" si="123"/>
        <v>2.139713651199429</v>
      </c>
      <c r="Z423" s="7">
        <f t="shared" si="124"/>
        <v>1.8645954677314762</v>
      </c>
      <c r="AA423" s="4">
        <f t="shared" si="125"/>
        <v>1.755173462838485</v>
      </c>
      <c r="AC423" t="s">
        <v>2274</v>
      </c>
    </row>
    <row r="424" spans="1:29">
      <c r="A424" t="s">
        <v>1497</v>
      </c>
      <c r="B424">
        <v>-727.81933079800001</v>
      </c>
      <c r="C424">
        <v>141.73099999999999</v>
      </c>
      <c r="D424">
        <v>134.88800000000001</v>
      </c>
      <c r="E424">
        <v>131.61500000000001</v>
      </c>
      <c r="F424" s="3">
        <f t="shared" si="110"/>
        <v>7.2543041219303959</v>
      </c>
      <c r="G424" s="4">
        <f t="shared" si="111"/>
        <v>6.1243041219304075</v>
      </c>
      <c r="H424" s="4">
        <f t="shared" si="112"/>
        <v>5.7869248038892636</v>
      </c>
      <c r="I424">
        <v>-726.15782678636901</v>
      </c>
      <c r="J424">
        <v>-726.94823821367299</v>
      </c>
      <c r="K424">
        <v>-727.18336797700397</v>
      </c>
      <c r="L424">
        <f t="shared" si="113"/>
        <v>-727.31408578859657</v>
      </c>
      <c r="M424">
        <f t="shared" si="108"/>
        <v>-727.34649323286499</v>
      </c>
      <c r="N424" s="6">
        <f t="shared" si="109"/>
        <v>-727.3593825572899</v>
      </c>
      <c r="O424" s="7">
        <f t="shared" si="114"/>
        <v>6.7215498146360311</v>
      </c>
      <c r="P424" s="7">
        <f t="shared" si="115"/>
        <v>6.8077908192562653</v>
      </c>
      <c r="Q424" s="7">
        <f t="shared" si="116"/>
        <v>6.3876570460540414</v>
      </c>
      <c r="R424" s="3">
        <f t="shared" si="117"/>
        <v>6.2205583861652851</v>
      </c>
      <c r="S424" s="7">
        <f t="shared" si="118"/>
        <v>5.4115498146360324</v>
      </c>
      <c r="T424" s="7">
        <f t="shared" si="119"/>
        <v>5.4977908192562666</v>
      </c>
      <c r="U424" s="7">
        <f t="shared" si="120"/>
        <v>5.3296066959772475</v>
      </c>
      <c r="V424" s="4">
        <f t="shared" si="121"/>
        <v>5.4273225547596837</v>
      </c>
      <c r="X424" s="7">
        <f t="shared" si="122"/>
        <v>5.3326393425892604</v>
      </c>
      <c r="Y424" s="7">
        <f t="shared" si="123"/>
        <v>5.2069211080835487</v>
      </c>
      <c r="Z424" s="7">
        <f t="shared" si="124"/>
        <v>5.4526066959772379</v>
      </c>
      <c r="AA424" s="4">
        <f t="shared" si="125"/>
        <v>5.5503225547596742</v>
      </c>
      <c r="AC424" t="s">
        <v>2275</v>
      </c>
    </row>
    <row r="425" spans="1:29">
      <c r="A425" t="s">
        <v>1498</v>
      </c>
      <c r="B425">
        <v>-727.81930860299997</v>
      </c>
      <c r="C425">
        <v>141.315</v>
      </c>
      <c r="D425">
        <v>134.38900000000001</v>
      </c>
      <c r="E425">
        <v>131.08199999999999</v>
      </c>
      <c r="F425" s="3">
        <f t="shared" si="110"/>
        <v>7.2682316953094412</v>
      </c>
      <c r="G425" s="4">
        <f t="shared" si="111"/>
        <v>5.7222316953094605</v>
      </c>
      <c r="H425" s="4">
        <f t="shared" si="112"/>
        <v>5.2678523772682979</v>
      </c>
      <c r="I425">
        <v>-726.16093806204105</v>
      </c>
      <c r="J425">
        <v>-726.94964204208497</v>
      </c>
      <c r="K425">
        <v>-727.18426561463798</v>
      </c>
      <c r="L425">
        <f t="shared" si="113"/>
        <v>-727.31469931284812</v>
      </c>
      <c r="M425">
        <f t="shared" si="108"/>
        <v>-727.34703969207328</v>
      </c>
      <c r="N425" s="6">
        <f t="shared" si="109"/>
        <v>-727.35990234290136</v>
      </c>
      <c r="O425" s="7">
        <f t="shared" si="114"/>
        <v>6.1582736717362812</v>
      </c>
      <c r="P425" s="7">
        <f t="shared" si="115"/>
        <v>6.4227985229292734</v>
      </c>
      <c r="Q425" s="7">
        <f t="shared" si="116"/>
        <v>6.044748701486804</v>
      </c>
      <c r="R425" s="3">
        <f t="shared" si="117"/>
        <v>5.8943879770113563</v>
      </c>
      <c r="S425" s="7">
        <f t="shared" si="118"/>
        <v>4.4322736717362829</v>
      </c>
      <c r="T425" s="7">
        <f t="shared" si="119"/>
        <v>4.6967985229292708</v>
      </c>
      <c r="U425" s="7">
        <f t="shared" si="120"/>
        <v>4.5706983514100159</v>
      </c>
      <c r="V425" s="4">
        <f t="shared" si="121"/>
        <v>4.6851521456057696</v>
      </c>
      <c r="X425" s="7">
        <f t="shared" si="122"/>
        <v>4.2363631996894924</v>
      </c>
      <c r="Y425" s="7">
        <f t="shared" si="123"/>
        <v>4.2889288117565343</v>
      </c>
      <c r="Z425" s="7">
        <f t="shared" si="124"/>
        <v>4.5766983514099877</v>
      </c>
      <c r="AA425" s="4">
        <f t="shared" si="125"/>
        <v>4.6911521456057415</v>
      </c>
      <c r="AC425" t="s">
        <v>2276</v>
      </c>
    </row>
    <row r="426" spans="1:29">
      <c r="A426" t="s">
        <v>1499</v>
      </c>
      <c r="B426">
        <v>-727.81930748100001</v>
      </c>
      <c r="C426">
        <v>141.96600000000001</v>
      </c>
      <c r="D426">
        <v>135.185</v>
      </c>
      <c r="E426">
        <v>131.941</v>
      </c>
      <c r="F426" s="3">
        <f t="shared" si="110"/>
        <v>7.2689357609419796</v>
      </c>
      <c r="G426" s="4">
        <f t="shared" si="111"/>
        <v>6.373935760942004</v>
      </c>
      <c r="H426" s="4">
        <f t="shared" si="112"/>
        <v>6.1275564429008398</v>
      </c>
      <c r="I426">
        <v>-726.16146046005701</v>
      </c>
      <c r="J426">
        <v>-726.95031579822205</v>
      </c>
      <c r="K426">
        <v>-727.18447658350703</v>
      </c>
      <c r="L426">
        <f t="shared" si="113"/>
        <v>-727.3154431261728</v>
      </c>
      <c r="M426">
        <f t="shared" si="108"/>
        <v>-727.34692959443646</v>
      </c>
      <c r="N426" s="6">
        <f t="shared" si="109"/>
        <v>-727.35945262158691</v>
      </c>
      <c r="O426" s="7">
        <f t="shared" si="114"/>
        <v>6.0258887021998557</v>
      </c>
      <c r="P426" s="7">
        <f t="shared" si="115"/>
        <v>5.9560485954690625</v>
      </c>
      <c r="Q426" s="7">
        <f t="shared" si="116"/>
        <v>6.1138360145193316</v>
      </c>
      <c r="R426" s="3">
        <f t="shared" si="117"/>
        <v>6.176592374183226</v>
      </c>
      <c r="S426" s="7">
        <f t="shared" si="118"/>
        <v>4.950888702199876</v>
      </c>
      <c r="T426" s="7">
        <f t="shared" si="119"/>
        <v>4.8810485954690819</v>
      </c>
      <c r="U426" s="7">
        <f t="shared" si="120"/>
        <v>5.2907856644425522</v>
      </c>
      <c r="V426" s="4">
        <f t="shared" si="121"/>
        <v>5.6183565427776614</v>
      </c>
      <c r="X426" s="7">
        <f t="shared" si="122"/>
        <v>4.9629782301530838</v>
      </c>
      <c r="Y426" s="7">
        <f t="shared" si="123"/>
        <v>4.6811788842963438</v>
      </c>
      <c r="Z426" s="7">
        <f t="shared" si="124"/>
        <v>5.5047856644425224</v>
      </c>
      <c r="AA426" s="4">
        <f t="shared" si="125"/>
        <v>5.8323565427776316</v>
      </c>
      <c r="AC426" t="s">
        <v>2277</v>
      </c>
    </row>
    <row r="427" spans="1:29">
      <c r="A427" t="s">
        <v>1500</v>
      </c>
      <c r="B427">
        <v>-727.81930690299998</v>
      </c>
      <c r="C427">
        <v>140.56200000000001</v>
      </c>
      <c r="D427">
        <v>133.43199999999999</v>
      </c>
      <c r="E427">
        <v>130.03399999999999</v>
      </c>
      <c r="F427" s="3">
        <f t="shared" si="110"/>
        <v>7.2692984614496137</v>
      </c>
      <c r="G427" s="4">
        <f t="shared" si="111"/>
        <v>4.9702984614496302</v>
      </c>
      <c r="H427" s="4">
        <f t="shared" si="112"/>
        <v>4.2209191434084801</v>
      </c>
      <c r="I427">
        <v>-726.15955819992303</v>
      </c>
      <c r="J427">
        <v>-726.94990890233203</v>
      </c>
      <c r="K427">
        <v>-727.18493808849303</v>
      </c>
      <c r="L427">
        <f t="shared" si="113"/>
        <v>-727.3157283703041</v>
      </c>
      <c r="M427">
        <f t="shared" si="108"/>
        <v>-727.34799356723886</v>
      </c>
      <c r="N427" s="6">
        <f t="shared" si="109"/>
        <v>-727.36082631601971</v>
      </c>
      <c r="O427" s="7">
        <f t="shared" si="114"/>
        <v>5.7362899391923969</v>
      </c>
      <c r="P427" s="7">
        <f t="shared" si="115"/>
        <v>5.7770551932557632</v>
      </c>
      <c r="Q427" s="7">
        <f t="shared" si="116"/>
        <v>5.4461829732724034</v>
      </c>
      <c r="R427" s="3">
        <f t="shared" si="117"/>
        <v>5.314586067503976</v>
      </c>
      <c r="S427" s="7">
        <f t="shared" si="118"/>
        <v>3.2572899391924182</v>
      </c>
      <c r="T427" s="7">
        <f t="shared" si="119"/>
        <v>3.2980551932557773</v>
      </c>
      <c r="U427" s="7">
        <f t="shared" si="120"/>
        <v>3.2191326231956339</v>
      </c>
      <c r="V427" s="4">
        <f t="shared" si="121"/>
        <v>3.3523502360984025</v>
      </c>
      <c r="X427" s="7">
        <f t="shared" si="122"/>
        <v>2.7663794671456117</v>
      </c>
      <c r="Y427" s="7">
        <f t="shared" si="123"/>
        <v>2.5951854820830249</v>
      </c>
      <c r="Z427" s="7">
        <f t="shared" si="124"/>
        <v>2.9301326231955898</v>
      </c>
      <c r="AA427" s="4">
        <f t="shared" si="125"/>
        <v>3.0633502360983584</v>
      </c>
      <c r="AC427" t="s">
        <v>2278</v>
      </c>
    </row>
    <row r="428" spans="1:29">
      <c r="A428" t="s">
        <v>1501</v>
      </c>
      <c r="B428">
        <v>-727.81930642199995</v>
      </c>
      <c r="C428">
        <v>141.82</v>
      </c>
      <c r="D428">
        <v>135.03200000000001</v>
      </c>
      <c r="E428">
        <v>131.785</v>
      </c>
      <c r="F428" s="3">
        <f t="shared" si="110"/>
        <v>7.2696002935373993</v>
      </c>
      <c r="G428" s="4">
        <f t="shared" si="111"/>
        <v>6.2286002935373972</v>
      </c>
      <c r="H428" s="4">
        <f t="shared" si="112"/>
        <v>5.9722209754962705</v>
      </c>
      <c r="I428">
        <v>-726.15912837303802</v>
      </c>
      <c r="J428">
        <v>-726.94926278985099</v>
      </c>
      <c r="K428">
        <v>-727.18392775065502</v>
      </c>
      <c r="L428">
        <f t="shared" si="113"/>
        <v>-727.31498214849012</v>
      </c>
      <c r="M428">
        <f t="shared" si="108"/>
        <v>-727.34673054189022</v>
      </c>
      <c r="N428" s="6">
        <f t="shared" si="109"/>
        <v>-727.35935774381085</v>
      </c>
      <c r="O428" s="7">
        <f t="shared" si="114"/>
        <v>6.3702865307536696</v>
      </c>
      <c r="P428" s="7">
        <f t="shared" si="115"/>
        <v>6.2453164706376665</v>
      </c>
      <c r="Q428" s="7">
        <f t="shared" si="116"/>
        <v>6.2387433782816668</v>
      </c>
      <c r="R428" s="3">
        <f t="shared" si="117"/>
        <v>6.2361290800023186</v>
      </c>
      <c r="S428" s="7">
        <f t="shared" si="118"/>
        <v>5.1492865307536704</v>
      </c>
      <c r="T428" s="7">
        <f t="shared" si="119"/>
        <v>5.0243164706376717</v>
      </c>
      <c r="U428" s="7">
        <f t="shared" si="120"/>
        <v>5.2696930282048697</v>
      </c>
      <c r="V428" s="4">
        <f t="shared" si="121"/>
        <v>5.5318932485967309</v>
      </c>
      <c r="X428" s="7">
        <f t="shared" si="122"/>
        <v>5.1513760587068873</v>
      </c>
      <c r="Y428" s="7">
        <f t="shared" si="123"/>
        <v>4.8144467594649427</v>
      </c>
      <c r="Z428" s="7">
        <f t="shared" si="124"/>
        <v>5.473693028204849</v>
      </c>
      <c r="AA428" s="4">
        <f t="shared" si="125"/>
        <v>5.7358932485967102</v>
      </c>
      <c r="AC428" t="s">
        <v>2279</v>
      </c>
    </row>
    <row r="429" spans="1:29">
      <c r="A429" t="s">
        <v>1502</v>
      </c>
      <c r="B429">
        <v>-727.81929779799998</v>
      </c>
      <c r="C429">
        <v>142.411</v>
      </c>
      <c r="D429">
        <v>135.69999999999999</v>
      </c>
      <c r="E429">
        <v>132.489</v>
      </c>
      <c r="F429" s="3">
        <f t="shared" si="110"/>
        <v>7.2750119354494531</v>
      </c>
      <c r="G429" s="4">
        <f t="shared" si="111"/>
        <v>6.8250119354494529</v>
      </c>
      <c r="H429" s="4">
        <f t="shared" si="112"/>
        <v>6.6816326174083258</v>
      </c>
      <c r="I429">
        <v>-726.16146272434196</v>
      </c>
      <c r="J429">
        <v>-726.94901906618304</v>
      </c>
      <c r="K429">
        <v>-727.18306466337106</v>
      </c>
      <c r="L429">
        <f t="shared" si="113"/>
        <v>-727.31354514440659</v>
      </c>
      <c r="M429">
        <f t="shared" si="108"/>
        <v>-727.34543776060718</v>
      </c>
      <c r="N429" s="6">
        <f t="shared" si="109"/>
        <v>-727.35812232386866</v>
      </c>
      <c r="O429" s="7">
        <f t="shared" si="114"/>
        <v>6.9118820007679806</v>
      </c>
      <c r="P429" s="7">
        <f t="shared" si="115"/>
        <v>7.1470501845899204</v>
      </c>
      <c r="Q429" s="7">
        <f t="shared" si="116"/>
        <v>7.0499759148122232</v>
      </c>
      <c r="R429" s="3">
        <f t="shared" si="117"/>
        <v>7.0113668302164172</v>
      </c>
      <c r="S429" s="7">
        <f t="shared" si="118"/>
        <v>6.281882000767979</v>
      </c>
      <c r="T429" s="7">
        <f t="shared" si="119"/>
        <v>6.5170501845899196</v>
      </c>
      <c r="U429" s="7">
        <f t="shared" si="120"/>
        <v>6.6719255647354316</v>
      </c>
      <c r="V429" s="4">
        <f t="shared" si="121"/>
        <v>6.8981309988108421</v>
      </c>
      <c r="X429" s="7">
        <f t="shared" si="122"/>
        <v>6.3969715287212239</v>
      </c>
      <c r="Y429" s="7">
        <f t="shared" si="123"/>
        <v>6.4201804734171901</v>
      </c>
      <c r="Z429" s="7">
        <f t="shared" si="124"/>
        <v>6.9889255647354105</v>
      </c>
      <c r="AA429" s="4">
        <f t="shared" si="125"/>
        <v>7.215130998810821</v>
      </c>
      <c r="AC429" t="s">
        <v>2280</v>
      </c>
    </row>
    <row r="430" spans="1:29">
      <c r="A430" t="s">
        <v>1503</v>
      </c>
      <c r="B430">
        <v>-727.81929036500003</v>
      </c>
      <c r="C430">
        <v>142.12899999999999</v>
      </c>
      <c r="D430">
        <v>135.34299999999999</v>
      </c>
      <c r="E430">
        <v>132.09800000000001</v>
      </c>
      <c r="F430" s="3">
        <f t="shared" si="110"/>
        <v>7.279676213531987</v>
      </c>
      <c r="G430" s="4">
        <f t="shared" si="111"/>
        <v>6.5476762135319859</v>
      </c>
      <c r="H430" s="4">
        <f t="shared" si="112"/>
        <v>6.2952968954908783</v>
      </c>
      <c r="I430">
        <v>-726.16077533984298</v>
      </c>
      <c r="J430">
        <v>-726.94953287014903</v>
      </c>
      <c r="K430">
        <v>-727.184100602576</v>
      </c>
      <c r="L430">
        <f t="shared" si="113"/>
        <v>-727.31461492703352</v>
      </c>
      <c r="M430">
        <f t="shared" si="108"/>
        <v>-727.34683593997772</v>
      </c>
      <c r="N430" s="6">
        <f t="shared" si="109"/>
        <v>-727.35965111558073</v>
      </c>
      <c r="O430" s="7">
        <f t="shared" si="114"/>
        <v>6.2618203082460004</v>
      </c>
      <c r="P430" s="7">
        <f t="shared" si="115"/>
        <v>6.4757514232576963</v>
      </c>
      <c r="Q430" s="7">
        <f t="shared" si="116"/>
        <v>6.1726050770945005</v>
      </c>
      <c r="R430" s="3">
        <f t="shared" si="117"/>
        <v>6.0520355073675427</v>
      </c>
      <c r="S430" s="7">
        <f t="shared" si="118"/>
        <v>5.3498203082459952</v>
      </c>
      <c r="T430" s="7">
        <f t="shared" si="119"/>
        <v>5.5637514232576848</v>
      </c>
      <c r="U430" s="7">
        <f t="shared" si="120"/>
        <v>5.5125547270177151</v>
      </c>
      <c r="V430" s="4">
        <f t="shared" si="121"/>
        <v>5.6567996759619632</v>
      </c>
      <c r="X430" s="7">
        <f t="shared" si="122"/>
        <v>5.3559098361992312</v>
      </c>
      <c r="Y430" s="7">
        <f t="shared" si="123"/>
        <v>5.3578817120849749</v>
      </c>
      <c r="Z430" s="7">
        <f t="shared" si="124"/>
        <v>5.7205547270177135</v>
      </c>
      <c r="AA430" s="4">
        <f t="shared" si="125"/>
        <v>5.8647996759619332</v>
      </c>
      <c r="AC430" t="s">
        <v>2281</v>
      </c>
    </row>
    <row r="431" spans="1:29">
      <c r="A431" t="s">
        <v>1504</v>
      </c>
      <c r="B431">
        <v>-727.819269803</v>
      </c>
      <c r="C431">
        <v>141.05699999999999</v>
      </c>
      <c r="D431">
        <v>134.05799999999999</v>
      </c>
      <c r="E431">
        <v>130.71799999999999</v>
      </c>
      <c r="F431" s="3">
        <f t="shared" si="110"/>
        <v>7.2925790638907735</v>
      </c>
      <c r="G431" s="4">
        <f t="shared" si="111"/>
        <v>5.4885790638907679</v>
      </c>
      <c r="H431" s="4">
        <f t="shared" si="112"/>
        <v>4.9281997458496392</v>
      </c>
      <c r="I431">
        <v>-726.15989761687297</v>
      </c>
      <c r="J431">
        <v>-726.950187520687</v>
      </c>
      <c r="K431">
        <v>-727.18480332276295</v>
      </c>
      <c r="L431">
        <f t="shared" si="113"/>
        <v>-727.31597884759526</v>
      </c>
      <c r="M431">
        <f t="shared" si="108"/>
        <v>-727.34757200929801</v>
      </c>
      <c r="N431" s="6">
        <f t="shared" si="109"/>
        <v>-727.36013747133904</v>
      </c>
      <c r="O431" s="7">
        <f t="shared" si="114"/>
        <v>5.820856715092785</v>
      </c>
      <c r="P431" s="7">
        <f t="shared" si="115"/>
        <v>5.6198783135181714</v>
      </c>
      <c r="Q431" s="7">
        <f t="shared" si="116"/>
        <v>5.7107145859585664</v>
      </c>
      <c r="R431" s="3">
        <f t="shared" si="117"/>
        <v>5.7468426486469779</v>
      </c>
      <c r="S431" s="7">
        <f t="shared" si="118"/>
        <v>3.8368567150927788</v>
      </c>
      <c r="T431" s="7">
        <f t="shared" si="119"/>
        <v>3.6358783135181625</v>
      </c>
      <c r="U431" s="7">
        <f t="shared" si="120"/>
        <v>3.9786642358817801</v>
      </c>
      <c r="V431" s="4">
        <f t="shared" si="121"/>
        <v>4.2796068172413868</v>
      </c>
      <c r="X431" s="7">
        <f t="shared" si="122"/>
        <v>3.5349462430459937</v>
      </c>
      <c r="Y431" s="7">
        <f t="shared" si="123"/>
        <v>3.1220086023454314</v>
      </c>
      <c r="Z431" s="7">
        <f t="shared" si="124"/>
        <v>3.8786642358817573</v>
      </c>
      <c r="AA431" s="4">
        <f t="shared" si="125"/>
        <v>4.1796068172413641</v>
      </c>
      <c r="AC431" t="s">
        <v>2282</v>
      </c>
    </row>
    <row r="432" spans="1:29">
      <c r="A432" t="s">
        <v>1505</v>
      </c>
      <c r="B432">
        <v>-727.81925735200002</v>
      </c>
      <c r="C432">
        <v>141.37</v>
      </c>
      <c r="D432">
        <v>134.476</v>
      </c>
      <c r="E432">
        <v>131.18299999999999</v>
      </c>
      <c r="F432" s="3">
        <f t="shared" si="110"/>
        <v>7.3003921846596134</v>
      </c>
      <c r="G432" s="4">
        <f t="shared" si="111"/>
        <v>5.8093921846596288</v>
      </c>
      <c r="H432" s="4">
        <f t="shared" si="112"/>
        <v>5.4010128666184869</v>
      </c>
      <c r="I432">
        <v>-726.15671251634296</v>
      </c>
      <c r="J432">
        <v>-726.94829538016597</v>
      </c>
      <c r="K432">
        <v>-727.18355995401396</v>
      </c>
      <c r="L432">
        <f t="shared" si="113"/>
        <v>-727.31468516284986</v>
      </c>
      <c r="M432">
        <f t="shared" si="108"/>
        <v>-727.34677873695455</v>
      </c>
      <c r="N432" s="6">
        <f t="shared" si="109"/>
        <v>-727.35954322665543</v>
      </c>
      <c r="O432" s="7">
        <f t="shared" si="114"/>
        <v>6.6010824170855251</v>
      </c>
      <c r="P432" s="7">
        <f t="shared" si="115"/>
        <v>6.4316777812653285</v>
      </c>
      <c r="Q432" s="7">
        <f t="shared" si="116"/>
        <v>6.2085005175656169</v>
      </c>
      <c r="R432" s="3">
        <f t="shared" si="117"/>
        <v>6.1197368329377371</v>
      </c>
      <c r="S432" s="7">
        <f t="shared" si="118"/>
        <v>4.9300824170855435</v>
      </c>
      <c r="T432" s="7">
        <f t="shared" si="119"/>
        <v>4.7606777812653434</v>
      </c>
      <c r="U432" s="7">
        <f t="shared" si="120"/>
        <v>4.7894501674888375</v>
      </c>
      <c r="V432" s="4">
        <f t="shared" si="121"/>
        <v>4.9655010015321466</v>
      </c>
      <c r="X432" s="7">
        <f t="shared" si="122"/>
        <v>4.7801719450387452</v>
      </c>
      <c r="Y432" s="7">
        <f t="shared" si="123"/>
        <v>4.3988080700925991</v>
      </c>
      <c r="Z432" s="7">
        <f t="shared" si="124"/>
        <v>4.8414501674888015</v>
      </c>
      <c r="AA432" s="4">
        <f t="shared" si="125"/>
        <v>5.0175010015321106</v>
      </c>
      <c r="AC432" t="s">
        <v>2283</v>
      </c>
    </row>
    <row r="433" spans="1:29">
      <c r="A433" t="s">
        <v>1506</v>
      </c>
      <c r="B433">
        <v>-727.81924878799998</v>
      </c>
      <c r="C433">
        <v>141.68799999999999</v>
      </c>
      <c r="D433">
        <v>134.81399999999999</v>
      </c>
      <c r="E433">
        <v>131.53</v>
      </c>
      <c r="F433" s="3">
        <f t="shared" si="110"/>
        <v>7.3057661760431394</v>
      </c>
      <c r="G433" s="4">
        <f t="shared" si="111"/>
        <v>6.132766176043134</v>
      </c>
      <c r="H433" s="4">
        <f t="shared" si="112"/>
        <v>5.7533868580020169</v>
      </c>
      <c r="I433">
        <v>-726.16313918284004</v>
      </c>
      <c r="J433">
        <v>-726.94993383131396</v>
      </c>
      <c r="K433">
        <v>-727.18373935571503</v>
      </c>
      <c r="L433">
        <f t="shared" si="113"/>
        <v>-727.31410735432189</v>
      </c>
      <c r="M433">
        <f t="shared" si="108"/>
        <v>-727.34594589838889</v>
      </c>
      <c r="N433" s="6">
        <f t="shared" si="109"/>
        <v>-727.35860895568851</v>
      </c>
      <c r="O433" s="7">
        <f t="shared" si="114"/>
        <v>6.4885061453446635</v>
      </c>
      <c r="P433" s="7">
        <f t="shared" si="115"/>
        <v>6.7942581217440106</v>
      </c>
      <c r="Q433" s="7">
        <f t="shared" si="116"/>
        <v>6.7311146294816693</v>
      </c>
      <c r="R433" s="3">
        <f t="shared" si="117"/>
        <v>6.706000740255897</v>
      </c>
      <c r="S433" s="7">
        <f t="shared" si="118"/>
        <v>5.1355061453446638</v>
      </c>
      <c r="T433" s="7">
        <f t="shared" si="119"/>
        <v>5.4412581217439993</v>
      </c>
      <c r="U433" s="7">
        <f t="shared" si="120"/>
        <v>5.630064279404877</v>
      </c>
      <c r="V433" s="4">
        <f t="shared" si="121"/>
        <v>5.8697649088502999</v>
      </c>
      <c r="X433" s="7">
        <f t="shared" si="122"/>
        <v>5.0145956732978902</v>
      </c>
      <c r="Y433" s="7">
        <f t="shared" si="123"/>
        <v>5.1083884105712798</v>
      </c>
      <c r="Z433" s="7">
        <f t="shared" si="124"/>
        <v>5.7110642794048658</v>
      </c>
      <c r="AA433" s="4">
        <f t="shared" si="125"/>
        <v>5.9507649088502887</v>
      </c>
      <c r="AC433" t="s">
        <v>2284</v>
      </c>
    </row>
    <row r="434" spans="1:29">
      <c r="A434" t="s">
        <v>1507</v>
      </c>
      <c r="B434">
        <v>-727.81924398399997</v>
      </c>
      <c r="C434">
        <v>142.69399999999999</v>
      </c>
      <c r="D434">
        <v>136.07499999999999</v>
      </c>
      <c r="E434">
        <v>132.905</v>
      </c>
      <c r="F434" s="3">
        <f t="shared" si="110"/>
        <v>7.3087807316897937</v>
      </c>
      <c r="G434" s="4">
        <f t="shared" si="111"/>
        <v>7.1417807316897779</v>
      </c>
      <c r="H434" s="4">
        <f t="shared" si="112"/>
        <v>7.1314014136486605</v>
      </c>
      <c r="I434">
        <v>-726.16244167546301</v>
      </c>
      <c r="J434">
        <v>-726.94996199017305</v>
      </c>
      <c r="K434">
        <v>-727.18391333823297</v>
      </c>
      <c r="L434">
        <f t="shared" si="113"/>
        <v>-727.31447139298166</v>
      </c>
      <c r="M434">
        <f t="shared" si="108"/>
        <v>-727.34622104854009</v>
      </c>
      <c r="N434" s="6">
        <f t="shared" si="109"/>
        <v>-727.35884875245529</v>
      </c>
      <c r="O434" s="7">
        <f t="shared" si="114"/>
        <v>6.3793304625061191</v>
      </c>
      <c r="P434" s="7">
        <f t="shared" si="115"/>
        <v>6.5658204043722694</v>
      </c>
      <c r="Q434" s="7">
        <f t="shared" si="116"/>
        <v>6.5584552956793578</v>
      </c>
      <c r="R434" s="3">
        <f t="shared" si="117"/>
        <v>6.5555259910337034</v>
      </c>
      <c r="S434" s="7">
        <f t="shared" si="118"/>
        <v>6.0323304625061098</v>
      </c>
      <c r="T434" s="7">
        <f t="shared" si="119"/>
        <v>6.2188204043722521</v>
      </c>
      <c r="U434" s="7">
        <f t="shared" si="120"/>
        <v>6.463404945602548</v>
      </c>
      <c r="V434" s="4">
        <f t="shared" si="121"/>
        <v>6.7252901596281163</v>
      </c>
      <c r="X434" s="7">
        <f t="shared" si="122"/>
        <v>6.2804199904593361</v>
      </c>
      <c r="Y434" s="7">
        <f t="shared" si="123"/>
        <v>6.2549506931995325</v>
      </c>
      <c r="Z434" s="7">
        <f t="shared" si="124"/>
        <v>6.9134049456025366</v>
      </c>
      <c r="AA434" s="4">
        <f t="shared" si="125"/>
        <v>7.1752901596281049</v>
      </c>
      <c r="AC434" t="s">
        <v>2285</v>
      </c>
    </row>
    <row r="435" spans="1:29">
      <c r="A435" t="s">
        <v>1508</v>
      </c>
      <c r="B435">
        <v>-727.81924326299998</v>
      </c>
      <c r="C435">
        <v>141.82</v>
      </c>
      <c r="D435">
        <v>135.02099999999999</v>
      </c>
      <c r="E435">
        <v>131.77000000000001</v>
      </c>
      <c r="F435" s="3">
        <f t="shared" si="110"/>
        <v>7.309233166034371</v>
      </c>
      <c r="G435" s="4">
        <f t="shared" si="111"/>
        <v>6.2682331660343777</v>
      </c>
      <c r="H435" s="4">
        <f t="shared" si="112"/>
        <v>5.9968538479932647</v>
      </c>
      <c r="I435">
        <v>-726.15783813661699</v>
      </c>
      <c r="J435">
        <v>-726.94888626073202</v>
      </c>
      <c r="K435">
        <v>-727.18404346455998</v>
      </c>
      <c r="L435">
        <f t="shared" si="113"/>
        <v>-727.31502853532243</v>
      </c>
      <c r="M435">
        <f t="shared" si="108"/>
        <v>-727.34718775773058</v>
      </c>
      <c r="N435" s="6">
        <f t="shared" si="109"/>
        <v>-727.35997835755188</v>
      </c>
      <c r="O435" s="7">
        <f t="shared" si="114"/>
        <v>6.297674956108537</v>
      </c>
      <c r="P435" s="7">
        <f t="shared" si="115"/>
        <v>6.2162082926885427</v>
      </c>
      <c r="Q435" s="7">
        <f t="shared" si="116"/>
        <v>5.9518360949076783</v>
      </c>
      <c r="R435" s="3">
        <f t="shared" si="117"/>
        <v>5.8466880616726273</v>
      </c>
      <c r="S435" s="7">
        <f t="shared" si="118"/>
        <v>5.0766749561085476</v>
      </c>
      <c r="T435" s="7">
        <f t="shared" si="119"/>
        <v>4.9952082926885453</v>
      </c>
      <c r="U435" s="7">
        <f t="shared" si="120"/>
        <v>4.9827857448308919</v>
      </c>
      <c r="V435" s="4">
        <f t="shared" si="121"/>
        <v>5.1424522302670255</v>
      </c>
      <c r="X435" s="7">
        <f t="shared" si="122"/>
        <v>5.0637644840617781</v>
      </c>
      <c r="Y435" s="7">
        <f t="shared" si="123"/>
        <v>4.7703385815158299</v>
      </c>
      <c r="Z435" s="7">
        <f t="shared" si="124"/>
        <v>5.1717857448308848</v>
      </c>
      <c r="AA435" s="4">
        <f t="shared" si="125"/>
        <v>5.3314522302670184</v>
      </c>
      <c r="AC435" t="s">
        <v>2286</v>
      </c>
    </row>
    <row r="436" spans="1:29">
      <c r="A436" t="s">
        <v>1509</v>
      </c>
      <c r="B436">
        <v>-727.81922215899999</v>
      </c>
      <c r="C436">
        <v>140.64099999999999</v>
      </c>
      <c r="D436">
        <v>133.59200000000001</v>
      </c>
      <c r="E436">
        <v>130.22900000000001</v>
      </c>
      <c r="F436" s="3">
        <f t="shared" si="110"/>
        <v>7.3224761265123348</v>
      </c>
      <c r="G436" s="4">
        <f t="shared" si="111"/>
        <v>5.1024761265123288</v>
      </c>
      <c r="H436" s="4">
        <f t="shared" si="112"/>
        <v>4.469096808471221</v>
      </c>
      <c r="I436">
        <v>-726.15824321444404</v>
      </c>
      <c r="J436">
        <v>-726.94893065600695</v>
      </c>
      <c r="K436">
        <v>-727.18433163579004</v>
      </c>
      <c r="L436">
        <f t="shared" si="113"/>
        <v>-727.31490598610173</v>
      </c>
      <c r="M436">
        <f t="shared" si="108"/>
        <v>-727.34764505265855</v>
      </c>
      <c r="N436" s="6">
        <f t="shared" si="109"/>
        <v>-727.36066627231173</v>
      </c>
      <c r="O436" s="7">
        <f t="shared" si="114"/>
        <v>6.1168447716143408</v>
      </c>
      <c r="P436" s="7">
        <f t="shared" si="115"/>
        <v>6.2931090928899467</v>
      </c>
      <c r="Q436" s="7">
        <f t="shared" si="116"/>
        <v>5.6648791833052599</v>
      </c>
      <c r="R436" s="3">
        <f t="shared" si="117"/>
        <v>5.4150150146758547</v>
      </c>
      <c r="S436" s="7">
        <f t="shared" si="118"/>
        <v>3.7168447716143476</v>
      </c>
      <c r="T436" s="7">
        <f t="shared" si="119"/>
        <v>3.8931090928899437</v>
      </c>
      <c r="U436" s="7">
        <f t="shared" si="120"/>
        <v>3.516828833228459</v>
      </c>
      <c r="V436" s="4">
        <f t="shared" si="121"/>
        <v>3.5317791832702596</v>
      </c>
      <c r="X436" s="7">
        <f t="shared" si="122"/>
        <v>3.3419342995675834</v>
      </c>
      <c r="Y436" s="7">
        <f t="shared" si="123"/>
        <v>3.3062393817172335</v>
      </c>
      <c r="Z436" s="7">
        <f t="shared" si="124"/>
        <v>3.3438288332284571</v>
      </c>
      <c r="AA436" s="4">
        <f t="shared" si="125"/>
        <v>3.3587791832702578</v>
      </c>
      <c r="AC436" t="s">
        <v>2287</v>
      </c>
    </row>
    <row r="437" spans="1:29">
      <c r="A437" t="s">
        <v>1510</v>
      </c>
      <c r="B437">
        <v>-727.81920871600005</v>
      </c>
      <c r="C437">
        <v>141.63200000000001</v>
      </c>
      <c r="D437">
        <v>134.78</v>
      </c>
      <c r="E437">
        <v>131.505</v>
      </c>
      <c r="F437" s="3">
        <f t="shared" si="110"/>
        <v>7.3309117366853407</v>
      </c>
      <c r="G437" s="4">
        <f t="shared" si="111"/>
        <v>6.1019117366853663</v>
      </c>
      <c r="H437" s="4">
        <f t="shared" si="112"/>
        <v>5.7535324186441983</v>
      </c>
      <c r="I437">
        <v>-726.16018866226705</v>
      </c>
      <c r="J437">
        <v>-726.94961563593301</v>
      </c>
      <c r="K437">
        <v>-727.18401372638004</v>
      </c>
      <c r="L437">
        <f t="shared" si="113"/>
        <v>-727.31500754945841</v>
      </c>
      <c r="M437">
        <f t="shared" si="108"/>
        <v>-727.34663137178495</v>
      </c>
      <c r="N437" s="6">
        <f t="shared" si="109"/>
        <v>-727.35920902839212</v>
      </c>
      <c r="O437" s="7">
        <f t="shared" si="114"/>
        <v>6.3163359465290734</v>
      </c>
      <c r="P437" s="7">
        <f t="shared" si="115"/>
        <v>6.2293771217217122</v>
      </c>
      <c r="Q437" s="7">
        <f t="shared" si="116"/>
        <v>6.3009735614562272</v>
      </c>
      <c r="R437" s="3">
        <f t="shared" si="117"/>
        <v>6.3294494180528922</v>
      </c>
      <c r="S437" s="7">
        <f t="shared" si="118"/>
        <v>4.9073359465290878</v>
      </c>
      <c r="T437" s="7">
        <f t="shared" si="119"/>
        <v>4.8203771217217195</v>
      </c>
      <c r="U437" s="7">
        <f t="shared" si="120"/>
        <v>5.1439232113794446</v>
      </c>
      <c r="V437" s="4">
        <f t="shared" si="121"/>
        <v>5.4372135866473172</v>
      </c>
      <c r="X437" s="7">
        <f t="shared" si="122"/>
        <v>4.8174254744822917</v>
      </c>
      <c r="Y437" s="7">
        <f t="shared" si="123"/>
        <v>4.5185074105489775</v>
      </c>
      <c r="Z437" s="7">
        <f t="shared" si="124"/>
        <v>5.255923211379411</v>
      </c>
      <c r="AA437" s="4">
        <f t="shared" si="125"/>
        <v>5.5492135866472836</v>
      </c>
      <c r="AC437" t="s">
        <v>2288</v>
      </c>
    </row>
    <row r="438" spans="1:29">
      <c r="A438" t="s">
        <v>1511</v>
      </c>
      <c r="B438">
        <v>-727.81920542099999</v>
      </c>
      <c r="C438">
        <v>141.94200000000001</v>
      </c>
      <c r="D438">
        <v>135.16999999999999</v>
      </c>
      <c r="E438">
        <v>131.93</v>
      </c>
      <c r="F438" s="3">
        <f t="shared" si="110"/>
        <v>7.3329793805229269</v>
      </c>
      <c r="G438" s="4">
        <f t="shared" si="111"/>
        <v>6.4139793805229317</v>
      </c>
      <c r="H438" s="4">
        <f t="shared" si="112"/>
        <v>6.1806000624818012</v>
      </c>
      <c r="I438">
        <v>-726.16108479629895</v>
      </c>
      <c r="J438">
        <v>-726.94900891750103</v>
      </c>
      <c r="K438">
        <v>-727.18302820636097</v>
      </c>
      <c r="L438">
        <f t="shared" si="113"/>
        <v>-727.3137052250288</v>
      </c>
      <c r="M438">
        <f t="shared" si="108"/>
        <v>-727.34538305174897</v>
      </c>
      <c r="N438" s="6">
        <f t="shared" si="109"/>
        <v>-727.35798218737614</v>
      </c>
      <c r="O438" s="7">
        <f t="shared" si="114"/>
        <v>6.9347591209365413</v>
      </c>
      <c r="P438" s="7">
        <f t="shared" si="115"/>
        <v>7.0465980733880969</v>
      </c>
      <c r="Q438" s="7">
        <f t="shared" si="116"/>
        <v>7.0843062430764361</v>
      </c>
      <c r="R438" s="3">
        <f t="shared" si="117"/>
        <v>7.0993038105685491</v>
      </c>
      <c r="S438" s="7">
        <f t="shared" si="118"/>
        <v>5.835759120936558</v>
      </c>
      <c r="T438" s="7">
        <f t="shared" si="119"/>
        <v>5.9475980733881215</v>
      </c>
      <c r="U438" s="7">
        <f t="shared" si="120"/>
        <v>6.2372558929996558</v>
      </c>
      <c r="V438" s="4">
        <f t="shared" si="121"/>
        <v>6.5170679791629595</v>
      </c>
      <c r="X438" s="7">
        <f t="shared" si="122"/>
        <v>5.8608486488897711</v>
      </c>
      <c r="Y438" s="7">
        <f t="shared" si="123"/>
        <v>5.7607283622153602</v>
      </c>
      <c r="Z438" s="7">
        <f t="shared" si="124"/>
        <v>6.4642558929996312</v>
      </c>
      <c r="AA438" s="4">
        <f t="shared" si="125"/>
        <v>6.744067979162935</v>
      </c>
      <c r="AC438" t="s">
        <v>2289</v>
      </c>
    </row>
    <row r="439" spans="1:29">
      <c r="A439" t="s">
        <v>1512</v>
      </c>
      <c r="B439">
        <v>-727.81920220799998</v>
      </c>
      <c r="C439">
        <v>140.67400000000001</v>
      </c>
      <c r="D439">
        <v>133.62799999999999</v>
      </c>
      <c r="E439">
        <v>130.267</v>
      </c>
      <c r="F439" s="3">
        <f t="shared" si="110"/>
        <v>7.3349955685549624</v>
      </c>
      <c r="G439" s="4">
        <f t="shared" si="111"/>
        <v>5.1479955685549896</v>
      </c>
      <c r="H439" s="4">
        <f t="shared" si="112"/>
        <v>4.5196162505138204</v>
      </c>
      <c r="I439">
        <v>-726.15946478590104</v>
      </c>
      <c r="J439">
        <v>-726.94940535841101</v>
      </c>
      <c r="K439">
        <v>-727.18426360548995</v>
      </c>
      <c r="L439">
        <f t="shared" si="113"/>
        <v>-727.31503499482994</v>
      </c>
      <c r="M439">
        <f t="shared" si="108"/>
        <v>-727.34720049235227</v>
      </c>
      <c r="N439" s="6">
        <f t="shared" si="109"/>
        <v>-727.35999358795766</v>
      </c>
      <c r="O439" s="7">
        <f t="shared" si="114"/>
        <v>6.1595344312143476</v>
      </c>
      <c r="P439" s="7">
        <f t="shared" si="115"/>
        <v>6.2121548903561026</v>
      </c>
      <c r="Q439" s="7">
        <f t="shared" si="116"/>
        <v>5.9438449988174318</v>
      </c>
      <c r="R439" s="3">
        <f t="shared" si="117"/>
        <v>5.8371308373573116</v>
      </c>
      <c r="S439" s="7">
        <f t="shared" si="118"/>
        <v>3.7925344312143636</v>
      </c>
      <c r="T439" s="7">
        <f t="shared" si="119"/>
        <v>3.845154890356099</v>
      </c>
      <c r="U439" s="7">
        <f t="shared" si="120"/>
        <v>3.8287946487406543</v>
      </c>
      <c r="V439" s="4">
        <f t="shared" si="121"/>
        <v>3.9868950059517374</v>
      </c>
      <c r="X439" s="7">
        <f t="shared" si="122"/>
        <v>3.4226239591675665</v>
      </c>
      <c r="Y439" s="7">
        <f t="shared" si="123"/>
        <v>3.2632851791833559</v>
      </c>
      <c r="Z439" s="7">
        <f t="shared" si="124"/>
        <v>3.6607946487406196</v>
      </c>
      <c r="AA439" s="4">
        <f t="shared" si="125"/>
        <v>3.8188950059517026</v>
      </c>
      <c r="AC439" t="s">
        <v>2290</v>
      </c>
    </row>
    <row r="440" spans="1:29">
      <c r="A440" t="s">
        <v>1513</v>
      </c>
      <c r="B440">
        <v>-727.81917389099999</v>
      </c>
      <c r="C440">
        <v>140.98400000000001</v>
      </c>
      <c r="D440">
        <v>133.96199999999999</v>
      </c>
      <c r="E440">
        <v>130.61000000000001</v>
      </c>
      <c r="F440" s="3">
        <f t="shared" si="110"/>
        <v>7.352764755058625</v>
      </c>
      <c r="G440" s="4">
        <f t="shared" si="111"/>
        <v>5.4757647550586341</v>
      </c>
      <c r="H440" s="4">
        <f t="shared" si="112"/>
        <v>4.8803854370175088</v>
      </c>
      <c r="I440">
        <v>-726.15930547334096</v>
      </c>
      <c r="J440">
        <v>-726.949116792111</v>
      </c>
      <c r="K440">
        <v>-727.18426792418597</v>
      </c>
      <c r="L440">
        <f t="shared" si="113"/>
        <v>-727.31468660251312</v>
      </c>
      <c r="M440">
        <f t="shared" si="108"/>
        <v>-727.34740800497502</v>
      </c>
      <c r="N440" s="6">
        <f t="shared" si="109"/>
        <v>-727.36042219913622</v>
      </c>
      <c r="O440" s="7">
        <f t="shared" si="114"/>
        <v>6.1568244084289461</v>
      </c>
      <c r="P440" s="7">
        <f t="shared" si="115"/>
        <v>6.4307743788897112</v>
      </c>
      <c r="Q440" s="7">
        <f t="shared" si="116"/>
        <v>5.8136288566712739</v>
      </c>
      <c r="R440" s="3">
        <f t="shared" si="117"/>
        <v>5.5681732510027153</v>
      </c>
      <c r="S440" s="7">
        <f t="shared" si="118"/>
        <v>4.0998244084289581</v>
      </c>
      <c r="T440" s="7">
        <f t="shared" si="119"/>
        <v>4.3737743788897205</v>
      </c>
      <c r="U440" s="7">
        <f t="shared" si="120"/>
        <v>4.008578506594489</v>
      </c>
      <c r="V440" s="4">
        <f t="shared" si="121"/>
        <v>4.0279374195971513</v>
      </c>
      <c r="X440" s="7">
        <f t="shared" si="122"/>
        <v>3.7629139363821764</v>
      </c>
      <c r="Y440" s="7">
        <f t="shared" si="123"/>
        <v>3.8249046677169929</v>
      </c>
      <c r="Z440" s="7">
        <f t="shared" si="124"/>
        <v>3.8735785065944697</v>
      </c>
      <c r="AA440" s="4">
        <f t="shared" si="125"/>
        <v>3.892937419597132</v>
      </c>
      <c r="AC440" t="s">
        <v>2291</v>
      </c>
    </row>
    <row r="441" spans="1:29">
      <c r="A441" t="s">
        <v>1514</v>
      </c>
      <c r="B441">
        <v>-727.81916965899995</v>
      </c>
      <c r="C441">
        <v>141.83500000000001</v>
      </c>
      <c r="D441">
        <v>135.024</v>
      </c>
      <c r="E441">
        <v>131.76900000000001</v>
      </c>
      <c r="F441" s="3">
        <f t="shared" si="110"/>
        <v>7.355420375286168</v>
      </c>
      <c r="G441" s="4">
        <f t="shared" si="111"/>
        <v>6.3294203752861904</v>
      </c>
      <c r="H441" s="4">
        <f t="shared" si="112"/>
        <v>6.0420410572450294</v>
      </c>
      <c r="I441">
        <v>-726.16019123312697</v>
      </c>
      <c r="J441">
        <v>-726.94933620505901</v>
      </c>
      <c r="K441">
        <v>-727.183608407262</v>
      </c>
      <c r="L441">
        <f t="shared" si="113"/>
        <v>-727.31459759206757</v>
      </c>
      <c r="M441">
        <f t="shared" si="108"/>
        <v>-727.34613871556542</v>
      </c>
      <c r="N441" s="6">
        <f t="shared" si="109"/>
        <v>-727.35868348059296</v>
      </c>
      <c r="O441" s="7">
        <f t="shared" si="114"/>
        <v>6.5706775436337095</v>
      </c>
      <c r="P441" s="7">
        <f t="shared" si="115"/>
        <v>6.4866292790711428</v>
      </c>
      <c r="Q441" s="7">
        <f t="shared" si="116"/>
        <v>6.6101200194485834</v>
      </c>
      <c r="R441" s="3">
        <f t="shared" si="117"/>
        <v>6.6592356547278833</v>
      </c>
      <c r="S441" s="7">
        <f t="shared" si="118"/>
        <v>5.364677543633718</v>
      </c>
      <c r="T441" s="7">
        <f t="shared" si="119"/>
        <v>5.2806292790711495</v>
      </c>
      <c r="U441" s="7">
        <f t="shared" si="120"/>
        <v>5.6560696693718171</v>
      </c>
      <c r="V441" s="4">
        <f t="shared" si="121"/>
        <v>5.9699998233222971</v>
      </c>
      <c r="X441" s="7">
        <f t="shared" si="122"/>
        <v>5.335767071586929</v>
      </c>
      <c r="Y441" s="7">
        <f t="shared" si="123"/>
        <v>5.0397595678984146</v>
      </c>
      <c r="Z441" s="7">
        <f t="shared" si="124"/>
        <v>5.8290696693717905</v>
      </c>
      <c r="AA441" s="4">
        <f t="shared" si="125"/>
        <v>6.1429998233222705</v>
      </c>
      <c r="AC441" t="s">
        <v>2292</v>
      </c>
    </row>
    <row r="442" spans="1:29">
      <c r="A442" t="s">
        <v>1515</v>
      </c>
      <c r="B442">
        <v>-727.81916695200005</v>
      </c>
      <c r="C442">
        <v>141.43700000000001</v>
      </c>
      <c r="D442">
        <v>134.53100000000001</v>
      </c>
      <c r="E442">
        <v>131.23500000000001</v>
      </c>
      <c r="F442" s="3">
        <f t="shared" si="110"/>
        <v>7.3571190434448033</v>
      </c>
      <c r="G442" s="4">
        <f t="shared" si="111"/>
        <v>5.9331190434448331</v>
      </c>
      <c r="H442" s="4">
        <f t="shared" si="112"/>
        <v>5.5097397254036764</v>
      </c>
      <c r="I442">
        <v>-726.15901558339704</v>
      </c>
      <c r="J442">
        <v>-726.94892503465098</v>
      </c>
      <c r="K442">
        <v>-727.18370083998195</v>
      </c>
      <c r="L442">
        <f t="shared" si="113"/>
        <v>-727.31454026637425</v>
      </c>
      <c r="M442">
        <f t="shared" si="108"/>
        <v>-727.3465805314853</v>
      </c>
      <c r="N442" s="6">
        <f t="shared" si="109"/>
        <v>-727.35932381874534</v>
      </c>
      <c r="O442" s="7">
        <f t="shared" si="114"/>
        <v>6.5126751337525262</v>
      </c>
      <c r="P442" s="7">
        <f t="shared" si="115"/>
        <v>6.5226016962231519</v>
      </c>
      <c r="Q442" s="7">
        <f t="shared" si="116"/>
        <v>6.332876332469568</v>
      </c>
      <c r="R442" s="3">
        <f t="shared" si="117"/>
        <v>6.2574173808972198</v>
      </c>
      <c r="S442" s="7">
        <f t="shared" si="118"/>
        <v>4.9086751337525527</v>
      </c>
      <c r="T442" s="7">
        <f t="shared" si="119"/>
        <v>4.9186016962231633</v>
      </c>
      <c r="U442" s="7">
        <f t="shared" si="120"/>
        <v>4.980825982392787</v>
      </c>
      <c r="V442" s="4">
        <f t="shared" si="121"/>
        <v>5.1701815494916445</v>
      </c>
      <c r="X442" s="7">
        <f t="shared" si="122"/>
        <v>4.743764661705768</v>
      </c>
      <c r="Y442" s="7">
        <f t="shared" si="123"/>
        <v>4.5417319850504327</v>
      </c>
      <c r="Z442" s="7">
        <f t="shared" si="124"/>
        <v>5.0178259823927647</v>
      </c>
      <c r="AA442" s="4">
        <f t="shared" si="125"/>
        <v>5.2071815494916223</v>
      </c>
      <c r="AC442" t="s">
        <v>2293</v>
      </c>
    </row>
    <row r="443" spans="1:29">
      <c r="A443" t="s">
        <v>1516</v>
      </c>
      <c r="B443">
        <v>-727.81915001000004</v>
      </c>
      <c r="C443">
        <v>141.245</v>
      </c>
      <c r="D443">
        <v>134.273</v>
      </c>
      <c r="E443">
        <v>130.94399999999999</v>
      </c>
      <c r="F443" s="3">
        <f t="shared" si="110"/>
        <v>7.3677503093950696</v>
      </c>
      <c r="G443" s="4">
        <f t="shared" si="111"/>
        <v>5.7517503093950779</v>
      </c>
      <c r="H443" s="4">
        <f t="shared" si="112"/>
        <v>5.2293709913539317</v>
      </c>
      <c r="I443">
        <v>-726.16014407910598</v>
      </c>
      <c r="J443">
        <v>-726.94936002346503</v>
      </c>
      <c r="K443">
        <v>-727.18403019116704</v>
      </c>
      <c r="L443">
        <f t="shared" si="113"/>
        <v>-727.31465426056832</v>
      </c>
      <c r="M443">
        <f t="shared" si="108"/>
        <v>-727.34683659477605</v>
      </c>
      <c r="N443" s="6">
        <f t="shared" si="109"/>
        <v>-727.35963638679027</v>
      </c>
      <c r="O443" s="7">
        <f t="shared" si="114"/>
        <v>6.3060041362741535</v>
      </c>
      <c r="P443" s="7">
        <f t="shared" si="115"/>
        <v>6.4510692565016194</v>
      </c>
      <c r="Q443" s="7">
        <f t="shared" si="116"/>
        <v>6.1721941849233728</v>
      </c>
      <c r="R443" s="3">
        <f t="shared" si="117"/>
        <v>6.0612779633053604</v>
      </c>
      <c r="S443" s="7">
        <f t="shared" si="118"/>
        <v>4.5100041362741479</v>
      </c>
      <c r="T443" s="7">
        <f t="shared" si="119"/>
        <v>4.6550692565016334</v>
      </c>
      <c r="U443" s="7">
        <f t="shared" si="120"/>
        <v>4.6281438348465826</v>
      </c>
      <c r="V443" s="4">
        <f t="shared" si="121"/>
        <v>4.7820421318997717</v>
      </c>
      <c r="X443" s="7">
        <f t="shared" si="122"/>
        <v>4.2460936642273737</v>
      </c>
      <c r="Y443" s="7">
        <f t="shared" si="123"/>
        <v>4.1791995453288848</v>
      </c>
      <c r="Z443" s="7">
        <f t="shared" si="124"/>
        <v>4.5661438348465424</v>
      </c>
      <c r="AA443" s="4">
        <f t="shared" si="125"/>
        <v>4.7200421318997314</v>
      </c>
      <c r="AC443" t="s">
        <v>2294</v>
      </c>
    </row>
    <row r="444" spans="1:29">
      <c r="A444" t="s">
        <v>1517</v>
      </c>
      <c r="B444">
        <v>-727.81914756900005</v>
      </c>
      <c r="C444">
        <v>140.84200000000001</v>
      </c>
      <c r="D444">
        <v>133.84</v>
      </c>
      <c r="E444">
        <v>130.49700000000001</v>
      </c>
      <c r="F444" s="3">
        <f t="shared" si="110"/>
        <v>7.369282060079775</v>
      </c>
      <c r="G444" s="4">
        <f t="shared" si="111"/>
        <v>5.3502820600797918</v>
      </c>
      <c r="H444" s="4">
        <f t="shared" si="112"/>
        <v>4.7839027420386628</v>
      </c>
      <c r="I444">
        <v>-726.15733390470302</v>
      </c>
      <c r="J444">
        <v>-726.94844252994903</v>
      </c>
      <c r="K444">
        <v>-727.183633981301</v>
      </c>
      <c r="L444">
        <f t="shared" si="113"/>
        <v>-727.31461280792007</v>
      </c>
      <c r="M444">
        <f t="shared" si="108"/>
        <v>-727.34680203427149</v>
      </c>
      <c r="N444" s="6">
        <f t="shared" si="109"/>
        <v>-727.35960456747955</v>
      </c>
      <c r="O444" s="7">
        <f t="shared" si="114"/>
        <v>6.5546295912076662</v>
      </c>
      <c r="P444" s="7">
        <f t="shared" si="115"/>
        <v>6.4770811870769505</v>
      </c>
      <c r="Q444" s="7">
        <f t="shared" si="116"/>
        <v>6.193881229859266</v>
      </c>
      <c r="R444" s="3">
        <f t="shared" si="117"/>
        <v>6.0812448830659225</v>
      </c>
      <c r="S444" s="7">
        <f t="shared" si="118"/>
        <v>4.3556295912076735</v>
      </c>
      <c r="T444" s="7">
        <f t="shared" si="119"/>
        <v>4.2780811870769639</v>
      </c>
      <c r="U444" s="7">
        <f t="shared" si="120"/>
        <v>4.2468308797824932</v>
      </c>
      <c r="V444" s="4">
        <f t="shared" si="121"/>
        <v>4.3990090516603573</v>
      </c>
      <c r="X444" s="7">
        <f t="shared" si="122"/>
        <v>4.0477191191609165</v>
      </c>
      <c r="Y444" s="7">
        <f t="shared" si="123"/>
        <v>3.7582114759042327</v>
      </c>
      <c r="Z444" s="7">
        <f t="shared" si="124"/>
        <v>4.1408308797824702</v>
      </c>
      <c r="AA444" s="4">
        <f t="shared" si="125"/>
        <v>4.2930090516603343</v>
      </c>
      <c r="AC444" t="s">
        <v>2295</v>
      </c>
    </row>
    <row r="445" spans="1:29">
      <c r="A445" t="s">
        <v>1518</v>
      </c>
      <c r="B445">
        <v>-727.81914435600004</v>
      </c>
      <c r="C445">
        <v>141.36000000000001</v>
      </c>
      <c r="D445">
        <v>134.45599999999999</v>
      </c>
      <c r="E445">
        <v>131.15799999999999</v>
      </c>
      <c r="F445" s="3">
        <f t="shared" si="110"/>
        <v>7.3712982481118106</v>
      </c>
      <c r="G445" s="4">
        <f t="shared" si="111"/>
        <v>5.8702982481118227</v>
      </c>
      <c r="H445" s="4">
        <f t="shared" si="112"/>
        <v>5.446918930070666</v>
      </c>
      <c r="I445">
        <v>-726.15931371126601</v>
      </c>
      <c r="J445">
        <v>-726.94828337862702</v>
      </c>
      <c r="K445">
        <v>-727.18299528236605</v>
      </c>
      <c r="L445">
        <f t="shared" si="113"/>
        <v>-727.31346362466275</v>
      </c>
      <c r="M445">
        <f t="shared" si="108"/>
        <v>-727.34583064105755</v>
      </c>
      <c r="N445" s="6">
        <f t="shared" si="109"/>
        <v>-727.35870388621447</v>
      </c>
      <c r="O445" s="7">
        <f t="shared" si="114"/>
        <v>6.9554192405282897</v>
      </c>
      <c r="P445" s="7">
        <f t="shared" si="115"/>
        <v>7.1982045982897116</v>
      </c>
      <c r="Q445" s="7">
        <f t="shared" si="116"/>
        <v>6.8034396998451561</v>
      </c>
      <c r="R445" s="3">
        <f t="shared" si="117"/>
        <v>6.6464309333753793</v>
      </c>
      <c r="S445" s="7">
        <f t="shared" si="118"/>
        <v>5.2744192405283172</v>
      </c>
      <c r="T445" s="7">
        <f t="shared" si="119"/>
        <v>5.5172045982897373</v>
      </c>
      <c r="U445" s="7">
        <f t="shared" si="120"/>
        <v>5.3743893497683928</v>
      </c>
      <c r="V445" s="4">
        <f t="shared" si="121"/>
        <v>5.4821951019698076</v>
      </c>
      <c r="X445" s="7">
        <f t="shared" si="122"/>
        <v>5.1095087684815041</v>
      </c>
      <c r="Y445" s="7">
        <f t="shared" si="123"/>
        <v>5.1403348871169783</v>
      </c>
      <c r="Z445" s="7">
        <f t="shared" si="124"/>
        <v>5.4113893497683421</v>
      </c>
      <c r="AA445" s="4">
        <f t="shared" si="125"/>
        <v>5.5191951019697569</v>
      </c>
      <c r="AC445" t="s">
        <v>2296</v>
      </c>
    </row>
    <row r="446" spans="1:29">
      <c r="A446" t="s">
        <v>1519</v>
      </c>
      <c r="B446">
        <v>-727.81913090800003</v>
      </c>
      <c r="C446">
        <v>140.94900000000001</v>
      </c>
      <c r="D446">
        <v>133.97999999999999</v>
      </c>
      <c r="E446">
        <v>130.65299999999999</v>
      </c>
      <c r="F446" s="3">
        <f t="shared" si="110"/>
        <v>7.3797369958704744</v>
      </c>
      <c r="G446" s="4">
        <f t="shared" si="111"/>
        <v>5.4677369958704958</v>
      </c>
      <c r="H446" s="4">
        <f t="shared" si="112"/>
        <v>4.950357677829345</v>
      </c>
      <c r="I446">
        <v>-726.15883116302302</v>
      </c>
      <c r="J446">
        <v>-726.94892472145796</v>
      </c>
      <c r="K446">
        <v>-727.18397419563803</v>
      </c>
      <c r="L446">
        <f t="shared" si="113"/>
        <v>-727.3146251685049</v>
      </c>
      <c r="M446">
        <f t="shared" si="108"/>
        <v>-727.3470437495406</v>
      </c>
      <c r="N446" s="6">
        <f t="shared" si="109"/>
        <v>-727.35993750336172</v>
      </c>
      <c r="O446" s="7">
        <f t="shared" si="114"/>
        <v>6.3411418626854754</v>
      </c>
      <c r="P446" s="7">
        <f t="shared" si="115"/>
        <v>6.4693248026686847</v>
      </c>
      <c r="Q446" s="7">
        <f t="shared" si="116"/>
        <v>6.0422026021962294</v>
      </c>
      <c r="R446" s="3">
        <f t="shared" si="117"/>
        <v>5.8723244541132384</v>
      </c>
      <c r="S446" s="7">
        <f t="shared" si="118"/>
        <v>4.2491418626854909</v>
      </c>
      <c r="T446" s="7">
        <f t="shared" si="119"/>
        <v>4.3773248026687099</v>
      </c>
      <c r="U446" s="7">
        <f t="shared" si="120"/>
        <v>4.202152252119447</v>
      </c>
      <c r="V446" s="4">
        <f t="shared" si="121"/>
        <v>4.2970886227076619</v>
      </c>
      <c r="X446" s="7">
        <f t="shared" si="122"/>
        <v>3.9902313906386837</v>
      </c>
      <c r="Y446" s="7">
        <f t="shared" si="123"/>
        <v>3.9064550914959568</v>
      </c>
      <c r="Z446" s="7">
        <f t="shared" si="124"/>
        <v>4.1451522521194022</v>
      </c>
      <c r="AA446" s="4">
        <f t="shared" si="125"/>
        <v>4.2400886227076171</v>
      </c>
      <c r="AC446" t="s">
        <v>2297</v>
      </c>
    </row>
    <row r="447" spans="1:29">
      <c r="A447" t="s">
        <v>1520</v>
      </c>
      <c r="B447">
        <v>-727.81913058700002</v>
      </c>
      <c r="C447">
        <v>141.06299999999999</v>
      </c>
      <c r="D447">
        <v>134.041</v>
      </c>
      <c r="E447">
        <v>130.69300000000001</v>
      </c>
      <c r="F447" s="3">
        <f t="shared" si="110"/>
        <v>7.3799384264299528</v>
      </c>
      <c r="G447" s="4">
        <f t="shared" si="111"/>
        <v>5.5819384264299572</v>
      </c>
      <c r="H447" s="4">
        <f t="shared" si="112"/>
        <v>4.9905591083888226</v>
      </c>
      <c r="I447">
        <v>-726.159006271056</v>
      </c>
      <c r="J447">
        <v>-726.948812382455</v>
      </c>
      <c r="K447">
        <v>-727.18367186184696</v>
      </c>
      <c r="L447">
        <f t="shared" si="113"/>
        <v>-727.31437978258828</v>
      </c>
      <c r="M447">
        <f t="shared" si="108"/>
        <v>-727.34660960364738</v>
      </c>
      <c r="N447" s="6">
        <f t="shared" si="109"/>
        <v>-727.35942828247755</v>
      </c>
      <c r="O447" s="7">
        <f t="shared" si="114"/>
        <v>6.5308591887523075</v>
      </c>
      <c r="P447" s="7">
        <f t="shared" si="115"/>
        <v>6.6233067965189862</v>
      </c>
      <c r="Q447" s="7">
        <f t="shared" si="116"/>
        <v>6.3146332745797125</v>
      </c>
      <c r="R447" s="3">
        <f t="shared" si="117"/>
        <v>6.1918653965275761</v>
      </c>
      <c r="S447" s="7">
        <f t="shared" si="118"/>
        <v>4.5528591887523078</v>
      </c>
      <c r="T447" s="7">
        <f t="shared" si="119"/>
        <v>4.6453067965189803</v>
      </c>
      <c r="U447" s="7">
        <f t="shared" si="120"/>
        <v>4.5885829245029015</v>
      </c>
      <c r="V447" s="4">
        <f t="shared" si="121"/>
        <v>4.7306295651219727</v>
      </c>
      <c r="X447" s="7">
        <f t="shared" si="122"/>
        <v>4.2199487167055452</v>
      </c>
      <c r="Y447" s="7">
        <f t="shared" si="123"/>
        <v>4.1004370853462717</v>
      </c>
      <c r="Z447" s="7">
        <f t="shared" si="124"/>
        <v>4.4575829245029013</v>
      </c>
      <c r="AA447" s="4">
        <f t="shared" si="125"/>
        <v>4.5996295651219725</v>
      </c>
      <c r="AC447" t="s">
        <v>2298</v>
      </c>
    </row>
    <row r="448" spans="1:29">
      <c r="A448" t="s">
        <v>1521</v>
      </c>
      <c r="B448">
        <v>-727.81913032299997</v>
      </c>
      <c r="C448">
        <v>141.898</v>
      </c>
      <c r="D448">
        <v>135.1</v>
      </c>
      <c r="E448">
        <v>131.85</v>
      </c>
      <c r="F448" s="3">
        <f t="shared" si="110"/>
        <v>7.3801040889694951</v>
      </c>
      <c r="G448" s="4">
        <f t="shared" si="111"/>
        <v>6.417104088969495</v>
      </c>
      <c r="H448" s="4">
        <f t="shared" si="112"/>
        <v>6.1477247709283631</v>
      </c>
      <c r="I448">
        <v>-726.16122546184704</v>
      </c>
      <c r="J448">
        <v>-726.94940925322601</v>
      </c>
      <c r="K448">
        <v>-727.18344334622202</v>
      </c>
      <c r="L448">
        <f t="shared" si="113"/>
        <v>-727.31422575095007</v>
      </c>
      <c r="M448">
        <f t="shared" si="108"/>
        <v>-727.34580846223002</v>
      </c>
      <c r="N448" s="6">
        <f t="shared" si="109"/>
        <v>-727.35836976785288</v>
      </c>
      <c r="O448" s="7">
        <f t="shared" si="114"/>
        <v>6.6742549143005778</v>
      </c>
      <c r="P448" s="7">
        <f t="shared" si="115"/>
        <v>6.7199631127921684</v>
      </c>
      <c r="Q448" s="7">
        <f t="shared" si="116"/>
        <v>6.8173571248135723</v>
      </c>
      <c r="R448" s="3">
        <f t="shared" si="117"/>
        <v>6.8560933793994394</v>
      </c>
      <c r="S448" s="7">
        <f t="shared" si="118"/>
        <v>5.5312549143005754</v>
      </c>
      <c r="T448" s="7">
        <f t="shared" si="119"/>
        <v>5.5769631127921571</v>
      </c>
      <c r="U448" s="7">
        <f t="shared" si="120"/>
        <v>5.926306774736787</v>
      </c>
      <c r="V448" s="4">
        <f t="shared" si="121"/>
        <v>6.2298575479938449</v>
      </c>
      <c r="X448" s="7">
        <f t="shared" si="122"/>
        <v>5.5203444422537871</v>
      </c>
      <c r="Y448" s="7">
        <f t="shared" si="123"/>
        <v>5.3540934016194228</v>
      </c>
      <c r="Z448" s="7">
        <f t="shared" si="124"/>
        <v>6.1173067747367611</v>
      </c>
      <c r="AA448" s="4">
        <f t="shared" si="125"/>
        <v>6.420857547993819</v>
      </c>
      <c r="AC448" t="s">
        <v>2299</v>
      </c>
    </row>
    <row r="449" spans="1:29">
      <c r="A449" t="s">
        <v>1522</v>
      </c>
      <c r="B449">
        <v>-727.81912630700003</v>
      </c>
      <c r="C449">
        <v>140.357</v>
      </c>
      <c r="D449">
        <v>133.23699999999999</v>
      </c>
      <c r="E449">
        <v>129.84399999999999</v>
      </c>
      <c r="F449" s="3">
        <f t="shared" si="110"/>
        <v>7.3826241670803183</v>
      </c>
      <c r="G449" s="4">
        <f t="shared" si="111"/>
        <v>4.8786241670803179</v>
      </c>
      <c r="H449" s="4">
        <f t="shared" si="112"/>
        <v>4.1442448490391826</v>
      </c>
      <c r="I449">
        <v>-726.15661643152202</v>
      </c>
      <c r="J449">
        <v>-726.948195554064</v>
      </c>
      <c r="K449">
        <v>-727.183630993007</v>
      </c>
      <c r="L449">
        <f t="shared" si="113"/>
        <v>-727.31458360506917</v>
      </c>
      <c r="M449">
        <f t="shared" si="108"/>
        <v>-727.34696831650149</v>
      </c>
      <c r="N449" s="6">
        <f t="shared" si="109"/>
        <v>-727.35984859945722</v>
      </c>
      <c r="O449" s="7">
        <f t="shared" si="114"/>
        <v>6.5565047740813371</v>
      </c>
      <c r="P449" s="7">
        <f t="shared" si="115"/>
        <v>6.4954062534416392</v>
      </c>
      <c r="Q449" s="7">
        <f t="shared" si="116"/>
        <v>6.0895375508545211</v>
      </c>
      <c r="R449" s="3">
        <f t="shared" si="117"/>
        <v>5.9281124987726903</v>
      </c>
      <c r="S449" s="7">
        <f t="shared" si="118"/>
        <v>3.8725047740813352</v>
      </c>
      <c r="T449" s="7">
        <f t="shared" si="119"/>
        <v>3.8114062534416462</v>
      </c>
      <c r="U449" s="7">
        <f t="shared" si="120"/>
        <v>3.657487200777723</v>
      </c>
      <c r="V449" s="4">
        <f t="shared" si="121"/>
        <v>3.7608766673671141</v>
      </c>
      <c r="X449" s="7">
        <f t="shared" si="122"/>
        <v>3.3965943020345435</v>
      </c>
      <c r="Y449" s="7">
        <f t="shared" si="123"/>
        <v>3.1235365422689085</v>
      </c>
      <c r="Z449" s="7">
        <f t="shared" si="124"/>
        <v>3.3834872007776937</v>
      </c>
      <c r="AA449" s="4">
        <f t="shared" si="125"/>
        <v>3.4868766673670848</v>
      </c>
      <c r="AC449" t="s">
        <v>2300</v>
      </c>
    </row>
    <row r="450" spans="1:29">
      <c r="A450" t="s">
        <v>1523</v>
      </c>
      <c r="B450">
        <v>-727.81912149000004</v>
      </c>
      <c r="C450">
        <v>140.947</v>
      </c>
      <c r="D450">
        <v>133.91</v>
      </c>
      <c r="E450">
        <v>130.55500000000001</v>
      </c>
      <c r="F450" s="3">
        <f t="shared" si="110"/>
        <v>7.3856468803355426</v>
      </c>
      <c r="G450" s="4">
        <f t="shared" si="111"/>
        <v>5.4716468803355554</v>
      </c>
      <c r="H450" s="4">
        <f t="shared" si="112"/>
        <v>4.8582675622944294</v>
      </c>
      <c r="I450">
        <v>-726.15955233753596</v>
      </c>
      <c r="J450">
        <v>-726.94948263078504</v>
      </c>
      <c r="K450">
        <v>-727.18439106644405</v>
      </c>
      <c r="L450">
        <f t="shared" si="113"/>
        <v>-727.31510750937457</v>
      </c>
      <c r="M450">
        <f t="shared" si="108"/>
        <v>-727.34736277248385</v>
      </c>
      <c r="N450" s="6">
        <f t="shared" si="109"/>
        <v>-727.36019157031149</v>
      </c>
      <c r="O450" s="7">
        <f t="shared" si="114"/>
        <v>6.0795514716348933</v>
      </c>
      <c r="P450" s="7">
        <f t="shared" si="115"/>
        <v>6.1666513247146391</v>
      </c>
      <c r="Q450" s="7">
        <f t="shared" si="116"/>
        <v>5.8420126745921452</v>
      </c>
      <c r="R450" s="3">
        <f t="shared" si="117"/>
        <v>5.7128950294997907</v>
      </c>
      <c r="S450" s="7">
        <f t="shared" si="118"/>
        <v>3.9855514716348921</v>
      </c>
      <c r="T450" s="7">
        <f t="shared" si="119"/>
        <v>4.0726513247146556</v>
      </c>
      <c r="U450" s="7">
        <f t="shared" si="120"/>
        <v>3.9999623245153657</v>
      </c>
      <c r="V450" s="4">
        <f t="shared" si="121"/>
        <v>4.1356591980942028</v>
      </c>
      <c r="X450" s="7">
        <f t="shared" si="122"/>
        <v>3.6306409995881381</v>
      </c>
      <c r="Y450" s="7">
        <f t="shared" si="123"/>
        <v>3.5057816135418989</v>
      </c>
      <c r="Z450" s="7">
        <f t="shared" si="124"/>
        <v>3.8469623245153457</v>
      </c>
      <c r="AA450" s="4">
        <f t="shared" si="125"/>
        <v>3.9826591980941828</v>
      </c>
      <c r="AC450" t="s">
        <v>2301</v>
      </c>
    </row>
    <row r="451" spans="1:29">
      <c r="A451" t="s">
        <v>1524</v>
      </c>
      <c r="B451">
        <v>-727.81911533000005</v>
      </c>
      <c r="C451">
        <v>140.32</v>
      </c>
      <c r="D451">
        <v>133.215</v>
      </c>
      <c r="E451">
        <v>129.82499999999999</v>
      </c>
      <c r="F451" s="3">
        <f t="shared" si="110"/>
        <v>7.3895123388543436</v>
      </c>
      <c r="G451" s="4">
        <f t="shared" si="111"/>
        <v>4.8485123388543343</v>
      </c>
      <c r="H451" s="4">
        <f t="shared" si="112"/>
        <v>4.1321330208131997</v>
      </c>
      <c r="I451">
        <v>-726.15806717315195</v>
      </c>
      <c r="J451">
        <v>-726.94836055890801</v>
      </c>
      <c r="K451">
        <v>-727.18392566437797</v>
      </c>
      <c r="L451">
        <f t="shared" si="113"/>
        <v>-727.31415349745794</v>
      </c>
      <c r="M451">
        <f t="shared" si="108"/>
        <v>-727.34735294622158</v>
      </c>
      <c r="N451" s="6">
        <f t="shared" si="109"/>
        <v>-727.36055727243445</v>
      </c>
      <c r="O451" s="7">
        <f t="shared" si="114"/>
        <v>6.3715956894220414</v>
      </c>
      <c r="P451" s="7">
        <f t="shared" si="115"/>
        <v>6.7653028655151397</v>
      </c>
      <c r="Q451" s="7">
        <f t="shared" si="116"/>
        <v>5.8481787475169513</v>
      </c>
      <c r="R451" s="3">
        <f t="shared" si="117"/>
        <v>5.4834134731704474</v>
      </c>
      <c r="S451" s="7">
        <f t="shared" si="118"/>
        <v>3.6505956894220333</v>
      </c>
      <c r="T451" s="7">
        <f t="shared" si="119"/>
        <v>4.0443028655151352</v>
      </c>
      <c r="U451" s="7">
        <f t="shared" si="120"/>
        <v>3.3791283974401551</v>
      </c>
      <c r="V451" s="4">
        <f t="shared" si="121"/>
        <v>3.2791776417648464</v>
      </c>
      <c r="X451" s="7">
        <f t="shared" si="122"/>
        <v>3.1926852173752422</v>
      </c>
      <c r="Y451" s="7">
        <f t="shared" si="123"/>
        <v>3.3744331543423982</v>
      </c>
      <c r="Z451" s="7">
        <f t="shared" si="124"/>
        <v>3.1231283974401265</v>
      </c>
      <c r="AA451" s="4">
        <f t="shared" si="125"/>
        <v>3.0231776417648177</v>
      </c>
      <c r="AC451" t="s">
        <v>2302</v>
      </c>
    </row>
    <row r="452" spans="1:29">
      <c r="A452" t="s">
        <v>1525</v>
      </c>
      <c r="B452">
        <v>-727.81911255900002</v>
      </c>
      <c r="C452">
        <v>142.761</v>
      </c>
      <c r="D452">
        <v>136.06100000000001</v>
      </c>
      <c r="E452">
        <v>132.857</v>
      </c>
      <c r="F452" s="3">
        <f t="shared" si="110"/>
        <v>7.3912511676956418</v>
      </c>
      <c r="G452" s="4">
        <f t="shared" si="111"/>
        <v>7.2912511676956342</v>
      </c>
      <c r="H452" s="4">
        <f t="shared" si="112"/>
        <v>7.1658718496545077</v>
      </c>
      <c r="I452">
        <v>-726.16192675129696</v>
      </c>
      <c r="J452">
        <v>-726.949069451892</v>
      </c>
      <c r="K452">
        <v>-727.18317276514199</v>
      </c>
      <c r="L452">
        <f t="shared" si="113"/>
        <v>-727.31340407331027</v>
      </c>
      <c r="M452">
        <f t="shared" si="108"/>
        <v>-727.34558590387371</v>
      </c>
      <c r="N452" s="6">
        <f t="shared" si="109"/>
        <v>-727.35838549557513</v>
      </c>
      <c r="O452" s="7">
        <f t="shared" si="114"/>
        <v>6.8440471125401343</v>
      </c>
      <c r="P452" s="7">
        <f t="shared" si="115"/>
        <v>7.2355736377078772</v>
      </c>
      <c r="Q452" s="7">
        <f t="shared" si="116"/>
        <v>6.9570146077044459</v>
      </c>
      <c r="R452" s="3">
        <f t="shared" si="117"/>
        <v>6.8462240842698119</v>
      </c>
      <c r="S452" s="7">
        <f t="shared" si="118"/>
        <v>6.5640471125401234</v>
      </c>
      <c r="T452" s="7">
        <f t="shared" si="119"/>
        <v>6.9555736377078858</v>
      </c>
      <c r="U452" s="7">
        <f t="shared" si="120"/>
        <v>6.9289642576276549</v>
      </c>
      <c r="V452" s="4">
        <f t="shared" si="121"/>
        <v>7.0829882528642258</v>
      </c>
      <c r="X452" s="7">
        <f t="shared" si="122"/>
        <v>6.697136640493369</v>
      </c>
      <c r="Y452" s="7">
        <f t="shared" si="123"/>
        <v>6.8767039265351286</v>
      </c>
      <c r="Z452" s="7">
        <f t="shared" si="124"/>
        <v>7.2639642576276344</v>
      </c>
      <c r="AA452" s="4">
        <f t="shared" si="125"/>
        <v>7.4179882528642054</v>
      </c>
      <c r="AC452" t="s">
        <v>2303</v>
      </c>
    </row>
    <row r="453" spans="1:29">
      <c r="A453" t="s">
        <v>1526</v>
      </c>
      <c r="B453">
        <v>-727.81910559200003</v>
      </c>
      <c r="C453">
        <v>141.036</v>
      </c>
      <c r="D453">
        <v>134.12799999999999</v>
      </c>
      <c r="E453">
        <v>130.828</v>
      </c>
      <c r="F453" s="3">
        <f t="shared" si="110"/>
        <v>7.3956230263760263</v>
      </c>
      <c r="G453" s="4">
        <f t="shared" si="111"/>
        <v>5.5706230263760403</v>
      </c>
      <c r="H453" s="4">
        <f t="shared" si="112"/>
        <v>5.1412437083349118</v>
      </c>
      <c r="I453">
        <v>-726.15852009782702</v>
      </c>
      <c r="J453">
        <v>-726.94896533936105</v>
      </c>
      <c r="K453">
        <v>-727.18391025466201</v>
      </c>
      <c r="L453">
        <f t="shared" si="113"/>
        <v>-727.31482856544255</v>
      </c>
      <c r="M453">
        <f t="shared" si="108"/>
        <v>-727.34690726907149</v>
      </c>
      <c r="N453" s="6">
        <f t="shared" si="109"/>
        <v>-727.35966584437836</v>
      </c>
      <c r="O453" s="7">
        <f t="shared" si="114"/>
        <v>6.3812654325771048</v>
      </c>
      <c r="P453" s="7">
        <f t="shared" si="115"/>
        <v>6.341691292022519</v>
      </c>
      <c r="Q453" s="7">
        <f t="shared" si="116"/>
        <v>6.1278453931267727</v>
      </c>
      <c r="R453" s="3">
        <f t="shared" si="117"/>
        <v>6.0427930469353317</v>
      </c>
      <c r="S453" s="7">
        <f t="shared" si="118"/>
        <v>4.3762654325770995</v>
      </c>
      <c r="T453" s="7">
        <f t="shared" si="119"/>
        <v>4.3366912920225218</v>
      </c>
      <c r="U453" s="7">
        <f t="shared" si="120"/>
        <v>4.3747950430499998</v>
      </c>
      <c r="V453" s="4">
        <f t="shared" si="121"/>
        <v>4.5545572155297407</v>
      </c>
      <c r="X453" s="7">
        <f t="shared" si="122"/>
        <v>4.2053549605303431</v>
      </c>
      <c r="Y453" s="7">
        <f t="shared" si="123"/>
        <v>3.953821580849791</v>
      </c>
      <c r="Z453" s="7">
        <f t="shared" si="124"/>
        <v>4.4057950430499773</v>
      </c>
      <c r="AA453" s="4">
        <f t="shared" si="125"/>
        <v>4.5855572155297182</v>
      </c>
      <c r="AC453" t="s">
        <v>2304</v>
      </c>
    </row>
    <row r="454" spans="1:29">
      <c r="A454" t="s">
        <v>1527</v>
      </c>
      <c r="B454">
        <v>-727.81909785000005</v>
      </c>
      <c r="C454">
        <v>141.55000000000001</v>
      </c>
      <c r="D454">
        <v>134.68199999999999</v>
      </c>
      <c r="E454">
        <v>131.4</v>
      </c>
      <c r="F454" s="3">
        <f t="shared" si="110"/>
        <v>7.4004812049123325</v>
      </c>
      <c r="G454" s="4">
        <f t="shared" si="111"/>
        <v>6.0894812049123459</v>
      </c>
      <c r="H454" s="4">
        <f t="shared" si="112"/>
        <v>5.7181018868712101</v>
      </c>
      <c r="I454">
        <v>-726.15910410195102</v>
      </c>
      <c r="J454">
        <v>-726.94895212549</v>
      </c>
      <c r="K454">
        <v>-727.18367630755301</v>
      </c>
      <c r="L454">
        <f t="shared" si="113"/>
        <v>-727.31453892495665</v>
      </c>
      <c r="M454">
        <f t="shared" ref="M454:M517" si="126">(256*J454-625*K454)/-369</f>
        <v>-727.34652018453994</v>
      </c>
      <c r="N454" s="6">
        <f t="shared" ref="N454:N517" si="127">(243*I454-2048*J454+3125*K454)/1320</f>
        <v>-727.35924000369232</v>
      </c>
      <c r="O454" s="7">
        <f t="shared" si="114"/>
        <v>6.5280694659692422</v>
      </c>
      <c r="P454" s="7">
        <f t="shared" si="115"/>
        <v>6.5234434485112454</v>
      </c>
      <c r="Q454" s="7">
        <f t="shared" si="116"/>
        <v>6.3707446139794728</v>
      </c>
      <c r="R454" s="3">
        <f t="shared" si="117"/>
        <v>6.310012122908474</v>
      </c>
      <c r="S454" s="7">
        <f t="shared" si="118"/>
        <v>5.0370694659692674</v>
      </c>
      <c r="T454" s="7">
        <f t="shared" si="119"/>
        <v>5.032443448511259</v>
      </c>
      <c r="U454" s="7">
        <f t="shared" si="120"/>
        <v>5.1316942639026877</v>
      </c>
      <c r="V454" s="4">
        <f t="shared" si="121"/>
        <v>5.3357762915028957</v>
      </c>
      <c r="X454" s="7">
        <f t="shared" si="122"/>
        <v>4.9241589939224752</v>
      </c>
      <c r="Y454" s="7">
        <f t="shared" si="123"/>
        <v>4.7075737373385209</v>
      </c>
      <c r="Z454" s="7">
        <f t="shared" si="124"/>
        <v>5.2206942639026579</v>
      </c>
      <c r="AA454" s="4">
        <f t="shared" si="125"/>
        <v>5.4247762915028659</v>
      </c>
      <c r="AC454" t="s">
        <v>2305</v>
      </c>
    </row>
    <row r="455" spans="1:29">
      <c r="A455" t="s">
        <v>1528</v>
      </c>
      <c r="B455">
        <v>-727.81907172599995</v>
      </c>
      <c r="C455">
        <v>141.46700000000001</v>
      </c>
      <c r="D455">
        <v>134.56</v>
      </c>
      <c r="E455">
        <v>131.262</v>
      </c>
      <c r="F455" s="3">
        <f t="shared" ref="F455:F518" si="128">(B455-$B$6)*$P$3</f>
        <v>7.4168742631536704</v>
      </c>
      <c r="G455" s="4">
        <f t="shared" ref="G455:G518" si="129">F455-$F$6+C455-$C$6</f>
        <v>6.0228742631536818</v>
      </c>
      <c r="H455" s="4">
        <f t="shared" ref="H455:H518" si="130">F455-$F$8+E455-$E$8</f>
        <v>5.5964949451125392</v>
      </c>
      <c r="I455">
        <v>-726.160908509965</v>
      </c>
      <c r="J455">
        <v>-726.94909915034998</v>
      </c>
      <c r="K455">
        <v>-727.18372313315695</v>
      </c>
      <c r="L455">
        <f t="shared" ref="L455:L518" si="131">(81*I455-256*J455)/-175</f>
        <v>-727.31391881818536</v>
      </c>
      <c r="M455">
        <f t="shared" si="126"/>
        <v>-727.34649749521259</v>
      </c>
      <c r="N455" s="6">
        <f t="shared" si="127"/>
        <v>-727.35945492357575</v>
      </c>
      <c r="O455" s="7">
        <f t="shared" ref="O455:O518" si="132">(K455-$K$7)*$P$3</f>
        <v>6.4986859546591695</v>
      </c>
      <c r="P455" s="7">
        <f t="shared" ref="P455:P518" si="133">(L455-$L$7)*$P$3</f>
        <v>6.9125663385123373</v>
      </c>
      <c r="Q455" s="7">
        <f t="shared" ref="Q455:Q518" si="134">(M455-$M$7)*$P$3</f>
        <v>6.3849823824414971</v>
      </c>
      <c r="R455" s="3">
        <f t="shared" ref="R455:R518" si="135">(N455-$N$7)*$P$3</f>
        <v>6.175147854315286</v>
      </c>
      <c r="S455" s="7">
        <f t="shared" ref="S455:S518" si="136">O455-$O$7+C455-$C$7</f>
        <v>4.9246859546591963</v>
      </c>
      <c r="T455" s="7">
        <f t="shared" ref="T455:T518" si="137">P455-$P$7+C455-$C$7</f>
        <v>5.3385663385123507</v>
      </c>
      <c r="U455" s="7">
        <f t="shared" ref="U455:U518" si="138">Q455-$Q$45+C455-$C$45</f>
        <v>5.0629320323647278</v>
      </c>
      <c r="V455" s="4">
        <f t="shared" ref="V455:V518" si="139">R455-$R$45+C455-$C$45</f>
        <v>5.1179120229097066</v>
      </c>
      <c r="X455" s="7">
        <f t="shared" ref="X455:X518" si="140">O455-$O$45+E455-$E$45</f>
        <v>4.7567754826123974</v>
      </c>
      <c r="Y455" s="7">
        <f t="shared" ref="Y455:Y518" si="141">P455-$P$45+E455-$E$45</f>
        <v>4.9586966273396058</v>
      </c>
      <c r="Z455" s="7">
        <f t="shared" ref="Z455:Z518" si="142">Q455-$Q$45+E455-$E$45</f>
        <v>5.0969320323646912</v>
      </c>
      <c r="AA455" s="4">
        <f t="shared" ref="AA455:AA518" si="143">R455-$R$45+E455-$E$45</f>
        <v>5.15191202290967</v>
      </c>
      <c r="AC455" t="s">
        <v>2306</v>
      </c>
    </row>
    <row r="456" spans="1:29">
      <c r="A456" t="s">
        <v>1529</v>
      </c>
      <c r="B456">
        <v>-727.81907151099995</v>
      </c>
      <c r="C456">
        <v>142.792</v>
      </c>
      <c r="D456">
        <v>136.17099999999999</v>
      </c>
      <c r="E456">
        <v>133.00299999999999</v>
      </c>
      <c r="F456" s="3">
        <f t="shared" si="128"/>
        <v>7.4170091776961868</v>
      </c>
      <c r="G456" s="4">
        <f t="shared" si="129"/>
        <v>7.3480091776962126</v>
      </c>
      <c r="H456" s="4">
        <f t="shared" si="130"/>
        <v>7.3376298596550384</v>
      </c>
      <c r="I456">
        <v>-726.15965509375405</v>
      </c>
      <c r="J456">
        <v>-726.94815042213497</v>
      </c>
      <c r="K456">
        <v>-727.18245397583996</v>
      </c>
      <c r="L456">
        <f t="shared" si="131"/>
        <v>-727.31311111698562</v>
      </c>
      <c r="M456">
        <f t="shared" si="126"/>
        <v>-727.34500603477898</v>
      </c>
      <c r="N456" s="6">
        <f t="shared" si="127"/>
        <v>-727.35769151344664</v>
      </c>
      <c r="O456" s="7">
        <f t="shared" si="132"/>
        <v>7.2950942280606279</v>
      </c>
      <c r="P456" s="7">
        <f t="shared" si="133"/>
        <v>7.4194065145061581</v>
      </c>
      <c r="Q456" s="7">
        <f t="shared" si="134"/>
        <v>7.3208879734075865</v>
      </c>
      <c r="R456" s="3">
        <f t="shared" si="135"/>
        <v>7.2817044627312209</v>
      </c>
      <c r="S456" s="7">
        <f t="shared" si="136"/>
        <v>7.0460942280606389</v>
      </c>
      <c r="T456" s="7">
        <f t="shared" si="137"/>
        <v>7.1704065145061691</v>
      </c>
      <c r="U456" s="7">
        <f t="shared" si="138"/>
        <v>7.3238376233308031</v>
      </c>
      <c r="V456" s="4">
        <f t="shared" si="139"/>
        <v>7.5494686313256238</v>
      </c>
      <c r="X456" s="7">
        <f t="shared" si="140"/>
        <v>7.2941837560138367</v>
      </c>
      <c r="Y456" s="7">
        <f t="shared" si="141"/>
        <v>7.2065368033334209</v>
      </c>
      <c r="Z456" s="7">
        <f t="shared" si="142"/>
        <v>7.7738376233307633</v>
      </c>
      <c r="AA456" s="4">
        <f t="shared" si="143"/>
        <v>7.9994686313256125</v>
      </c>
      <c r="AC456" t="s">
        <v>2307</v>
      </c>
    </row>
    <row r="457" spans="1:29">
      <c r="A457" t="s">
        <v>1530</v>
      </c>
      <c r="B457">
        <v>-727.81904739100003</v>
      </c>
      <c r="C457">
        <v>141.655</v>
      </c>
      <c r="D457">
        <v>134.857</v>
      </c>
      <c r="E457">
        <v>131.607</v>
      </c>
      <c r="F457" s="3">
        <f t="shared" si="128"/>
        <v>7.4321447067865583</v>
      </c>
      <c r="G457" s="4">
        <f t="shared" si="129"/>
        <v>6.2261447067865561</v>
      </c>
      <c r="H457" s="4">
        <f t="shared" si="130"/>
        <v>5.9567653887454242</v>
      </c>
      <c r="I457">
        <v>-726.15885605559299</v>
      </c>
      <c r="J457">
        <v>-726.94864452753302</v>
      </c>
      <c r="K457">
        <v>-727.18324610363095</v>
      </c>
      <c r="L457">
        <f t="shared" si="131"/>
        <v>-727.31420376311667</v>
      </c>
      <c r="M457">
        <f t="shared" si="126"/>
        <v>-727.34600492065294</v>
      </c>
      <c r="N457" s="6">
        <f t="shared" si="127"/>
        <v>-727.35865310830923</v>
      </c>
      <c r="O457" s="7">
        <f t="shared" si="132"/>
        <v>6.798026514002113</v>
      </c>
      <c r="P457" s="7">
        <f t="shared" si="133"/>
        <v>6.7337606871391369</v>
      </c>
      <c r="Q457" s="7">
        <f t="shared" si="134"/>
        <v>6.694077598076297</v>
      </c>
      <c r="R457" s="3">
        <f t="shared" si="135"/>
        <v>6.6782945513061538</v>
      </c>
      <c r="S457" s="7">
        <f t="shared" si="136"/>
        <v>5.4120265140021218</v>
      </c>
      <c r="T457" s="7">
        <f t="shared" si="137"/>
        <v>5.3477606871391288</v>
      </c>
      <c r="U457" s="7">
        <f t="shared" si="138"/>
        <v>5.5600272479994999</v>
      </c>
      <c r="V457" s="4">
        <f t="shared" si="139"/>
        <v>5.8090587199005768</v>
      </c>
      <c r="X457" s="7">
        <f t="shared" si="140"/>
        <v>5.4011160419553335</v>
      </c>
      <c r="Y457" s="7">
        <f t="shared" si="141"/>
        <v>5.1248909759663945</v>
      </c>
      <c r="Z457" s="7">
        <f t="shared" si="142"/>
        <v>5.751027247999474</v>
      </c>
      <c r="AA457" s="4">
        <f t="shared" si="143"/>
        <v>6.0000587199005508</v>
      </c>
      <c r="AC457" t="s">
        <v>2308</v>
      </c>
    </row>
    <row r="458" spans="1:29">
      <c r="A458" t="s">
        <v>1531</v>
      </c>
      <c r="B458">
        <v>-727.81904532600004</v>
      </c>
      <c r="C458">
        <v>140.80600000000001</v>
      </c>
      <c r="D458">
        <v>133.779</v>
      </c>
      <c r="E458">
        <v>130.42599999999999</v>
      </c>
      <c r="F458" s="3">
        <f t="shared" si="128"/>
        <v>7.433440513897577</v>
      </c>
      <c r="G458" s="4">
        <f t="shared" si="129"/>
        <v>5.3784405138976012</v>
      </c>
      <c r="H458" s="4">
        <f t="shared" si="130"/>
        <v>4.7770611958564473</v>
      </c>
      <c r="I458">
        <v>-726.16037183025298</v>
      </c>
      <c r="J458">
        <v>-726.94922414940697</v>
      </c>
      <c r="K458">
        <v>-727.18396784122694</v>
      </c>
      <c r="L458">
        <f t="shared" si="131"/>
        <v>-727.31435007998687</v>
      </c>
      <c r="M458">
        <f t="shared" si="126"/>
        <v>-727.34682525343817</v>
      </c>
      <c r="N458" s="6">
        <f t="shared" si="127"/>
        <v>-727.35974151560606</v>
      </c>
      <c r="O458" s="7">
        <f t="shared" si="132"/>
        <v>6.3451293160078608</v>
      </c>
      <c r="P458" s="7">
        <f t="shared" si="133"/>
        <v>6.6419454610781941</v>
      </c>
      <c r="Q458" s="7">
        <f t="shared" si="134"/>
        <v>6.1793109821865837</v>
      </c>
      <c r="R458" s="3">
        <f t="shared" si="135"/>
        <v>5.9953086326736287</v>
      </c>
      <c r="S458" s="7">
        <f t="shared" si="136"/>
        <v>4.1101293160078853</v>
      </c>
      <c r="T458" s="7">
        <f t="shared" si="137"/>
        <v>4.4069454610782088</v>
      </c>
      <c r="U458" s="7">
        <f t="shared" si="138"/>
        <v>4.1962606321098121</v>
      </c>
      <c r="V458" s="4">
        <f t="shared" si="139"/>
        <v>4.2770728012680479</v>
      </c>
      <c r="X458" s="7">
        <f t="shared" si="140"/>
        <v>3.767218843961075</v>
      </c>
      <c r="Y458" s="7">
        <f t="shared" si="141"/>
        <v>3.8520757499054525</v>
      </c>
      <c r="Z458" s="7">
        <f t="shared" si="142"/>
        <v>4.0552606321097642</v>
      </c>
      <c r="AA458" s="4">
        <f t="shared" si="143"/>
        <v>4.1360728012679999</v>
      </c>
      <c r="AC458" t="s">
        <v>2309</v>
      </c>
    </row>
    <row r="459" spans="1:29">
      <c r="A459" t="s">
        <v>1532</v>
      </c>
      <c r="B459">
        <v>-727.81904196100004</v>
      </c>
      <c r="C459">
        <v>141.62</v>
      </c>
      <c r="D459">
        <v>134.744</v>
      </c>
      <c r="E459">
        <v>131.46100000000001</v>
      </c>
      <c r="F459" s="3">
        <f t="shared" si="128"/>
        <v>7.4355520833636692</v>
      </c>
      <c r="G459" s="4">
        <f t="shared" si="129"/>
        <v>6.1945520833636749</v>
      </c>
      <c r="H459" s="4">
        <f t="shared" si="130"/>
        <v>5.814172765322553</v>
      </c>
      <c r="I459">
        <v>-726.16008025827796</v>
      </c>
      <c r="J459">
        <v>-726.94958964523005</v>
      </c>
      <c r="K459">
        <v>-727.18410680629302</v>
      </c>
      <c r="L459">
        <f t="shared" si="131"/>
        <v>-727.31501970433362</v>
      </c>
      <c r="M459">
        <f t="shared" si="126"/>
        <v>-727.3468070589546</v>
      </c>
      <c r="N459" s="6">
        <f t="shared" si="127"/>
        <v>-727.35944975681502</v>
      </c>
      <c r="O459" s="7">
        <f t="shared" si="132"/>
        <v>6.2579274168800234</v>
      </c>
      <c r="P459" s="7">
        <f t="shared" si="133"/>
        <v>6.2217498220575846</v>
      </c>
      <c r="Q459" s="7">
        <f t="shared" si="134"/>
        <v>6.1907281934762963</v>
      </c>
      <c r="R459" s="3">
        <f t="shared" si="135"/>
        <v>6.1783900457572622</v>
      </c>
      <c r="S459" s="7">
        <f t="shared" si="136"/>
        <v>4.8369274168800303</v>
      </c>
      <c r="T459" s="7">
        <f t="shared" si="137"/>
        <v>4.8007498220575826</v>
      </c>
      <c r="U459" s="7">
        <f t="shared" si="138"/>
        <v>5.021677843399516</v>
      </c>
      <c r="V459" s="4">
        <f t="shared" si="139"/>
        <v>5.2741542143516824</v>
      </c>
      <c r="X459" s="7">
        <f t="shared" si="140"/>
        <v>4.715016944833252</v>
      </c>
      <c r="Y459" s="7">
        <f t="shared" si="141"/>
        <v>4.4668801108848584</v>
      </c>
      <c r="Z459" s="7">
        <f t="shared" si="142"/>
        <v>5.1016778433995</v>
      </c>
      <c r="AA459" s="4">
        <f t="shared" si="143"/>
        <v>5.3541542143516665</v>
      </c>
      <c r="AC459" t="s">
        <v>2310</v>
      </c>
    </row>
    <row r="460" spans="1:29">
      <c r="A460" t="s">
        <v>1533</v>
      </c>
      <c r="B460">
        <v>-727.819021507</v>
      </c>
      <c r="C460">
        <v>140.43600000000001</v>
      </c>
      <c r="D460">
        <v>133.33600000000001</v>
      </c>
      <c r="E460">
        <v>129.94999999999999</v>
      </c>
      <c r="F460" s="3">
        <f t="shared" si="128"/>
        <v>7.448387162699766</v>
      </c>
      <c r="G460" s="4">
        <f t="shared" si="129"/>
        <v>5.0233871626997768</v>
      </c>
      <c r="H460" s="4">
        <f t="shared" si="130"/>
        <v>4.3160078446586283</v>
      </c>
      <c r="I460">
        <v>-726.15773027433897</v>
      </c>
      <c r="J460">
        <v>-726.94818658648899</v>
      </c>
      <c r="K460">
        <v>-727.18323370078895</v>
      </c>
      <c r="L460">
        <f t="shared" si="131"/>
        <v>-727.3140549366841</v>
      </c>
      <c r="M460">
        <f t="shared" si="126"/>
        <v>-727.34630161748476</v>
      </c>
      <c r="N460" s="6">
        <f t="shared" si="127"/>
        <v>-727.35912700189419</v>
      </c>
      <c r="O460" s="7">
        <f t="shared" si="132"/>
        <v>6.8058094151861281</v>
      </c>
      <c r="P460" s="7">
        <f t="shared" si="133"/>
        <v>6.8271506874244201</v>
      </c>
      <c r="Q460" s="7">
        <f t="shared" si="134"/>
        <v>6.5078975174952749</v>
      </c>
      <c r="R460" s="3">
        <f t="shared" si="135"/>
        <v>6.380921824750116</v>
      </c>
      <c r="S460" s="7">
        <f t="shared" si="136"/>
        <v>4.2008094151861428</v>
      </c>
      <c r="T460" s="7">
        <f t="shared" si="137"/>
        <v>4.2221506874244312</v>
      </c>
      <c r="U460" s="7">
        <f t="shared" si="138"/>
        <v>4.1548471674184952</v>
      </c>
      <c r="V460" s="4">
        <f t="shared" si="139"/>
        <v>4.2926859933445485</v>
      </c>
      <c r="X460" s="7">
        <f t="shared" si="140"/>
        <v>3.7518989431393379</v>
      </c>
      <c r="Y460" s="7">
        <f t="shared" si="141"/>
        <v>3.5612809762516804</v>
      </c>
      <c r="Z460" s="7">
        <f t="shared" si="142"/>
        <v>3.9078471674184527</v>
      </c>
      <c r="AA460" s="4">
        <f t="shared" si="143"/>
        <v>4.045685993344506</v>
      </c>
      <c r="AC460" t="s">
        <v>2311</v>
      </c>
    </row>
    <row r="461" spans="1:29">
      <c r="A461" t="s">
        <v>1534</v>
      </c>
      <c r="B461">
        <v>-727.81901701899994</v>
      </c>
      <c r="C461">
        <v>140.58799999999999</v>
      </c>
      <c r="D461">
        <v>133.48699999999999</v>
      </c>
      <c r="E461">
        <v>130.102</v>
      </c>
      <c r="F461" s="3">
        <f t="shared" si="128"/>
        <v>7.4512034253726007</v>
      </c>
      <c r="G461" s="4">
        <f t="shared" si="129"/>
        <v>5.178203425372601</v>
      </c>
      <c r="H461" s="4">
        <f t="shared" si="130"/>
        <v>4.4708241073314809</v>
      </c>
      <c r="I461">
        <v>-726.15801330942998</v>
      </c>
      <c r="J461">
        <v>-726.94834343732305</v>
      </c>
      <c r="K461">
        <v>-727.18376931274997</v>
      </c>
      <c r="L461">
        <f t="shared" si="131"/>
        <v>-727.31415338223348</v>
      </c>
      <c r="M461">
        <f t="shared" si="126"/>
        <v>-727.34710000139307</v>
      </c>
      <c r="N461" s="6">
        <f t="shared" si="127"/>
        <v>-727.36020377037687</v>
      </c>
      <c r="O461" s="7">
        <f t="shared" si="132"/>
        <v>6.4697078213281083</v>
      </c>
      <c r="P461" s="7">
        <f t="shared" si="133"/>
        <v>6.7653751699535283</v>
      </c>
      <c r="Q461" s="7">
        <f t="shared" si="134"/>
        <v>6.0069040303785375</v>
      </c>
      <c r="R461" s="3">
        <f t="shared" si="135"/>
        <v>5.7052393725703308</v>
      </c>
      <c r="S461" s="7">
        <f t="shared" si="136"/>
        <v>4.0167078213281115</v>
      </c>
      <c r="T461" s="7">
        <f t="shared" si="137"/>
        <v>4.3123751699535262</v>
      </c>
      <c r="U461" s="7">
        <f t="shared" si="138"/>
        <v>3.8058536803017375</v>
      </c>
      <c r="V461" s="4">
        <f t="shared" si="139"/>
        <v>3.76900354116475</v>
      </c>
      <c r="X461" s="7">
        <f t="shared" si="140"/>
        <v>3.5677973492813351</v>
      </c>
      <c r="Y461" s="7">
        <f t="shared" si="141"/>
        <v>3.6515054587808038</v>
      </c>
      <c r="Z461" s="7">
        <f t="shared" si="142"/>
        <v>3.5588536803017234</v>
      </c>
      <c r="AA461" s="4">
        <f t="shared" si="143"/>
        <v>3.5220035411647359</v>
      </c>
      <c r="AC461" t="s">
        <v>2312</v>
      </c>
    </row>
    <row r="462" spans="1:29">
      <c r="A462" t="s">
        <v>1535</v>
      </c>
      <c r="B462">
        <v>-727.81901516899995</v>
      </c>
      <c r="C462">
        <v>139.79599999999999</v>
      </c>
      <c r="D462">
        <v>132.553</v>
      </c>
      <c r="E462">
        <v>129.10300000000001</v>
      </c>
      <c r="F462" s="3">
        <f t="shared" si="128"/>
        <v>7.452364317941103</v>
      </c>
      <c r="G462" s="4">
        <f t="shared" si="129"/>
        <v>4.3873643179410919</v>
      </c>
      <c r="H462" s="4">
        <f t="shared" si="130"/>
        <v>3.4729849998999782</v>
      </c>
      <c r="I462">
        <v>-726.15707533227203</v>
      </c>
      <c r="J462">
        <v>-726.94850275981298</v>
      </c>
      <c r="K462">
        <v>-727.18439112629505</v>
      </c>
      <c r="L462">
        <f t="shared" si="131"/>
        <v>-727.31482059770337</v>
      </c>
      <c r="M462">
        <f t="shared" si="126"/>
        <v>-727.3480426759412</v>
      </c>
      <c r="N462" s="6">
        <f t="shared" si="127"/>
        <v>-727.36125600251285</v>
      </c>
      <c r="O462" s="7">
        <f t="shared" si="132"/>
        <v>6.0795139145612023</v>
      </c>
      <c r="P462" s="7">
        <f t="shared" si="133"/>
        <v>6.3466911240512074</v>
      </c>
      <c r="Q462" s="7">
        <f t="shared" si="134"/>
        <v>5.4153667960201375</v>
      </c>
      <c r="R462" s="3">
        <f t="shared" si="135"/>
        <v>5.0449537110402067</v>
      </c>
      <c r="S462" s="7">
        <f t="shared" si="136"/>
        <v>2.8345139145611995</v>
      </c>
      <c r="T462" s="7">
        <f t="shared" si="137"/>
        <v>3.1016911240512002</v>
      </c>
      <c r="U462" s="7">
        <f t="shared" si="138"/>
        <v>2.4223164459433519</v>
      </c>
      <c r="V462" s="4">
        <f t="shared" si="139"/>
        <v>2.3167178796346093</v>
      </c>
      <c r="X462" s="7">
        <f t="shared" si="140"/>
        <v>2.1786034425144294</v>
      </c>
      <c r="Y462" s="7">
        <f t="shared" si="141"/>
        <v>2.2338214128784841</v>
      </c>
      <c r="Z462" s="7">
        <f t="shared" si="142"/>
        <v>1.9683164459433442</v>
      </c>
      <c r="AA462" s="4">
        <f t="shared" si="143"/>
        <v>1.8627178796346016</v>
      </c>
      <c r="AC462" t="s">
        <v>2313</v>
      </c>
    </row>
    <row r="463" spans="1:29">
      <c r="A463" t="s">
        <v>1536</v>
      </c>
      <c r="B463">
        <v>-727.81900119600004</v>
      </c>
      <c r="C463">
        <v>140.64099999999999</v>
      </c>
      <c r="D463">
        <v>133.63499999999999</v>
      </c>
      <c r="E463">
        <v>130.29</v>
      </c>
      <c r="F463" s="3">
        <f t="shared" si="128"/>
        <v>7.4611325081275801</v>
      </c>
      <c r="G463" s="4">
        <f t="shared" si="129"/>
        <v>5.2411325081275777</v>
      </c>
      <c r="H463" s="4">
        <f t="shared" si="130"/>
        <v>4.6687531900864485</v>
      </c>
      <c r="I463">
        <v>-726.15726037007505</v>
      </c>
      <c r="J463">
        <v>-726.948192622134</v>
      </c>
      <c r="K463">
        <v>-727.18325292646205</v>
      </c>
      <c r="L463">
        <f t="shared" si="131"/>
        <v>-727.31428126451556</v>
      </c>
      <c r="M463">
        <f t="shared" si="126"/>
        <v>-727.34632999396331</v>
      </c>
      <c r="N463" s="6">
        <f t="shared" si="127"/>
        <v>-727.35907664772083</v>
      </c>
      <c r="O463" s="7">
        <f t="shared" si="132"/>
        <v>6.7937451226721377</v>
      </c>
      <c r="P463" s="7">
        <f t="shared" si="133"/>
        <v>6.6851278230714941</v>
      </c>
      <c r="Q463" s="7">
        <f t="shared" si="134"/>
        <v>6.490091007626356</v>
      </c>
      <c r="R463" s="3">
        <f t="shared" si="135"/>
        <v>6.4125195469030896</v>
      </c>
      <c r="S463" s="7">
        <f t="shared" si="136"/>
        <v>4.3937451226721294</v>
      </c>
      <c r="T463" s="7">
        <f t="shared" si="137"/>
        <v>4.2851278230714911</v>
      </c>
      <c r="U463" s="7">
        <f t="shared" si="138"/>
        <v>4.3420406575495747</v>
      </c>
      <c r="V463" s="4">
        <f t="shared" si="139"/>
        <v>4.5292837154974848</v>
      </c>
      <c r="X463" s="7">
        <f t="shared" si="140"/>
        <v>4.0798346506253438</v>
      </c>
      <c r="Y463" s="7">
        <f t="shared" si="141"/>
        <v>3.7592581118987596</v>
      </c>
      <c r="Z463" s="7">
        <f t="shared" si="142"/>
        <v>4.2300406575495515</v>
      </c>
      <c r="AA463" s="4">
        <f t="shared" si="143"/>
        <v>4.4172837154974616</v>
      </c>
      <c r="AC463" t="s">
        <v>2314</v>
      </c>
    </row>
    <row r="464" spans="1:29">
      <c r="A464" t="s">
        <v>1537</v>
      </c>
      <c r="B464">
        <v>-727.81896933600001</v>
      </c>
      <c r="C464">
        <v>142.06100000000001</v>
      </c>
      <c r="D464">
        <v>135.30500000000001</v>
      </c>
      <c r="E464">
        <v>132.07499999999999</v>
      </c>
      <c r="F464" s="3">
        <f t="shared" si="128"/>
        <v>7.4811249608198702</v>
      </c>
      <c r="G464" s="4">
        <f t="shared" si="129"/>
        <v>6.6811249608198864</v>
      </c>
      <c r="H464" s="4">
        <f t="shared" si="130"/>
        <v>6.4737456427787379</v>
      </c>
      <c r="I464">
        <v>-726.16127209521198</v>
      </c>
      <c r="J464">
        <v>-726.94965714928003</v>
      </c>
      <c r="K464">
        <v>-727.18378536253294</v>
      </c>
      <c r="L464">
        <f t="shared" si="131"/>
        <v>-727.31456680287727</v>
      </c>
      <c r="M464">
        <f t="shared" si="126"/>
        <v>-727.34621577606333</v>
      </c>
      <c r="N464" s="6">
        <f t="shared" si="127"/>
        <v>-727.35880343585313</v>
      </c>
      <c r="O464" s="7">
        <f t="shared" si="132"/>
        <v>6.459636430040808</v>
      </c>
      <c r="P464" s="7">
        <f t="shared" si="133"/>
        <v>6.5059497884847488</v>
      </c>
      <c r="Q464" s="7">
        <f t="shared" si="134"/>
        <v>6.5617638249320489</v>
      </c>
      <c r="R464" s="3">
        <f t="shared" si="135"/>
        <v>6.5839625893932743</v>
      </c>
      <c r="S464" s="7">
        <f t="shared" si="136"/>
        <v>5.4796364300408129</v>
      </c>
      <c r="T464" s="7">
        <f t="shared" si="137"/>
        <v>5.5259497884847519</v>
      </c>
      <c r="U464" s="7">
        <f t="shared" si="138"/>
        <v>5.8337134748552728</v>
      </c>
      <c r="V464" s="4">
        <f t="shared" si="139"/>
        <v>6.1207267579877112</v>
      </c>
      <c r="X464" s="7">
        <f t="shared" si="140"/>
        <v>5.5307259579940364</v>
      </c>
      <c r="Y464" s="7">
        <f t="shared" si="141"/>
        <v>5.3650800773120011</v>
      </c>
      <c r="Z464" s="7">
        <f t="shared" si="142"/>
        <v>6.0867134748552303</v>
      </c>
      <c r="AA464" s="4">
        <f t="shared" si="143"/>
        <v>6.3737267579876402</v>
      </c>
      <c r="AC464" t="s">
        <v>2315</v>
      </c>
    </row>
    <row r="465" spans="1:29">
      <c r="A465" t="s">
        <v>1538</v>
      </c>
      <c r="B465">
        <v>-727.81896696599995</v>
      </c>
      <c r="C465">
        <v>140.958</v>
      </c>
      <c r="D465">
        <v>133.97499999999999</v>
      </c>
      <c r="E465">
        <v>130.643</v>
      </c>
      <c r="F465" s="3">
        <f t="shared" si="128"/>
        <v>7.4826121583732057</v>
      </c>
      <c r="G465" s="4">
        <f t="shared" si="129"/>
        <v>5.5796121583732088</v>
      </c>
      <c r="H465" s="4">
        <f t="shared" si="130"/>
        <v>5.043232840332081</v>
      </c>
      <c r="I465">
        <v>-726.15658513210303</v>
      </c>
      <c r="J465">
        <v>-726.948016602954</v>
      </c>
      <c r="K465">
        <v>-727.18316313111302</v>
      </c>
      <c r="L465">
        <f t="shared" si="131"/>
        <v>-727.31433631231926</v>
      </c>
      <c r="M465">
        <f t="shared" si="126"/>
        <v>-727.34630001785752</v>
      </c>
      <c r="N465" s="6">
        <f t="shared" si="127"/>
        <v>-727.35901285528757</v>
      </c>
      <c r="O465" s="7">
        <f t="shared" si="132"/>
        <v>6.8500925572421725</v>
      </c>
      <c r="P465" s="7">
        <f t="shared" si="133"/>
        <v>6.6505848032965682</v>
      </c>
      <c r="Q465" s="7">
        <f t="shared" si="134"/>
        <v>6.508901298784556</v>
      </c>
      <c r="R465" s="3">
        <f t="shared" si="135"/>
        <v>6.4525499047970074</v>
      </c>
      <c r="S465" s="7">
        <f t="shared" si="136"/>
        <v>4.7670925572421652</v>
      </c>
      <c r="T465" s="7">
        <f t="shared" si="137"/>
        <v>4.5675848032965689</v>
      </c>
      <c r="U465" s="7">
        <f t="shared" si="138"/>
        <v>4.6778509487077713</v>
      </c>
      <c r="V465" s="4">
        <f t="shared" si="139"/>
        <v>4.8863140733914179</v>
      </c>
      <c r="X465" s="7">
        <f t="shared" si="140"/>
        <v>4.4891820851954094</v>
      </c>
      <c r="Y465" s="7">
        <f t="shared" si="141"/>
        <v>4.0777150921238388</v>
      </c>
      <c r="Z465" s="7">
        <f t="shared" si="142"/>
        <v>4.6018509487077495</v>
      </c>
      <c r="AA465" s="4">
        <f t="shared" si="143"/>
        <v>4.8103140733913961</v>
      </c>
      <c r="AC465" t="s">
        <v>2316</v>
      </c>
    </row>
    <row r="466" spans="1:29">
      <c r="A466" t="s">
        <v>1539</v>
      </c>
      <c r="B466">
        <v>-727.81896001799998</v>
      </c>
      <c r="C466">
        <v>140.78399999999999</v>
      </c>
      <c r="D466">
        <v>133.71199999999999</v>
      </c>
      <c r="E466">
        <v>130.34</v>
      </c>
      <c r="F466" s="3">
        <f t="shared" si="128"/>
        <v>7.4869720943564984</v>
      </c>
      <c r="G466" s="4">
        <f t="shared" si="129"/>
        <v>5.4099720943565046</v>
      </c>
      <c r="H466" s="4">
        <f t="shared" si="130"/>
        <v>4.7445927763153577</v>
      </c>
      <c r="I466">
        <v>-726.15881739254405</v>
      </c>
      <c r="J466">
        <v>-726.94926523069103</v>
      </c>
      <c r="K466">
        <v>-727.184330687596</v>
      </c>
      <c r="L466">
        <f t="shared" si="131"/>
        <v>-727.3151296586334</v>
      </c>
      <c r="M466">
        <f t="shared" si="126"/>
        <v>-727.34741132978479</v>
      </c>
      <c r="N466" s="6">
        <f t="shared" si="127"/>
        <v>-727.36025063081104</v>
      </c>
      <c r="O466" s="7">
        <f t="shared" si="132"/>
        <v>6.1174397723837863</v>
      </c>
      <c r="P466" s="7">
        <f t="shared" si="133"/>
        <v>6.1527524543838261</v>
      </c>
      <c r="Q466" s="7">
        <f t="shared" si="134"/>
        <v>5.8115425069561946</v>
      </c>
      <c r="R466" s="3">
        <f t="shared" si="135"/>
        <v>5.675834004955985</v>
      </c>
      <c r="S466" s="7">
        <f t="shared" si="136"/>
        <v>3.8604397723837849</v>
      </c>
      <c r="T466" s="7">
        <f t="shared" si="137"/>
        <v>3.8957524543838247</v>
      </c>
      <c r="U466" s="7">
        <f t="shared" si="138"/>
        <v>3.8064921568794148</v>
      </c>
      <c r="V466" s="4">
        <f t="shared" si="139"/>
        <v>3.9355981735504031</v>
      </c>
      <c r="X466" s="7">
        <f t="shared" si="140"/>
        <v>3.45352930033701</v>
      </c>
      <c r="Y466" s="7">
        <f t="shared" si="141"/>
        <v>3.2768827432111038</v>
      </c>
      <c r="Z466" s="7">
        <f t="shared" si="142"/>
        <v>3.6014921568793739</v>
      </c>
      <c r="AA466" s="4">
        <f t="shared" si="143"/>
        <v>3.7305981735503906</v>
      </c>
      <c r="AC466" t="s">
        <v>2317</v>
      </c>
    </row>
    <row r="467" spans="1:29">
      <c r="A467" t="s">
        <v>1540</v>
      </c>
      <c r="B467">
        <v>-727.81894704499996</v>
      </c>
      <c r="C467">
        <v>140.477</v>
      </c>
      <c r="D467">
        <v>133.39699999999999</v>
      </c>
      <c r="E467">
        <v>130.02099999999999</v>
      </c>
      <c r="F467" s="3">
        <f t="shared" si="128"/>
        <v>7.4951127751159001</v>
      </c>
      <c r="G467" s="4">
        <f t="shared" si="129"/>
        <v>5.1111127751159131</v>
      </c>
      <c r="H467" s="4">
        <f t="shared" si="130"/>
        <v>4.4337334570747657</v>
      </c>
      <c r="I467">
        <v>-726.15844253333296</v>
      </c>
      <c r="J467">
        <v>-726.94883457710898</v>
      </c>
      <c r="K467">
        <v>-727.18397266606496</v>
      </c>
      <c r="L467">
        <f t="shared" si="131"/>
        <v>-727.31467318022828</v>
      </c>
      <c r="M467">
        <f t="shared" si="126"/>
        <v>-727.34710369796937</v>
      </c>
      <c r="N467" s="6">
        <f t="shared" si="127"/>
        <v>-727.36000219934363</v>
      </c>
      <c r="O467" s="7">
        <f t="shared" si="132"/>
        <v>6.3421016843172744</v>
      </c>
      <c r="P467" s="7">
        <f t="shared" si="133"/>
        <v>6.4391969901368613</v>
      </c>
      <c r="Q467" s="7">
        <f t="shared" si="134"/>
        <v>6.0045843936327046</v>
      </c>
      <c r="R467" s="3">
        <f t="shared" si="135"/>
        <v>5.8317271108559847</v>
      </c>
      <c r="S467" s="7">
        <f t="shared" si="136"/>
        <v>3.7781016843172779</v>
      </c>
      <c r="T467" s="7">
        <f t="shared" si="137"/>
        <v>3.8751969901368568</v>
      </c>
      <c r="U467" s="7">
        <f t="shared" si="138"/>
        <v>3.6925340435559235</v>
      </c>
      <c r="V467" s="4">
        <f t="shared" si="139"/>
        <v>3.7844912794504069</v>
      </c>
      <c r="X467" s="7">
        <f t="shared" si="140"/>
        <v>3.3591912122704741</v>
      </c>
      <c r="Y467" s="7">
        <f t="shared" si="141"/>
        <v>3.2443272789641071</v>
      </c>
      <c r="Z467" s="7">
        <f t="shared" si="142"/>
        <v>3.4755340435558821</v>
      </c>
      <c r="AA467" s="4">
        <f t="shared" si="143"/>
        <v>3.5674912794503655</v>
      </c>
      <c r="AC467" t="s">
        <v>2318</v>
      </c>
    </row>
    <row r="468" spans="1:29">
      <c r="A468" t="s">
        <v>1541</v>
      </c>
      <c r="B468">
        <v>-727.81894614299995</v>
      </c>
      <c r="C468">
        <v>140.08500000000001</v>
      </c>
      <c r="D468">
        <v>132.892</v>
      </c>
      <c r="E468">
        <v>129.46700000000001</v>
      </c>
      <c r="F468" s="3">
        <f t="shared" si="128"/>
        <v>7.4956787886916034</v>
      </c>
      <c r="G468" s="4">
        <f t="shared" si="129"/>
        <v>4.719678788691624</v>
      </c>
      <c r="H468" s="4">
        <f t="shared" si="130"/>
        <v>3.880299470650499</v>
      </c>
      <c r="I468">
        <v>-726.15714875529397</v>
      </c>
      <c r="J468">
        <v>-726.94891821372698</v>
      </c>
      <c r="K468">
        <v>-727.18418704022997</v>
      </c>
      <c r="L468">
        <f t="shared" si="131"/>
        <v>-727.31539436305877</v>
      </c>
      <c r="M468">
        <f t="shared" si="126"/>
        <v>-727.34740877352203</v>
      </c>
      <c r="N468" s="6">
        <f t="shared" si="127"/>
        <v>-727.36014177768357</v>
      </c>
      <c r="O468" s="7">
        <f t="shared" si="132"/>
        <v>6.2075798592179421</v>
      </c>
      <c r="P468" s="7">
        <f t="shared" si="133"/>
        <v>5.9866479127681602</v>
      </c>
      <c r="Q468" s="7">
        <f t="shared" si="134"/>
        <v>5.8131465861207241</v>
      </c>
      <c r="R468" s="3">
        <f t="shared" si="135"/>
        <v>5.7441403765492343</v>
      </c>
      <c r="S468" s="7">
        <f t="shared" si="136"/>
        <v>3.2515798592179408</v>
      </c>
      <c r="T468" s="7">
        <f t="shared" si="137"/>
        <v>3.0306479127681598</v>
      </c>
      <c r="U468" s="7">
        <f t="shared" si="138"/>
        <v>3.1090962360439391</v>
      </c>
      <c r="V468" s="4">
        <f t="shared" si="139"/>
        <v>3.3049045451436712</v>
      </c>
      <c r="X468" s="7">
        <f t="shared" si="140"/>
        <v>2.6706693871711877</v>
      </c>
      <c r="Y468" s="7">
        <f t="shared" si="141"/>
        <v>2.2377782015954324</v>
      </c>
      <c r="Z468" s="7">
        <f t="shared" si="142"/>
        <v>2.73009623604392</v>
      </c>
      <c r="AA468" s="4">
        <f t="shared" si="143"/>
        <v>2.9259045451436521</v>
      </c>
      <c r="AC468" t="s">
        <v>2319</v>
      </c>
    </row>
    <row r="469" spans="1:29">
      <c r="A469" t="s">
        <v>1542</v>
      </c>
      <c r="B469">
        <v>-727.81890978900003</v>
      </c>
      <c r="C469">
        <v>140.887</v>
      </c>
      <c r="D469">
        <v>133.86600000000001</v>
      </c>
      <c r="E469">
        <v>130.518</v>
      </c>
      <c r="F469" s="3">
        <f t="shared" si="128"/>
        <v>7.5184912690025723</v>
      </c>
      <c r="G469" s="4">
        <f t="shared" si="129"/>
        <v>5.5444912690025774</v>
      </c>
      <c r="H469" s="4">
        <f t="shared" si="130"/>
        <v>4.9541119509614475</v>
      </c>
      <c r="I469">
        <v>-726.15797366044205</v>
      </c>
      <c r="J469">
        <v>-726.94813418781303</v>
      </c>
      <c r="K469">
        <v>-727.18311131880205</v>
      </c>
      <c r="L469">
        <f t="shared" si="131"/>
        <v>-727.3138656319104</v>
      </c>
      <c r="M469">
        <f t="shared" si="126"/>
        <v>-727.34613068339058</v>
      </c>
      <c r="N469" s="6">
        <f t="shared" si="127"/>
        <v>-727.3589633743203</v>
      </c>
      <c r="O469" s="7">
        <f t="shared" si="132"/>
        <v>6.8826052745936801</v>
      </c>
      <c r="P469" s="7">
        <f t="shared" si="133"/>
        <v>6.9459412313155759</v>
      </c>
      <c r="Q469" s="7">
        <f t="shared" si="134"/>
        <v>6.6151602854618305</v>
      </c>
      <c r="R469" s="3">
        <f t="shared" si="135"/>
        <v>6.4835996818327049</v>
      </c>
      <c r="S469" s="7">
        <f t="shared" si="136"/>
        <v>4.72860527459369</v>
      </c>
      <c r="T469" s="7">
        <f t="shared" si="137"/>
        <v>4.791941231315576</v>
      </c>
      <c r="U469" s="7">
        <f t="shared" si="138"/>
        <v>4.7131099353850345</v>
      </c>
      <c r="V469" s="4">
        <f t="shared" si="139"/>
        <v>4.8463638504271103</v>
      </c>
      <c r="X469" s="7">
        <f t="shared" si="140"/>
        <v>4.3966948025469037</v>
      </c>
      <c r="Y469" s="7">
        <f t="shared" si="141"/>
        <v>4.2480715201428438</v>
      </c>
      <c r="Z469" s="7">
        <f t="shared" si="142"/>
        <v>4.5831099353850107</v>
      </c>
      <c r="AA469" s="4">
        <f t="shared" si="143"/>
        <v>4.7163638504270864</v>
      </c>
      <c r="AC469" t="s">
        <v>2320</v>
      </c>
    </row>
    <row r="470" spans="1:29">
      <c r="A470" t="s">
        <v>1543</v>
      </c>
      <c r="B470">
        <v>-727.81890946500005</v>
      </c>
      <c r="C470">
        <v>140.935</v>
      </c>
      <c r="D470">
        <v>133.94800000000001</v>
      </c>
      <c r="E470">
        <v>130.61199999999999</v>
      </c>
      <c r="F470" s="3">
        <f t="shared" si="128"/>
        <v>7.5186945820706415</v>
      </c>
      <c r="G470" s="4">
        <f t="shared" si="129"/>
        <v>5.5926945820706635</v>
      </c>
      <c r="H470" s="4">
        <f t="shared" si="130"/>
        <v>5.0483152640294975</v>
      </c>
      <c r="I470">
        <v>-726.15972441306099</v>
      </c>
      <c r="J470">
        <v>-726.94886155888696</v>
      </c>
      <c r="K470">
        <v>-727.18392252131605</v>
      </c>
      <c r="L470">
        <f t="shared" si="131"/>
        <v>-727.31411932352637</v>
      </c>
      <c r="M470">
        <f t="shared" si="126"/>
        <v>-727.34700004538604</v>
      </c>
      <c r="N470" s="6">
        <f t="shared" si="127"/>
        <v>-727.36007760521682</v>
      </c>
      <c r="O470" s="7">
        <f t="shared" si="132"/>
        <v>6.3735679906342968</v>
      </c>
      <c r="P470" s="7">
        <f t="shared" si="133"/>
        <v>6.7867473322259322</v>
      </c>
      <c r="Q470" s="7">
        <f t="shared" si="134"/>
        <v>6.0696273743744724</v>
      </c>
      <c r="R470" s="3">
        <f t="shared" si="135"/>
        <v>5.784409209073468</v>
      </c>
      <c r="S470" s="7">
        <f t="shared" si="136"/>
        <v>4.2675679906342907</v>
      </c>
      <c r="T470" s="7">
        <f t="shared" si="137"/>
        <v>4.6807473322259341</v>
      </c>
      <c r="U470" s="7">
        <f t="shared" si="138"/>
        <v>4.2155770242976871</v>
      </c>
      <c r="V470" s="4">
        <f t="shared" si="139"/>
        <v>4.195173377667885</v>
      </c>
      <c r="X470" s="7">
        <f t="shared" si="140"/>
        <v>3.9816575185875251</v>
      </c>
      <c r="Y470" s="7">
        <f t="shared" si="141"/>
        <v>4.1828776210531942</v>
      </c>
      <c r="Z470" s="7">
        <f t="shared" si="142"/>
        <v>4.1315770242976555</v>
      </c>
      <c r="AA470" s="4">
        <f t="shared" si="143"/>
        <v>4.1111733776678534</v>
      </c>
      <c r="AC470" t="s">
        <v>2321</v>
      </c>
    </row>
    <row r="471" spans="1:29">
      <c r="A471" t="s">
        <v>1544</v>
      </c>
      <c r="B471">
        <v>-727.81890692800005</v>
      </c>
      <c r="C471">
        <v>141.04300000000001</v>
      </c>
      <c r="D471">
        <v>134.13399999999999</v>
      </c>
      <c r="E471">
        <v>130.83199999999999</v>
      </c>
      <c r="F471" s="3">
        <f t="shared" si="128"/>
        <v>7.5202865736723314</v>
      </c>
      <c r="G471" s="4">
        <f t="shared" si="129"/>
        <v>5.7022865736723531</v>
      </c>
      <c r="H471" s="4">
        <f t="shared" si="130"/>
        <v>5.2699072556311819</v>
      </c>
      <c r="I471">
        <v>-726.15918153928101</v>
      </c>
      <c r="J471">
        <v>-726.94878240005903</v>
      </c>
      <c r="K471">
        <v>-727.18338733875305</v>
      </c>
      <c r="L471">
        <f t="shared" si="131"/>
        <v>-727.31425479847633</v>
      </c>
      <c r="M471">
        <f t="shared" si="126"/>
        <v>-727.34614848863293</v>
      </c>
      <c r="N471" s="6">
        <f t="shared" si="127"/>
        <v>-727.35883347903609</v>
      </c>
      <c r="O471" s="7">
        <f t="shared" si="132"/>
        <v>6.7094001331503117</v>
      </c>
      <c r="P471" s="7">
        <f t="shared" si="133"/>
        <v>6.7017355141159429</v>
      </c>
      <c r="Q471" s="7">
        <f t="shared" si="134"/>
        <v>6.6039873267369433</v>
      </c>
      <c r="R471" s="3">
        <f t="shared" si="135"/>
        <v>6.565110206675592</v>
      </c>
      <c r="S471" s="7">
        <f t="shared" si="136"/>
        <v>4.7114001331503346</v>
      </c>
      <c r="T471" s="7">
        <f t="shared" si="137"/>
        <v>4.703735514115948</v>
      </c>
      <c r="U471" s="7">
        <f t="shared" si="138"/>
        <v>4.8579369766601701</v>
      </c>
      <c r="V471" s="4">
        <f t="shared" si="139"/>
        <v>5.0838743752699997</v>
      </c>
      <c r="X471" s="7">
        <f t="shared" si="140"/>
        <v>4.5374896611035354</v>
      </c>
      <c r="Y471" s="7">
        <f t="shared" si="141"/>
        <v>4.3178658029432029</v>
      </c>
      <c r="Z471" s="7">
        <f t="shared" si="142"/>
        <v>4.8859369766601333</v>
      </c>
      <c r="AA471" s="4">
        <f t="shared" si="143"/>
        <v>5.1118743752699629</v>
      </c>
      <c r="AC471" t="s">
        <v>2322</v>
      </c>
    </row>
    <row r="472" spans="1:29">
      <c r="A472" t="s">
        <v>1545</v>
      </c>
      <c r="B472">
        <v>-727.81890506000002</v>
      </c>
      <c r="C472">
        <v>141.16200000000001</v>
      </c>
      <c r="D472">
        <v>134.23400000000001</v>
      </c>
      <c r="E472">
        <v>130.92599999999999</v>
      </c>
      <c r="F472" s="3">
        <f t="shared" si="128"/>
        <v>7.5214587614350616</v>
      </c>
      <c r="G472" s="4">
        <f t="shared" si="129"/>
        <v>5.8224587614350867</v>
      </c>
      <c r="H472" s="4">
        <f t="shared" si="130"/>
        <v>5.3650794433939097</v>
      </c>
      <c r="I472">
        <v>-726.15797645767805</v>
      </c>
      <c r="J472">
        <v>-726.94800050764297</v>
      </c>
      <c r="K472">
        <v>-727.18295663612196</v>
      </c>
      <c r="L472">
        <f t="shared" si="131"/>
        <v>-727.31366878219819</v>
      </c>
      <c r="M472">
        <f t="shared" si="126"/>
        <v>-727.34596142986345</v>
      </c>
      <c r="N472" s="6">
        <f t="shared" si="127"/>
        <v>-727.35880509654862</v>
      </c>
      <c r="O472" s="7">
        <f t="shared" si="132"/>
        <v>6.979670125835896</v>
      </c>
      <c r="P472" s="7">
        <f t="shared" si="133"/>
        <v>7.0694662958000425</v>
      </c>
      <c r="Q472" s="7">
        <f t="shared" si="134"/>
        <v>6.7213684816463903</v>
      </c>
      <c r="R472" s="3">
        <f t="shared" si="135"/>
        <v>6.5829204871975202</v>
      </c>
      <c r="S472" s="7">
        <f t="shared" si="136"/>
        <v>5.1006701258359044</v>
      </c>
      <c r="T472" s="7">
        <f t="shared" si="137"/>
        <v>5.1904662958000642</v>
      </c>
      <c r="U472" s="7">
        <f t="shared" si="138"/>
        <v>5.0943181315696222</v>
      </c>
      <c r="V472" s="4">
        <f t="shared" si="139"/>
        <v>5.2206846557919562</v>
      </c>
      <c r="X472" s="7">
        <f t="shared" si="140"/>
        <v>4.9017596537890995</v>
      </c>
      <c r="Y472" s="7">
        <f t="shared" si="141"/>
        <v>4.779596584627285</v>
      </c>
      <c r="Z472" s="7">
        <f t="shared" si="142"/>
        <v>5.0973181315695797</v>
      </c>
      <c r="AA472" s="4">
        <f t="shared" si="143"/>
        <v>5.2236846557918852</v>
      </c>
      <c r="AC472" t="s">
        <v>2323</v>
      </c>
    </row>
    <row r="473" spans="1:29">
      <c r="A473" t="s">
        <v>1546</v>
      </c>
      <c r="B473">
        <v>-727.818897773</v>
      </c>
      <c r="C473">
        <v>141.035</v>
      </c>
      <c r="D473">
        <v>134.05500000000001</v>
      </c>
      <c r="E473">
        <v>130.72300000000001</v>
      </c>
      <c r="F473" s="3">
        <f t="shared" si="128"/>
        <v>7.5260314231720606</v>
      </c>
      <c r="G473" s="4">
        <f t="shared" si="129"/>
        <v>5.7000314231720779</v>
      </c>
      <c r="H473" s="4">
        <f t="shared" si="130"/>
        <v>5.166652105130936</v>
      </c>
      <c r="I473">
        <v>-726.15917451004998</v>
      </c>
      <c r="J473">
        <v>-726.94891174834299</v>
      </c>
      <c r="K473">
        <v>-727.18358522335097</v>
      </c>
      <c r="L473">
        <f t="shared" si="131"/>
        <v>-727.31444727006715</v>
      </c>
      <c r="M473">
        <f t="shared" si="126"/>
        <v>-727.34639392145948</v>
      </c>
      <c r="N473" s="6">
        <f t="shared" si="127"/>
        <v>-727.35909997599049</v>
      </c>
      <c r="O473" s="7">
        <f t="shared" si="132"/>
        <v>6.5852256680494445</v>
      </c>
      <c r="P473" s="7">
        <f t="shared" si="133"/>
        <v>6.5809577623952151</v>
      </c>
      <c r="Q473" s="7">
        <f t="shared" si="134"/>
        <v>6.449975896467623</v>
      </c>
      <c r="R473" s="3">
        <f t="shared" si="135"/>
        <v>6.3978808360712023</v>
      </c>
      <c r="S473" s="7">
        <f t="shared" si="136"/>
        <v>4.5792256680494461</v>
      </c>
      <c r="T473" s="7">
        <f t="shared" si="137"/>
        <v>4.5749577623952291</v>
      </c>
      <c r="U473" s="7">
        <f t="shared" si="138"/>
        <v>4.6959255463908391</v>
      </c>
      <c r="V473" s="4">
        <f t="shared" si="139"/>
        <v>4.9086450046656012</v>
      </c>
      <c r="X473" s="7">
        <f t="shared" si="140"/>
        <v>4.3043151960026762</v>
      </c>
      <c r="Y473" s="7">
        <f t="shared" si="141"/>
        <v>4.0880880512224849</v>
      </c>
      <c r="Z473" s="7">
        <f t="shared" si="142"/>
        <v>4.6229255463908316</v>
      </c>
      <c r="AA473" s="4">
        <f t="shared" si="143"/>
        <v>4.8356450046655937</v>
      </c>
      <c r="AC473" t="s">
        <v>2324</v>
      </c>
    </row>
    <row r="474" spans="1:29">
      <c r="A474" t="s">
        <v>1547</v>
      </c>
      <c r="B474">
        <v>-727.818887367</v>
      </c>
      <c r="C474">
        <v>141.601</v>
      </c>
      <c r="D474">
        <v>134.78700000000001</v>
      </c>
      <c r="E474">
        <v>131.529</v>
      </c>
      <c r="F474" s="3">
        <f t="shared" si="128"/>
        <v>7.5325612870298384</v>
      </c>
      <c r="G474" s="4">
        <f t="shared" si="129"/>
        <v>6.2725612870298448</v>
      </c>
      <c r="H474" s="4">
        <f t="shared" si="130"/>
        <v>5.979181968988712</v>
      </c>
      <c r="I474">
        <v>-726.15779130467297</v>
      </c>
      <c r="J474">
        <v>-726.94832504356305</v>
      </c>
      <c r="K474">
        <v>-727.18331742557996</v>
      </c>
      <c r="L474">
        <f t="shared" si="131"/>
        <v>-727.31422923127786</v>
      </c>
      <c r="M474">
        <f t="shared" si="126"/>
        <v>-727.3463473708274</v>
      </c>
      <c r="N474" s="6">
        <f t="shared" si="127"/>
        <v>-727.35912163087585</v>
      </c>
      <c r="O474" s="7">
        <f t="shared" si="132"/>
        <v>6.7532713134410454</v>
      </c>
      <c r="P474" s="7">
        <f t="shared" si="133"/>
        <v>6.7177791740400172</v>
      </c>
      <c r="Q474" s="7">
        <f t="shared" si="134"/>
        <v>6.4791868603275251</v>
      </c>
      <c r="R474" s="3">
        <f t="shared" si="135"/>
        <v>6.3842921897872333</v>
      </c>
      <c r="S474" s="7">
        <f t="shared" si="136"/>
        <v>5.3132713134410494</v>
      </c>
      <c r="T474" s="7">
        <f t="shared" si="137"/>
        <v>5.2777791740400062</v>
      </c>
      <c r="U474" s="7">
        <f t="shared" si="138"/>
        <v>5.2911365102507375</v>
      </c>
      <c r="V474" s="4">
        <f t="shared" si="139"/>
        <v>5.4610563583816543</v>
      </c>
      <c r="X474" s="7">
        <f t="shared" si="140"/>
        <v>5.2783608413942602</v>
      </c>
      <c r="Y474" s="7">
        <f t="shared" si="141"/>
        <v>5.030909462867271</v>
      </c>
      <c r="Z474" s="7">
        <f t="shared" si="142"/>
        <v>5.4581365102507107</v>
      </c>
      <c r="AA474" s="4">
        <f t="shared" si="143"/>
        <v>5.6280563583816274</v>
      </c>
      <c r="AC474" t="s">
        <v>2325</v>
      </c>
    </row>
    <row r="475" spans="1:29">
      <c r="A475" t="s">
        <v>1548</v>
      </c>
      <c r="B475">
        <v>-727.81887321199997</v>
      </c>
      <c r="C475">
        <v>141.416</v>
      </c>
      <c r="D475">
        <v>134.47800000000001</v>
      </c>
      <c r="E475">
        <v>131.167</v>
      </c>
      <c r="F475" s="3">
        <f t="shared" si="128"/>
        <v>7.5414436840216466</v>
      </c>
      <c r="G475" s="4">
        <f t="shared" si="129"/>
        <v>6.0964436840216649</v>
      </c>
      <c r="H475" s="4">
        <f t="shared" si="130"/>
        <v>5.6260643659805112</v>
      </c>
      <c r="I475">
        <v>-726.15820457648704</v>
      </c>
      <c r="J475">
        <v>-726.94837310113803</v>
      </c>
      <c r="K475">
        <v>-727.18353186480795</v>
      </c>
      <c r="L475">
        <f t="shared" si="131"/>
        <v>-727.3141082468336</v>
      </c>
      <c r="M475">
        <f t="shared" si="126"/>
        <v>-727.34667724014537</v>
      </c>
      <c r="N475" s="6">
        <f t="shared" si="127"/>
        <v>-727.35963081703062</v>
      </c>
      <c r="O475" s="7">
        <f t="shared" si="132"/>
        <v>6.618708660705404</v>
      </c>
      <c r="P475" s="7">
        <f t="shared" si="133"/>
        <v>6.7936980621688763</v>
      </c>
      <c r="Q475" s="7">
        <f t="shared" si="134"/>
        <v>6.2721907295454278</v>
      </c>
      <c r="R475" s="3">
        <f t="shared" si="135"/>
        <v>6.0647730403989701</v>
      </c>
      <c r="S475" s="7">
        <f t="shared" si="136"/>
        <v>4.9937086607054084</v>
      </c>
      <c r="T475" s="7">
        <f t="shared" si="137"/>
        <v>5.1686980621688861</v>
      </c>
      <c r="U475" s="7">
        <f t="shared" si="138"/>
        <v>4.8991403794686335</v>
      </c>
      <c r="V475" s="4">
        <f t="shared" si="139"/>
        <v>4.9565372089933817</v>
      </c>
      <c r="X475" s="7">
        <f t="shared" si="140"/>
        <v>4.7817981886586267</v>
      </c>
      <c r="Y475" s="7">
        <f t="shared" si="141"/>
        <v>4.7448283509961584</v>
      </c>
      <c r="Z475" s="7">
        <f t="shared" si="142"/>
        <v>4.8891403794686141</v>
      </c>
      <c r="AA475" s="4">
        <f t="shared" si="143"/>
        <v>4.9465372089933624</v>
      </c>
      <c r="AC475" t="s">
        <v>2326</v>
      </c>
    </row>
    <row r="476" spans="1:29">
      <c r="A476" t="s">
        <v>1549</v>
      </c>
      <c r="B476">
        <v>-727.81885951699996</v>
      </c>
      <c r="C476">
        <v>141.87299999999999</v>
      </c>
      <c r="D476">
        <v>135.05099999999999</v>
      </c>
      <c r="E476">
        <v>131.79</v>
      </c>
      <c r="F476" s="3">
        <f t="shared" si="128"/>
        <v>7.5500374266284886</v>
      </c>
      <c r="G476" s="4">
        <f t="shared" si="129"/>
        <v>6.5620374266284784</v>
      </c>
      <c r="H476" s="4">
        <f t="shared" si="130"/>
        <v>6.2576581085873499</v>
      </c>
      <c r="I476">
        <v>-726.16320666361401</v>
      </c>
      <c r="J476">
        <v>-726.95052448783201</v>
      </c>
      <c r="K476">
        <v>-727.18429535924304</v>
      </c>
      <c r="L476">
        <f t="shared" si="131"/>
        <v>-727.31494016647002</v>
      </c>
      <c r="M476">
        <f t="shared" si="126"/>
        <v>-727.34647786081837</v>
      </c>
      <c r="N476" s="6">
        <f t="shared" si="127"/>
        <v>-727.35902126197925</v>
      </c>
      <c r="O476" s="7">
        <f t="shared" si="132"/>
        <v>6.1396086494885669</v>
      </c>
      <c r="P476" s="7">
        <f t="shared" si="133"/>
        <v>6.271660587075341</v>
      </c>
      <c r="Q476" s="7">
        <f t="shared" si="134"/>
        <v>6.3973031513417329</v>
      </c>
      <c r="R476" s="3">
        <f t="shared" si="135"/>
        <v>6.4472746259061129</v>
      </c>
      <c r="S476" s="7">
        <f t="shared" si="136"/>
        <v>4.9716086494885587</v>
      </c>
      <c r="T476" s="7">
        <f t="shared" si="137"/>
        <v>5.1036605870753249</v>
      </c>
      <c r="U476" s="7">
        <f t="shared" si="138"/>
        <v>5.4812528012649295</v>
      </c>
      <c r="V476" s="4">
        <f t="shared" si="139"/>
        <v>5.7960387945005323</v>
      </c>
      <c r="X476" s="7">
        <f t="shared" si="140"/>
        <v>4.9256981774417739</v>
      </c>
      <c r="Y476" s="7">
        <f t="shared" si="141"/>
        <v>4.8457908759025941</v>
      </c>
      <c r="Z476" s="7">
        <f t="shared" si="142"/>
        <v>5.637252801264907</v>
      </c>
      <c r="AA476" s="4">
        <f t="shared" si="143"/>
        <v>5.9520387945005098</v>
      </c>
      <c r="AC476" t="s">
        <v>2327</v>
      </c>
    </row>
    <row r="477" spans="1:29">
      <c r="A477" t="s">
        <v>1550</v>
      </c>
      <c r="B477">
        <v>-727.81884679999996</v>
      </c>
      <c r="C477">
        <v>140.85</v>
      </c>
      <c r="D477">
        <v>133.83799999999999</v>
      </c>
      <c r="E477">
        <v>130.49199999999999</v>
      </c>
      <c r="F477" s="3">
        <f t="shared" si="128"/>
        <v>7.5580174649425977</v>
      </c>
      <c r="G477" s="4">
        <f t="shared" si="129"/>
        <v>5.5470174649425985</v>
      </c>
      <c r="H477" s="4">
        <f t="shared" si="130"/>
        <v>4.9676381469014643</v>
      </c>
      <c r="I477">
        <v>-726.15792226676797</v>
      </c>
      <c r="J477">
        <v>-726.94873392834904</v>
      </c>
      <c r="K477">
        <v>-727.183626673763</v>
      </c>
      <c r="L477">
        <f t="shared" si="131"/>
        <v>-727.31476675456656</v>
      </c>
      <c r="M477">
        <f t="shared" si="126"/>
        <v>-727.34658749442963</v>
      </c>
      <c r="N477" s="6">
        <f t="shared" si="127"/>
        <v>-727.35924347051139</v>
      </c>
      <c r="O477" s="7">
        <f t="shared" si="132"/>
        <v>6.5592151407234693</v>
      </c>
      <c r="P477" s="7">
        <f t="shared" si="133"/>
        <v>6.3804782039101218</v>
      </c>
      <c r="Q477" s="7">
        <f t="shared" si="134"/>
        <v>6.3285070187570289</v>
      </c>
      <c r="R477" s="3">
        <f t="shared" si="135"/>
        <v>6.3078366610094712</v>
      </c>
      <c r="S477" s="7">
        <f t="shared" si="136"/>
        <v>4.3682151407234642</v>
      </c>
      <c r="T477" s="7">
        <f t="shared" si="137"/>
        <v>4.1894782039101131</v>
      </c>
      <c r="U477" s="7">
        <f t="shared" si="138"/>
        <v>4.389456668680225</v>
      </c>
      <c r="V477" s="4">
        <f t="shared" si="139"/>
        <v>4.6336008296038926</v>
      </c>
      <c r="X477" s="7">
        <f t="shared" si="140"/>
        <v>4.0473046686766736</v>
      </c>
      <c r="Y477" s="7">
        <f t="shared" si="141"/>
        <v>3.6566084927373765</v>
      </c>
      <c r="Z477" s="7">
        <f t="shared" si="142"/>
        <v>4.2704566686801968</v>
      </c>
      <c r="AA477" s="4">
        <f t="shared" si="143"/>
        <v>4.5146008296038644</v>
      </c>
      <c r="AC477" t="s">
        <v>2328</v>
      </c>
    </row>
    <row r="478" spans="1:29">
      <c r="A478" t="s">
        <v>1551</v>
      </c>
      <c r="B478">
        <v>-727.81882899200002</v>
      </c>
      <c r="C478">
        <v>141.953</v>
      </c>
      <c r="D478">
        <v>135.184</v>
      </c>
      <c r="E478">
        <v>131.947</v>
      </c>
      <c r="F478" s="3">
        <f t="shared" si="128"/>
        <v>7.5691921540801115</v>
      </c>
      <c r="G478" s="4">
        <f t="shared" si="129"/>
        <v>6.661192154080112</v>
      </c>
      <c r="H478" s="4">
        <f t="shared" si="130"/>
        <v>6.4338128360389817</v>
      </c>
      <c r="I478">
        <v>-726.15971803028503</v>
      </c>
      <c r="J478">
        <v>-726.94830247885102</v>
      </c>
      <c r="K478">
        <v>-727.18271086514301</v>
      </c>
      <c r="L478">
        <f t="shared" si="131"/>
        <v>-727.31330442361582</v>
      </c>
      <c r="M478">
        <f t="shared" si="126"/>
        <v>-727.34533565346487</v>
      </c>
      <c r="N478" s="6">
        <f t="shared" si="127"/>
        <v>-727.35807534715457</v>
      </c>
      <c r="O478" s="7">
        <f t="shared" si="132"/>
        <v>7.1338937499510839</v>
      </c>
      <c r="P478" s="7">
        <f t="shared" si="133"/>
        <v>7.2981047676461506</v>
      </c>
      <c r="Q478" s="7">
        <f t="shared" si="134"/>
        <v>7.1140491166302713</v>
      </c>
      <c r="R478" s="3">
        <f t="shared" si="135"/>
        <v>7.0408451645857264</v>
      </c>
      <c r="S478" s="7">
        <f t="shared" si="136"/>
        <v>6.045893749951091</v>
      </c>
      <c r="T478" s="7">
        <f t="shared" si="137"/>
        <v>6.2101047676461576</v>
      </c>
      <c r="U478" s="7">
        <f t="shared" si="138"/>
        <v>6.2779987665534804</v>
      </c>
      <c r="V478" s="4">
        <f t="shared" si="139"/>
        <v>6.4696093331801308</v>
      </c>
      <c r="X478" s="7">
        <f t="shared" si="140"/>
        <v>6.0769832779043043</v>
      </c>
      <c r="Y478" s="7">
        <f t="shared" si="141"/>
        <v>6.0292350564734249</v>
      </c>
      <c r="Z478" s="7">
        <f t="shared" si="142"/>
        <v>6.5109987665534561</v>
      </c>
      <c r="AA478" s="4">
        <f t="shared" si="143"/>
        <v>6.7026093331801349</v>
      </c>
      <c r="AC478" t="s">
        <v>2329</v>
      </c>
    </row>
    <row r="479" spans="1:29">
      <c r="A479" t="s">
        <v>1552</v>
      </c>
      <c r="B479">
        <v>-727.818828844</v>
      </c>
      <c r="C479">
        <v>140.84800000000001</v>
      </c>
      <c r="D479">
        <v>133.84399999999999</v>
      </c>
      <c r="E479">
        <v>130.501</v>
      </c>
      <c r="F479" s="3">
        <f t="shared" si="128"/>
        <v>7.5692850255027135</v>
      </c>
      <c r="G479" s="4">
        <f t="shared" si="129"/>
        <v>5.5562850255027456</v>
      </c>
      <c r="H479" s="4">
        <f t="shared" si="130"/>
        <v>4.9879057074615787</v>
      </c>
      <c r="I479">
        <v>-726.15602018421896</v>
      </c>
      <c r="J479">
        <v>-726.94793120993802</v>
      </c>
      <c r="K479">
        <v>-727.18360098481605</v>
      </c>
      <c r="L479">
        <f t="shared" si="131"/>
        <v>-727.3144728846994</v>
      </c>
      <c r="M479">
        <f t="shared" si="126"/>
        <v>-727.34710088283452</v>
      </c>
      <c r="N479" s="6">
        <f t="shared" si="127"/>
        <v>-727.36007792754731</v>
      </c>
      <c r="O479" s="7">
        <f t="shared" si="132"/>
        <v>6.5753351989785376</v>
      </c>
      <c r="P479" s="7">
        <f t="shared" si="133"/>
        <v>6.5648843373193806</v>
      </c>
      <c r="Q479" s="7">
        <f t="shared" si="134"/>
        <v>6.0063509174941005</v>
      </c>
      <c r="R479" s="3">
        <f t="shared" si="135"/>
        <v>5.7842069436269945</v>
      </c>
      <c r="S479" s="7">
        <f t="shared" si="136"/>
        <v>4.3823351989785522</v>
      </c>
      <c r="T479" s="7">
        <f t="shared" si="137"/>
        <v>4.3718843373193863</v>
      </c>
      <c r="U479" s="7">
        <f t="shared" si="138"/>
        <v>4.0653005674173244</v>
      </c>
      <c r="V479" s="4">
        <f t="shared" si="139"/>
        <v>4.1079711122214349</v>
      </c>
      <c r="X479" s="7">
        <f t="shared" si="140"/>
        <v>4.0724247269317573</v>
      </c>
      <c r="Y479" s="7">
        <f t="shared" si="141"/>
        <v>3.8500146261466455</v>
      </c>
      <c r="Z479" s="7">
        <f t="shared" si="142"/>
        <v>3.9573005674172919</v>
      </c>
      <c r="AA479" s="4">
        <f t="shared" si="143"/>
        <v>3.9999711122214023</v>
      </c>
      <c r="AC479" t="s">
        <v>2330</v>
      </c>
    </row>
    <row r="480" spans="1:29">
      <c r="A480" t="s">
        <v>1553</v>
      </c>
      <c r="B480">
        <v>-727.81882229300004</v>
      </c>
      <c r="C480">
        <v>140.76400000000001</v>
      </c>
      <c r="D480">
        <v>133.75200000000001</v>
      </c>
      <c r="E480">
        <v>130.405</v>
      </c>
      <c r="F480" s="3">
        <f t="shared" si="128"/>
        <v>7.573395840209499</v>
      </c>
      <c r="G480" s="4">
        <f t="shared" si="129"/>
        <v>5.4763958402095056</v>
      </c>
      <c r="H480" s="4">
        <f t="shared" si="130"/>
        <v>4.8960165221683667</v>
      </c>
      <c r="I480">
        <v>-726.15813609543795</v>
      </c>
      <c r="J480">
        <v>-726.94895277370301</v>
      </c>
      <c r="K480">
        <v>-727.18405500345102</v>
      </c>
      <c r="L480">
        <f t="shared" si="131"/>
        <v>-727.3149879219286</v>
      </c>
      <c r="M480">
        <f t="shared" si="126"/>
        <v>-727.34716115742253</v>
      </c>
      <c r="N480" s="6">
        <f t="shared" si="127"/>
        <v>-727.35995733063021</v>
      </c>
      <c r="O480" s="7">
        <f t="shared" si="132"/>
        <v>6.2904341923586875</v>
      </c>
      <c r="P480" s="7">
        <f t="shared" si="133"/>
        <v>6.2416935831386695</v>
      </c>
      <c r="Q480" s="7">
        <f t="shared" si="134"/>
        <v>5.9685280409100399</v>
      </c>
      <c r="R480" s="3">
        <f t="shared" si="135"/>
        <v>5.859882654777735</v>
      </c>
      <c r="S480" s="7">
        <f t="shared" si="136"/>
        <v>4.0134341923586874</v>
      </c>
      <c r="T480" s="7">
        <f t="shared" si="137"/>
        <v>3.9646935831386827</v>
      </c>
      <c r="U480" s="7">
        <f t="shared" si="138"/>
        <v>3.9434776908332765</v>
      </c>
      <c r="V480" s="4">
        <f t="shared" si="139"/>
        <v>4.0996468233721544</v>
      </c>
      <c r="X480" s="7">
        <f t="shared" si="140"/>
        <v>3.6915237203119204</v>
      </c>
      <c r="Y480" s="7">
        <f t="shared" si="141"/>
        <v>3.4308238719659414</v>
      </c>
      <c r="Z480" s="7">
        <f t="shared" si="142"/>
        <v>3.8234776908332435</v>
      </c>
      <c r="AA480" s="4">
        <f t="shared" si="143"/>
        <v>3.9796468233721214</v>
      </c>
      <c r="AC480" t="s">
        <v>2331</v>
      </c>
    </row>
    <row r="481" spans="1:29">
      <c r="A481" t="s">
        <v>1554</v>
      </c>
      <c r="B481">
        <v>-727.81880348100003</v>
      </c>
      <c r="C481">
        <v>141.18700000000001</v>
      </c>
      <c r="D481">
        <v>134.256</v>
      </c>
      <c r="E481">
        <v>130.94300000000001</v>
      </c>
      <c r="F481" s="3">
        <f t="shared" si="128"/>
        <v>7.5852005489282233</v>
      </c>
      <c r="G481" s="4">
        <f t="shared" si="129"/>
        <v>5.9112005489282353</v>
      </c>
      <c r="H481" s="4">
        <f t="shared" si="130"/>
        <v>5.4458212308871055</v>
      </c>
      <c r="I481">
        <v>-726.16000831253905</v>
      </c>
      <c r="J481">
        <v>-726.94890181070502</v>
      </c>
      <c r="K481">
        <v>-727.18320864965597</v>
      </c>
      <c r="L481">
        <f t="shared" si="131"/>
        <v>-727.3140468012848</v>
      </c>
      <c r="M481">
        <f t="shared" si="126"/>
        <v>-727.34576298778995</v>
      </c>
      <c r="N481" s="6">
        <f t="shared" si="127"/>
        <v>-727.35837738015016</v>
      </c>
      <c r="O481" s="7">
        <f t="shared" si="132"/>
        <v>6.8215292391165709</v>
      </c>
      <c r="P481" s="7">
        <f t="shared" si="133"/>
        <v>6.8322557277703497</v>
      </c>
      <c r="Q481" s="7">
        <f t="shared" si="134"/>
        <v>6.8458927679654948</v>
      </c>
      <c r="R481" s="3">
        <f t="shared" si="135"/>
        <v>6.8513165905385289</v>
      </c>
      <c r="S481" s="7">
        <f t="shared" si="136"/>
        <v>4.9675292391165726</v>
      </c>
      <c r="T481" s="7">
        <f t="shared" si="137"/>
        <v>4.9782557277703745</v>
      </c>
      <c r="U481" s="7">
        <f t="shared" si="138"/>
        <v>5.2438424178887146</v>
      </c>
      <c r="V481" s="4">
        <f t="shared" si="139"/>
        <v>5.5140807591329519</v>
      </c>
      <c r="X481" s="7">
        <f t="shared" si="140"/>
        <v>4.7606187670698148</v>
      </c>
      <c r="Y481" s="7">
        <f t="shared" si="141"/>
        <v>4.5593860165976139</v>
      </c>
      <c r="Z481" s="7">
        <f t="shared" si="142"/>
        <v>5.2388424178886908</v>
      </c>
      <c r="AA481" s="4">
        <f t="shared" si="143"/>
        <v>5.5090807591329281</v>
      </c>
      <c r="AC481" t="s">
        <v>2332</v>
      </c>
    </row>
    <row r="482" spans="1:29">
      <c r="A482" t="s">
        <v>1555</v>
      </c>
      <c r="B482">
        <v>-727.81880197800001</v>
      </c>
      <c r="C482">
        <v>140.261</v>
      </c>
      <c r="D482">
        <v>133.161</v>
      </c>
      <c r="E482">
        <v>129.77600000000001</v>
      </c>
      <c r="F482" s="3">
        <f t="shared" si="128"/>
        <v>7.586143695720108</v>
      </c>
      <c r="G482" s="4">
        <f t="shared" si="129"/>
        <v>4.9861436957201022</v>
      </c>
      <c r="H482" s="4">
        <f t="shared" si="130"/>
        <v>4.2797643776789869</v>
      </c>
      <c r="I482">
        <v>-726.15674372031594</v>
      </c>
      <c r="J482">
        <v>-726.948168307841</v>
      </c>
      <c r="K482">
        <v>-727.18328680891898</v>
      </c>
      <c r="L482">
        <f t="shared" si="131"/>
        <v>-727.31448483120971</v>
      </c>
      <c r="M482">
        <f t="shared" si="126"/>
        <v>-727.34640425140117</v>
      </c>
      <c r="N482" s="6">
        <f t="shared" si="127"/>
        <v>-727.35909947534105</v>
      </c>
      <c r="O482" s="7">
        <f t="shared" si="132"/>
        <v>6.7724835590635974</v>
      </c>
      <c r="P482" s="7">
        <f t="shared" si="133"/>
        <v>6.5573877886064045</v>
      </c>
      <c r="Q482" s="7">
        <f t="shared" si="134"/>
        <v>6.4434937599240731</v>
      </c>
      <c r="R482" s="3">
        <f t="shared" si="135"/>
        <v>6.3981949983477069</v>
      </c>
      <c r="S482" s="7">
        <f t="shared" si="136"/>
        <v>3.9924835590636008</v>
      </c>
      <c r="T482" s="7">
        <f t="shared" si="137"/>
        <v>3.7773877886064042</v>
      </c>
      <c r="U482" s="7">
        <f t="shared" si="138"/>
        <v>3.9154434098472848</v>
      </c>
      <c r="V482" s="4">
        <f t="shared" si="139"/>
        <v>4.1349591669421102</v>
      </c>
      <c r="X482" s="7">
        <f t="shared" si="140"/>
        <v>3.544573087016829</v>
      </c>
      <c r="Y482" s="7">
        <f t="shared" si="141"/>
        <v>3.1175180774336866</v>
      </c>
      <c r="Z482" s="7">
        <f t="shared" si="142"/>
        <v>3.6694434098472755</v>
      </c>
      <c r="AA482" s="4">
        <f t="shared" si="143"/>
        <v>3.8889591669421009</v>
      </c>
      <c r="AC482" t="s">
        <v>2333</v>
      </c>
    </row>
    <row r="483" spans="1:29">
      <c r="A483" t="s">
        <v>1556</v>
      </c>
      <c r="B483">
        <v>-727.81879317599999</v>
      </c>
      <c r="C483">
        <v>141.93799999999999</v>
      </c>
      <c r="D483">
        <v>135.155</v>
      </c>
      <c r="E483">
        <v>131.91200000000001</v>
      </c>
      <c r="F483" s="3">
        <f t="shared" si="128"/>
        <v>7.5916670343546979</v>
      </c>
      <c r="G483" s="4">
        <f t="shared" si="129"/>
        <v>6.6686670343546837</v>
      </c>
      <c r="H483" s="4">
        <f t="shared" si="130"/>
        <v>6.4212877163135715</v>
      </c>
      <c r="I483">
        <v>-726.16131944096298</v>
      </c>
      <c r="J483">
        <v>-726.95034330759495</v>
      </c>
      <c r="K483">
        <v>-727.18454534676596</v>
      </c>
      <c r="L483">
        <f t="shared" si="131"/>
        <v>-727.31554864015027</v>
      </c>
      <c r="M483">
        <f t="shared" si="126"/>
        <v>-727.34702697827754</v>
      </c>
      <c r="N483" s="6">
        <f t="shared" si="127"/>
        <v>-727.35954677185089</v>
      </c>
      <c r="O483" s="7">
        <f t="shared" si="132"/>
        <v>5.9827391039744908</v>
      </c>
      <c r="P483" s="7">
        <f t="shared" si="133"/>
        <v>5.8898375722216594</v>
      </c>
      <c r="Q483" s="7">
        <f t="shared" si="134"/>
        <v>6.052726729095113</v>
      </c>
      <c r="R483" s="3">
        <f t="shared" si="135"/>
        <v>6.1175121891106592</v>
      </c>
      <c r="S483" s="7">
        <f t="shared" si="136"/>
        <v>4.8797391039744866</v>
      </c>
      <c r="T483" s="7">
        <f t="shared" si="137"/>
        <v>4.786837572221657</v>
      </c>
      <c r="U483" s="7">
        <f t="shared" si="138"/>
        <v>5.2016763790183234</v>
      </c>
      <c r="V483" s="4">
        <f t="shared" si="139"/>
        <v>5.5312763577050532</v>
      </c>
      <c r="X483" s="7">
        <f t="shared" si="140"/>
        <v>4.8908286319277181</v>
      </c>
      <c r="Y483" s="7">
        <f t="shared" si="141"/>
        <v>4.5859678610489425</v>
      </c>
      <c r="Z483" s="7">
        <f t="shared" si="142"/>
        <v>5.4146763790183172</v>
      </c>
      <c r="AA483" s="4">
        <f t="shared" si="143"/>
        <v>5.7442763577050471</v>
      </c>
      <c r="AC483" t="s">
        <v>2334</v>
      </c>
    </row>
    <row r="484" spans="1:29">
      <c r="A484" t="s">
        <v>1557</v>
      </c>
      <c r="B484">
        <v>-727.81878672899995</v>
      </c>
      <c r="C484">
        <v>140.41900000000001</v>
      </c>
      <c r="D484">
        <v>133.29499999999999</v>
      </c>
      <c r="E484">
        <v>129.899</v>
      </c>
      <c r="F484" s="3">
        <f t="shared" si="128"/>
        <v>7.5957125881215886</v>
      </c>
      <c r="G484" s="4">
        <f t="shared" si="129"/>
        <v>5.153712588121607</v>
      </c>
      <c r="H484" s="4">
        <f t="shared" si="130"/>
        <v>4.4123332700804667</v>
      </c>
      <c r="I484">
        <v>-726.15781200864296</v>
      </c>
      <c r="J484">
        <v>-726.94854676483703</v>
      </c>
      <c r="K484">
        <v>-727.18365257797302</v>
      </c>
      <c r="L484">
        <f t="shared" si="131"/>
        <v>-727.31454399484687</v>
      </c>
      <c r="M484">
        <f t="shared" si="126"/>
        <v>-727.34676121798066</v>
      </c>
      <c r="N484" s="6">
        <f t="shared" si="127"/>
        <v>-727.35957488627241</v>
      </c>
      <c r="O484" s="7">
        <f t="shared" si="132"/>
        <v>6.5429600028461197</v>
      </c>
      <c r="P484" s="7">
        <f t="shared" si="133"/>
        <v>6.5202620442333465</v>
      </c>
      <c r="Q484" s="7">
        <f t="shared" si="134"/>
        <v>6.2194938401125528</v>
      </c>
      <c r="R484" s="3">
        <f t="shared" si="135"/>
        <v>6.0998701225166796</v>
      </c>
      <c r="S484" s="7">
        <f t="shared" si="136"/>
        <v>3.9209600028461296</v>
      </c>
      <c r="T484" s="7">
        <f t="shared" si="137"/>
        <v>3.8982620442333484</v>
      </c>
      <c r="U484" s="7">
        <f t="shared" si="138"/>
        <v>3.8494434900357817</v>
      </c>
      <c r="V484" s="4">
        <f t="shared" si="139"/>
        <v>3.9946342911111117</v>
      </c>
      <c r="X484" s="7">
        <f t="shared" si="140"/>
        <v>3.4380495307993328</v>
      </c>
      <c r="Y484" s="7">
        <f t="shared" si="141"/>
        <v>3.2033923330606058</v>
      </c>
      <c r="Z484" s="7">
        <f t="shared" si="142"/>
        <v>3.5684434900357473</v>
      </c>
      <c r="AA484" s="4">
        <f t="shared" si="143"/>
        <v>3.7136342911110773</v>
      </c>
      <c r="AC484" t="s">
        <v>2335</v>
      </c>
    </row>
    <row r="485" spans="1:29">
      <c r="A485" t="s">
        <v>1558</v>
      </c>
      <c r="B485">
        <v>-727.81878529000005</v>
      </c>
      <c r="C485">
        <v>141.77699999999999</v>
      </c>
      <c r="D485">
        <v>134.946</v>
      </c>
      <c r="E485">
        <v>131.68199999999999</v>
      </c>
      <c r="F485" s="3">
        <f t="shared" si="128"/>
        <v>7.5966155742308104</v>
      </c>
      <c r="G485" s="4">
        <f t="shared" si="129"/>
        <v>6.5126155742308072</v>
      </c>
      <c r="H485" s="4">
        <f t="shared" si="130"/>
        <v>6.1962362561896782</v>
      </c>
      <c r="I485">
        <v>-726.16125133628702</v>
      </c>
      <c r="J485">
        <v>-726.94954972952496</v>
      </c>
      <c r="K485">
        <v>-727.18373310346703</v>
      </c>
      <c r="L485">
        <f t="shared" si="131"/>
        <v>-727.31441927153799</v>
      </c>
      <c r="M485">
        <f t="shared" si="126"/>
        <v>-727.3462017856599</v>
      </c>
      <c r="N485" s="6">
        <f t="shared" si="127"/>
        <v>-727.35884255832218</v>
      </c>
      <c r="O485" s="7">
        <f t="shared" si="132"/>
        <v>6.4924294903605979</v>
      </c>
      <c r="P485" s="7">
        <f t="shared" si="133"/>
        <v>6.5985271054308283</v>
      </c>
      <c r="Q485" s="7">
        <f t="shared" si="134"/>
        <v>6.5705429359940268</v>
      </c>
      <c r="R485" s="3">
        <f t="shared" si="135"/>
        <v>6.5594128684025312</v>
      </c>
      <c r="S485" s="7">
        <f t="shared" si="136"/>
        <v>5.2284294903605826</v>
      </c>
      <c r="T485" s="7">
        <f t="shared" si="137"/>
        <v>5.3345271054308228</v>
      </c>
      <c r="U485" s="7">
        <f t="shared" si="138"/>
        <v>5.5584925859172358</v>
      </c>
      <c r="V485" s="4">
        <f t="shared" si="139"/>
        <v>5.8121770369969283</v>
      </c>
      <c r="X485" s="7">
        <f t="shared" si="140"/>
        <v>5.1705190183138257</v>
      </c>
      <c r="Y485" s="7">
        <f t="shared" si="141"/>
        <v>5.0646573942580915</v>
      </c>
      <c r="Z485" s="7">
        <f t="shared" si="142"/>
        <v>5.7024925859172129</v>
      </c>
      <c r="AA485" s="4">
        <f t="shared" si="143"/>
        <v>5.9561770369969054</v>
      </c>
      <c r="AC485" t="s">
        <v>2336</v>
      </c>
    </row>
    <row r="486" spans="1:29">
      <c r="A486" t="s">
        <v>1559</v>
      </c>
      <c r="B486">
        <v>-727.81878183499998</v>
      </c>
      <c r="C486">
        <v>140.315</v>
      </c>
      <c r="D486">
        <v>133.215</v>
      </c>
      <c r="E486">
        <v>129.83000000000001</v>
      </c>
      <c r="F486" s="3">
        <f t="shared" si="128"/>
        <v>7.5987836195967047</v>
      </c>
      <c r="G486" s="4">
        <f t="shared" si="129"/>
        <v>5.0527836195967097</v>
      </c>
      <c r="H486" s="4">
        <f t="shared" si="130"/>
        <v>4.3464043015555944</v>
      </c>
      <c r="I486">
        <v>-726.156936297328</v>
      </c>
      <c r="J486">
        <v>-726.94811313377897</v>
      </c>
      <c r="K486">
        <v>-727.18339160370601</v>
      </c>
      <c r="L486">
        <f t="shared" si="131"/>
        <v>-727.31431498379345</v>
      </c>
      <c r="M486">
        <f t="shared" si="126"/>
        <v>-727.34662002728692</v>
      </c>
      <c r="N486" s="6">
        <f t="shared" si="127"/>
        <v>-727.35946862413084</v>
      </c>
      <c r="O486" s="7">
        <f t="shared" si="132"/>
        <v>6.7067238346488249</v>
      </c>
      <c r="P486" s="7">
        <f t="shared" si="133"/>
        <v>6.6639686558596773</v>
      </c>
      <c r="Q486" s="7">
        <f t="shared" si="134"/>
        <v>6.3080923417454846</v>
      </c>
      <c r="R486" s="3">
        <f t="shared" si="135"/>
        <v>6.1665506258430014</v>
      </c>
      <c r="S486" s="7">
        <f t="shared" si="136"/>
        <v>3.9807238346488134</v>
      </c>
      <c r="T486" s="7">
        <f t="shared" si="137"/>
        <v>3.9379686558596916</v>
      </c>
      <c r="U486" s="7">
        <f t="shared" si="138"/>
        <v>3.8340419916686983</v>
      </c>
      <c r="V486" s="4">
        <f t="shared" si="139"/>
        <v>3.9573147944374227</v>
      </c>
      <c r="X486" s="7">
        <f t="shared" si="140"/>
        <v>3.5328133626020701</v>
      </c>
      <c r="Y486" s="7">
        <f t="shared" si="141"/>
        <v>3.2780989446869455</v>
      </c>
      <c r="Z486" s="7">
        <f t="shared" si="142"/>
        <v>3.588041991668689</v>
      </c>
      <c r="AA486" s="4">
        <f t="shared" si="143"/>
        <v>3.7113147944374134</v>
      </c>
      <c r="AC486" t="s">
        <v>2337</v>
      </c>
    </row>
    <row r="487" spans="1:29">
      <c r="A487" t="s">
        <v>1560</v>
      </c>
      <c r="B487">
        <v>-727.81876378000004</v>
      </c>
      <c r="C487">
        <v>141.274</v>
      </c>
      <c r="D487">
        <v>134.35499999999999</v>
      </c>
      <c r="E487">
        <v>131.05000000000001</v>
      </c>
      <c r="F487" s="3">
        <f t="shared" si="128"/>
        <v>7.6101133035823958</v>
      </c>
      <c r="G487" s="4">
        <f t="shared" si="129"/>
        <v>6.02311330358242</v>
      </c>
      <c r="H487" s="4">
        <f t="shared" si="130"/>
        <v>5.577733985541272</v>
      </c>
      <c r="I487">
        <v>-726.15780519045802</v>
      </c>
      <c r="J487">
        <v>-726.94778561963597</v>
      </c>
      <c r="K487">
        <v>-727.18266796541502</v>
      </c>
      <c r="L487">
        <f t="shared" si="131"/>
        <v>-727.31343370399838</v>
      </c>
      <c r="M487">
        <f t="shared" si="126"/>
        <v>-727.34562157115863</v>
      </c>
      <c r="N487" s="6">
        <f t="shared" si="127"/>
        <v>-727.3584235637793</v>
      </c>
      <c r="O487" s="7">
        <f t="shared" si="132"/>
        <v>7.1608137368102653</v>
      </c>
      <c r="P487" s="7">
        <f t="shared" si="133"/>
        <v>7.2169800994221491</v>
      </c>
      <c r="Q487" s="7">
        <f t="shared" si="134"/>
        <v>6.9346330475783615</v>
      </c>
      <c r="R487" s="3">
        <f t="shared" si="135"/>
        <v>6.8223359245100283</v>
      </c>
      <c r="S487" s="7">
        <f t="shared" si="136"/>
        <v>5.393813736810273</v>
      </c>
      <c r="T487" s="7">
        <f t="shared" si="137"/>
        <v>5.449980099422163</v>
      </c>
      <c r="U487" s="7">
        <f t="shared" si="138"/>
        <v>5.4195826975015677</v>
      </c>
      <c r="V487" s="4">
        <f t="shared" si="139"/>
        <v>5.5721000931044387</v>
      </c>
      <c r="X487" s="7">
        <f t="shared" si="140"/>
        <v>5.206903264763497</v>
      </c>
      <c r="Y487" s="7">
        <f t="shared" si="141"/>
        <v>5.0511103882494126</v>
      </c>
      <c r="Z487" s="7">
        <f t="shared" si="142"/>
        <v>5.4345826975015541</v>
      </c>
      <c r="AA487" s="4">
        <f t="shared" si="143"/>
        <v>5.587100093104425</v>
      </c>
      <c r="AC487" t="s">
        <v>2338</v>
      </c>
    </row>
    <row r="488" spans="1:29">
      <c r="A488" t="s">
        <v>1561</v>
      </c>
      <c r="B488">
        <v>-727.81875194899999</v>
      </c>
      <c r="C488">
        <v>142.02199999999999</v>
      </c>
      <c r="D488">
        <v>135.26300000000001</v>
      </c>
      <c r="E488">
        <v>132.03100000000001</v>
      </c>
      <c r="F488" s="3">
        <f t="shared" si="128"/>
        <v>7.6175373685093026</v>
      </c>
      <c r="G488" s="4">
        <f t="shared" si="129"/>
        <v>6.7785373685092907</v>
      </c>
      <c r="H488" s="4">
        <f t="shared" si="130"/>
        <v>6.5661580504681751</v>
      </c>
      <c r="I488">
        <v>-726.15813903755804</v>
      </c>
      <c r="J488">
        <v>-726.94863524164703</v>
      </c>
      <c r="K488">
        <v>-727.18336032645004</v>
      </c>
      <c r="L488">
        <f t="shared" si="131"/>
        <v>-727.31452205611106</v>
      </c>
      <c r="M488">
        <f t="shared" si="126"/>
        <v>-727.34620482972798</v>
      </c>
      <c r="N488" s="6">
        <f t="shared" si="127"/>
        <v>-727.35880593287118</v>
      </c>
      <c r="O488" s="7">
        <f t="shared" si="132"/>
        <v>6.7263506099045358</v>
      </c>
      <c r="P488" s="7">
        <f t="shared" si="133"/>
        <v>6.5340288093739378</v>
      </c>
      <c r="Q488" s="7">
        <f t="shared" si="134"/>
        <v>6.5686327543550096</v>
      </c>
      <c r="R488" s="3">
        <f t="shared" si="135"/>
        <v>6.5823956868485052</v>
      </c>
      <c r="S488" s="7">
        <f t="shared" si="136"/>
        <v>5.7073506099045233</v>
      </c>
      <c r="T488" s="7">
        <f t="shared" si="137"/>
        <v>5.5150288093739448</v>
      </c>
      <c r="U488" s="7">
        <f t="shared" si="138"/>
        <v>5.8015824042782072</v>
      </c>
      <c r="V488" s="4">
        <f t="shared" si="139"/>
        <v>6.0801598554429006</v>
      </c>
      <c r="X488" s="7">
        <f t="shared" si="140"/>
        <v>5.7534401378577797</v>
      </c>
      <c r="Y488" s="7">
        <f t="shared" si="141"/>
        <v>5.3491590982011985</v>
      </c>
      <c r="Z488" s="7">
        <f t="shared" si="142"/>
        <v>6.0495824042781976</v>
      </c>
      <c r="AA488" s="4">
        <f t="shared" si="143"/>
        <v>6.3281598554428911</v>
      </c>
      <c r="AC488" t="s">
        <v>2339</v>
      </c>
    </row>
    <row r="489" spans="1:29">
      <c r="A489" t="s">
        <v>1562</v>
      </c>
      <c r="B489">
        <v>-727.81874980400005</v>
      </c>
      <c r="C489">
        <v>141.05699999999999</v>
      </c>
      <c r="D489">
        <v>134.08099999999999</v>
      </c>
      <c r="E489">
        <v>130.75200000000001</v>
      </c>
      <c r="F489" s="3">
        <f t="shared" si="128"/>
        <v>7.618883376348804</v>
      </c>
      <c r="G489" s="4">
        <f t="shared" si="129"/>
        <v>5.8148833763488028</v>
      </c>
      <c r="H489" s="4">
        <f t="shared" si="130"/>
        <v>5.2885040583076943</v>
      </c>
      <c r="I489">
        <v>-726.15878522021296</v>
      </c>
      <c r="J489">
        <v>-726.94854205665604</v>
      </c>
      <c r="K489">
        <v>-727.183109204993</v>
      </c>
      <c r="L489">
        <f t="shared" si="131"/>
        <v>-727.31408664952403</v>
      </c>
      <c r="M489">
        <f t="shared" si="126"/>
        <v>-727.34584413717255</v>
      </c>
      <c r="N489" s="6">
        <f t="shared" si="127"/>
        <v>-727.35847495612359</v>
      </c>
      <c r="O489" s="7">
        <f t="shared" si="132"/>
        <v>6.8839317098512458</v>
      </c>
      <c r="P489" s="7">
        <f t="shared" si="133"/>
        <v>6.8072505790979827</v>
      </c>
      <c r="Q489" s="7">
        <f t="shared" si="134"/>
        <v>6.7949707594680246</v>
      </c>
      <c r="R489" s="3">
        <f t="shared" si="135"/>
        <v>6.7900867402410814</v>
      </c>
      <c r="S489" s="7">
        <f t="shared" si="136"/>
        <v>4.8999317098512449</v>
      </c>
      <c r="T489" s="7">
        <f t="shared" si="137"/>
        <v>4.8232505790979872</v>
      </c>
      <c r="U489" s="7">
        <f t="shared" si="138"/>
        <v>5.0629204093912392</v>
      </c>
      <c r="V489" s="4">
        <f t="shared" si="139"/>
        <v>5.322850908835477</v>
      </c>
      <c r="X489" s="7">
        <f t="shared" si="140"/>
        <v>4.6320212378044801</v>
      </c>
      <c r="Y489" s="7">
        <f t="shared" si="141"/>
        <v>4.3433808679252479</v>
      </c>
      <c r="Z489" s="7">
        <f t="shared" si="142"/>
        <v>4.9969204093912367</v>
      </c>
      <c r="AA489" s="4">
        <f t="shared" si="143"/>
        <v>5.2568509088354745</v>
      </c>
      <c r="AC489" t="s">
        <v>2340</v>
      </c>
    </row>
    <row r="490" spans="1:29">
      <c r="A490" t="s">
        <v>1563</v>
      </c>
      <c r="B490">
        <v>-727.81873059099996</v>
      </c>
      <c r="C490">
        <v>141.524</v>
      </c>
      <c r="D490">
        <v>134.66999999999999</v>
      </c>
      <c r="E490">
        <v>131.39599999999999</v>
      </c>
      <c r="F490" s="3">
        <f t="shared" si="128"/>
        <v>7.6309397164268304</v>
      </c>
      <c r="G490" s="4">
        <f t="shared" si="129"/>
        <v>6.2939397164268485</v>
      </c>
      <c r="H490" s="4">
        <f t="shared" si="130"/>
        <v>5.9445603983856756</v>
      </c>
      <c r="I490">
        <v>-726.15863990102105</v>
      </c>
      <c r="J490">
        <v>-726.94762601110995</v>
      </c>
      <c r="K490">
        <v>-727.18216275361897</v>
      </c>
      <c r="L490">
        <f t="shared" si="131"/>
        <v>-727.31281386777971</v>
      </c>
      <c r="M490">
        <f t="shared" si="126"/>
        <v>-727.34487659124045</v>
      </c>
      <c r="N490" s="6">
        <f t="shared" si="127"/>
        <v>-727.35762881079859</v>
      </c>
      <c r="O490" s="7">
        <f t="shared" si="132"/>
        <v>7.4778389383456592</v>
      </c>
      <c r="P490" s="7">
        <f t="shared" si="133"/>
        <v>7.6059332150848631</v>
      </c>
      <c r="Q490" s="7">
        <f t="shared" si="134"/>
        <v>7.4021150235463766</v>
      </c>
      <c r="R490" s="3">
        <f t="shared" si="135"/>
        <v>7.3210509700587103</v>
      </c>
      <c r="S490" s="7">
        <f t="shared" si="136"/>
        <v>5.9608389383456597</v>
      </c>
      <c r="T490" s="7">
        <f t="shared" si="137"/>
        <v>6.0889332150848645</v>
      </c>
      <c r="U490" s="7">
        <f t="shared" si="138"/>
        <v>6.1370646734695811</v>
      </c>
      <c r="V490" s="4">
        <f t="shared" si="139"/>
        <v>6.3208151386531313</v>
      </c>
      <c r="X490" s="7">
        <f t="shared" si="140"/>
        <v>5.8699284662988589</v>
      </c>
      <c r="Y490" s="7">
        <f t="shared" si="141"/>
        <v>5.7860635039121178</v>
      </c>
      <c r="Z490" s="7">
        <f t="shared" si="142"/>
        <v>6.2480646734695426</v>
      </c>
      <c r="AA490" s="4">
        <f t="shared" si="143"/>
        <v>6.4318151386530928</v>
      </c>
      <c r="AC490" t="s">
        <v>2341</v>
      </c>
    </row>
    <row r="491" spans="1:29">
      <c r="A491" t="s">
        <v>1564</v>
      </c>
      <c r="B491">
        <v>-727.81871364100004</v>
      </c>
      <c r="C491">
        <v>141.03399999999999</v>
      </c>
      <c r="D491">
        <v>134.012</v>
      </c>
      <c r="E491">
        <v>130.661</v>
      </c>
      <c r="F491" s="3">
        <f t="shared" si="128"/>
        <v>7.641576002400007</v>
      </c>
      <c r="G491" s="4">
        <f t="shared" si="129"/>
        <v>5.8145760024000026</v>
      </c>
      <c r="H491" s="4">
        <f t="shared" si="130"/>
        <v>5.2201966843588821</v>
      </c>
      <c r="I491">
        <v>-726.15986104656304</v>
      </c>
      <c r="J491">
        <v>-726.94860953789896</v>
      </c>
      <c r="K491">
        <v>-727.18311296125398</v>
      </c>
      <c r="L491">
        <f t="shared" si="131"/>
        <v>-727.31368741103154</v>
      </c>
      <c r="M491">
        <f t="shared" si="126"/>
        <v>-727.34580368314789</v>
      </c>
      <c r="N491" s="6">
        <f t="shared" si="127"/>
        <v>-727.35857720046704</v>
      </c>
      <c r="O491" s="7">
        <f t="shared" si="132"/>
        <v>6.8815746204015147</v>
      </c>
      <c r="P491" s="7">
        <f t="shared" si="133"/>
        <v>7.0577765259019838</v>
      </c>
      <c r="Q491" s="7">
        <f t="shared" si="134"/>
        <v>6.8203560442531215</v>
      </c>
      <c r="R491" s="3">
        <f t="shared" si="135"/>
        <v>6.7259274434035721</v>
      </c>
      <c r="S491" s="7">
        <f t="shared" si="136"/>
        <v>4.8745746204015177</v>
      </c>
      <c r="T491" s="7">
        <f t="shared" si="137"/>
        <v>5.0507765259019664</v>
      </c>
      <c r="U491" s="7">
        <f t="shared" si="138"/>
        <v>5.0653056941763168</v>
      </c>
      <c r="V491" s="4">
        <f t="shared" si="139"/>
        <v>5.2356916119979928</v>
      </c>
      <c r="X491" s="7">
        <f t="shared" si="140"/>
        <v>4.5386641483547407</v>
      </c>
      <c r="Y491" s="7">
        <f t="shared" si="141"/>
        <v>4.5029068147292435</v>
      </c>
      <c r="Z491" s="7">
        <f t="shared" si="142"/>
        <v>4.9313056941763023</v>
      </c>
      <c r="AA491" s="4">
        <f t="shared" si="143"/>
        <v>5.1016916119979783</v>
      </c>
      <c r="AC491" t="s">
        <v>2342</v>
      </c>
    </row>
    <row r="492" spans="1:29">
      <c r="A492" t="s">
        <v>1565</v>
      </c>
      <c r="B492">
        <v>-727.81869865399995</v>
      </c>
      <c r="C492">
        <v>140.761</v>
      </c>
      <c r="D492">
        <v>133.72200000000001</v>
      </c>
      <c r="E492">
        <v>130.363</v>
      </c>
      <c r="F492" s="3">
        <f t="shared" si="128"/>
        <v>7.6509804873390133</v>
      </c>
      <c r="G492" s="4">
        <f t="shared" si="129"/>
        <v>5.5509804873390181</v>
      </c>
      <c r="H492" s="4">
        <f t="shared" si="130"/>
        <v>4.9316011692978918</v>
      </c>
      <c r="I492">
        <v>-726.15918465198604</v>
      </c>
      <c r="J492">
        <v>-726.94834714444096</v>
      </c>
      <c r="K492">
        <v>-727.18316217353004</v>
      </c>
      <c r="L492">
        <f t="shared" si="131"/>
        <v>-727.31361664094868</v>
      </c>
      <c r="M492">
        <f t="shared" si="126"/>
        <v>-727.34606907717989</v>
      </c>
      <c r="N492" s="6">
        <f t="shared" si="127"/>
        <v>-727.35897629613544</v>
      </c>
      <c r="O492" s="7">
        <f t="shared" si="132"/>
        <v>6.8506934496614038</v>
      </c>
      <c r="P492" s="7">
        <f t="shared" si="133"/>
        <v>7.1021854252105712</v>
      </c>
      <c r="Q492" s="7">
        <f t="shared" si="134"/>
        <v>6.6538187679305913</v>
      </c>
      <c r="R492" s="3">
        <f t="shared" si="135"/>
        <v>6.4754911200741994</v>
      </c>
      <c r="S492" s="7">
        <f t="shared" si="136"/>
        <v>4.5706934496614053</v>
      </c>
      <c r="T492" s="7">
        <f t="shared" si="137"/>
        <v>4.8221854252105629</v>
      </c>
      <c r="U492" s="7">
        <f t="shared" si="138"/>
        <v>4.6257684178538057</v>
      </c>
      <c r="V492" s="4">
        <f t="shared" si="139"/>
        <v>4.7122552886686151</v>
      </c>
      <c r="X492" s="7">
        <f t="shared" si="140"/>
        <v>4.2097829776146227</v>
      </c>
      <c r="Y492" s="7">
        <f t="shared" si="141"/>
        <v>4.2493157140378344</v>
      </c>
      <c r="Z492" s="7">
        <f t="shared" si="142"/>
        <v>4.4667684178537854</v>
      </c>
      <c r="AA492" s="4">
        <f t="shared" si="143"/>
        <v>4.5532552886685949</v>
      </c>
      <c r="AC492" t="s">
        <v>2343</v>
      </c>
    </row>
    <row r="493" spans="1:29">
      <c r="A493" t="s">
        <v>1566</v>
      </c>
      <c r="B493">
        <v>-727.81869834999998</v>
      </c>
      <c r="C493">
        <v>141.404</v>
      </c>
      <c r="D493">
        <v>134.48599999999999</v>
      </c>
      <c r="E493">
        <v>131.18100000000001</v>
      </c>
      <c r="F493" s="3">
        <f t="shared" si="128"/>
        <v>7.6511712502071267</v>
      </c>
      <c r="G493" s="4">
        <f t="shared" si="129"/>
        <v>6.1941712502071198</v>
      </c>
      <c r="H493" s="4">
        <f t="shared" si="130"/>
        <v>5.7497919321660049</v>
      </c>
      <c r="I493">
        <v>-726.16002607277903</v>
      </c>
      <c r="J493">
        <v>-726.94904459475595</v>
      </c>
      <c r="K493">
        <v>-727.18360247957003</v>
      </c>
      <c r="L493">
        <f t="shared" si="131"/>
        <v>-727.31424745349955</v>
      </c>
      <c r="M493">
        <f t="shared" si="126"/>
        <v>-727.34633098502366</v>
      </c>
      <c r="N493" s="6">
        <f t="shared" si="127"/>
        <v>-727.35909148051644</v>
      </c>
      <c r="O493" s="7">
        <f t="shared" si="132"/>
        <v>6.5743972266597339</v>
      </c>
      <c r="P493" s="7">
        <f t="shared" si="133"/>
        <v>6.7063445568224695</v>
      </c>
      <c r="Q493" s="7">
        <f t="shared" si="134"/>
        <v>6.4894691078437425</v>
      </c>
      <c r="R493" s="3">
        <f t="shared" si="135"/>
        <v>6.4032118267437559</v>
      </c>
      <c r="S493" s="7">
        <f t="shared" si="136"/>
        <v>4.9373972266597264</v>
      </c>
      <c r="T493" s="7">
        <f t="shared" si="137"/>
        <v>5.0693445568224718</v>
      </c>
      <c r="U493" s="7">
        <f t="shared" si="138"/>
        <v>5.1044187577669504</v>
      </c>
      <c r="V493" s="4">
        <f t="shared" si="139"/>
        <v>5.2829759953381767</v>
      </c>
      <c r="X493" s="7">
        <f t="shared" si="140"/>
        <v>4.7514867546129835</v>
      </c>
      <c r="Y493" s="7">
        <f t="shared" si="141"/>
        <v>4.6714748456497546</v>
      </c>
      <c r="Z493" s="7">
        <f t="shared" si="142"/>
        <v>5.1204187577669416</v>
      </c>
      <c r="AA493" s="4">
        <f t="shared" si="143"/>
        <v>5.2989759953381679</v>
      </c>
      <c r="AC493" t="s">
        <v>2344</v>
      </c>
    </row>
    <row r="494" spans="1:29">
      <c r="A494" t="s">
        <v>1567</v>
      </c>
      <c r="B494">
        <v>-727.818695263</v>
      </c>
      <c r="C494">
        <v>141.392</v>
      </c>
      <c r="D494">
        <v>134.53</v>
      </c>
      <c r="E494">
        <v>131.25</v>
      </c>
      <c r="F494" s="3">
        <f t="shared" si="128"/>
        <v>7.6531083720222446</v>
      </c>
      <c r="G494" s="4">
        <f t="shared" si="129"/>
        <v>6.1841083720222514</v>
      </c>
      <c r="H494" s="4">
        <f t="shared" si="130"/>
        <v>5.8207290539811254</v>
      </c>
      <c r="I494">
        <v>-726.15789168612002</v>
      </c>
      <c r="J494">
        <v>-726.94783441526397</v>
      </c>
      <c r="K494">
        <v>-727.18263113027103</v>
      </c>
      <c r="L494">
        <f t="shared" si="131"/>
        <v>-727.31346504989631</v>
      </c>
      <c r="M494">
        <f t="shared" si="126"/>
        <v>-727.34552532821635</v>
      </c>
      <c r="N494" s="6">
        <f t="shared" si="127"/>
        <v>-727.35827657527568</v>
      </c>
      <c r="O494" s="7">
        <f t="shared" si="132"/>
        <v>7.1839281395962562</v>
      </c>
      <c r="P494" s="7">
        <f t="shared" si="133"/>
        <v>7.197310250689104</v>
      </c>
      <c r="Q494" s="7">
        <f t="shared" si="134"/>
        <v>6.9950264081651667</v>
      </c>
      <c r="R494" s="3">
        <f t="shared" si="135"/>
        <v>6.9145726069197462</v>
      </c>
      <c r="S494" s="7">
        <f t="shared" si="136"/>
        <v>5.5349281395962464</v>
      </c>
      <c r="T494" s="7">
        <f t="shared" si="137"/>
        <v>5.5483102506890987</v>
      </c>
      <c r="U494" s="7">
        <f t="shared" si="138"/>
        <v>5.5979760580883635</v>
      </c>
      <c r="V494" s="4">
        <f t="shared" si="139"/>
        <v>5.7823367755141533</v>
      </c>
      <c r="X494" s="7">
        <f t="shared" si="140"/>
        <v>5.4300176675494924</v>
      </c>
      <c r="Y494" s="7">
        <f t="shared" si="141"/>
        <v>5.2314405395163703</v>
      </c>
      <c r="Z494" s="7">
        <f t="shared" si="142"/>
        <v>5.6949760580883435</v>
      </c>
      <c r="AA494" s="4">
        <f t="shared" si="143"/>
        <v>5.8793367755141333</v>
      </c>
      <c r="AC494" t="s">
        <v>2345</v>
      </c>
    </row>
    <row r="495" spans="1:29">
      <c r="A495" t="s">
        <v>1568</v>
      </c>
      <c r="B495">
        <v>-727.81868424200002</v>
      </c>
      <c r="C495">
        <v>141.61799999999999</v>
      </c>
      <c r="D495">
        <v>134.80799999999999</v>
      </c>
      <c r="E495">
        <v>131.55099999999999</v>
      </c>
      <c r="F495" s="3">
        <f t="shared" si="128"/>
        <v>7.6600241542076368</v>
      </c>
      <c r="G495" s="4">
        <f t="shared" si="129"/>
        <v>6.4170241542076383</v>
      </c>
      <c r="H495" s="4">
        <f t="shared" si="130"/>
        <v>6.1286448361665009</v>
      </c>
      <c r="I495">
        <v>-726.15974966801502</v>
      </c>
      <c r="J495">
        <v>-726.94881712501103</v>
      </c>
      <c r="K495">
        <v>-727.18312232583298</v>
      </c>
      <c r="L495">
        <f t="shared" si="131"/>
        <v>-727.31404263367779</v>
      </c>
      <c r="M495">
        <f t="shared" si="126"/>
        <v>-727.34567552748729</v>
      </c>
      <c r="N495" s="6">
        <f t="shared" si="127"/>
        <v>-727.35825679207051</v>
      </c>
      <c r="O495" s="7">
        <f t="shared" si="132"/>
        <v>6.8756982581153583</v>
      </c>
      <c r="P495" s="7">
        <f t="shared" si="133"/>
        <v>6.8348709407656747</v>
      </c>
      <c r="Q495" s="7">
        <f t="shared" si="134"/>
        <v>6.9007749387612423</v>
      </c>
      <c r="R495" s="3">
        <f t="shared" si="135"/>
        <v>6.9269867561077421</v>
      </c>
      <c r="S495" s="7">
        <f t="shared" si="136"/>
        <v>5.4526982581153618</v>
      </c>
      <c r="T495" s="7">
        <f t="shared" si="137"/>
        <v>5.4118709407656809</v>
      </c>
      <c r="U495" s="7">
        <f t="shared" si="138"/>
        <v>5.7297245886844621</v>
      </c>
      <c r="V495" s="4">
        <f t="shared" si="139"/>
        <v>6.0207509247021562</v>
      </c>
      <c r="X495" s="7">
        <f t="shared" si="140"/>
        <v>5.422787786068568</v>
      </c>
      <c r="Y495" s="7">
        <f t="shared" si="141"/>
        <v>5.1700012295929412</v>
      </c>
      <c r="Z495" s="7">
        <f t="shared" si="142"/>
        <v>5.9017245886844307</v>
      </c>
      <c r="AA495" s="4">
        <f t="shared" si="143"/>
        <v>6.1927509247021248</v>
      </c>
      <c r="AC495" t="s">
        <v>2346</v>
      </c>
    </row>
    <row r="496" spans="1:29">
      <c r="A496" t="s">
        <v>1569</v>
      </c>
      <c r="B496">
        <v>-727.81868085200006</v>
      </c>
      <c r="C496">
        <v>141.28399999999999</v>
      </c>
      <c r="D496">
        <v>134.386</v>
      </c>
      <c r="E496">
        <v>131.09100000000001</v>
      </c>
      <c r="F496" s="3">
        <f t="shared" si="128"/>
        <v>7.6621514113880043</v>
      </c>
      <c r="G496" s="4">
        <f t="shared" si="129"/>
        <v>6.0851514113880114</v>
      </c>
      <c r="H496" s="4">
        <f t="shared" si="130"/>
        <v>5.6707720933468693</v>
      </c>
      <c r="I496">
        <v>-726.16011889639003</v>
      </c>
      <c r="J496">
        <v>-726.94885389673595</v>
      </c>
      <c r="K496">
        <v>-727.183045839123</v>
      </c>
      <c r="L496">
        <f t="shared" si="131"/>
        <v>-727.31392552546754</v>
      </c>
      <c r="M496">
        <f t="shared" si="126"/>
        <v>-727.34552046581962</v>
      </c>
      <c r="N496" s="6">
        <f t="shared" si="127"/>
        <v>-727.3580866352778</v>
      </c>
      <c r="O496" s="7">
        <f t="shared" si="132"/>
        <v>6.923694395255354</v>
      </c>
      <c r="P496" s="7">
        <f t="shared" si="133"/>
        <v>6.9083574552238849</v>
      </c>
      <c r="Q496" s="7">
        <f t="shared" si="134"/>
        <v>6.9980776083097238</v>
      </c>
      <c r="R496" s="3">
        <f t="shared" si="135"/>
        <v>7.0337617600201066</v>
      </c>
      <c r="S496" s="7">
        <f t="shared" si="136"/>
        <v>5.1666943952553481</v>
      </c>
      <c r="T496" s="7">
        <f t="shared" si="137"/>
        <v>5.1513574552238879</v>
      </c>
      <c r="U496" s="7">
        <f t="shared" si="138"/>
        <v>5.493027258232928</v>
      </c>
      <c r="V496" s="4">
        <f t="shared" si="139"/>
        <v>5.793525928614514</v>
      </c>
      <c r="X496" s="7">
        <f t="shared" si="140"/>
        <v>5.010783923208578</v>
      </c>
      <c r="Y496" s="7">
        <f t="shared" si="141"/>
        <v>4.7834877440511718</v>
      </c>
      <c r="Z496" s="7">
        <f t="shared" si="142"/>
        <v>5.5390272582329203</v>
      </c>
      <c r="AA496" s="4">
        <f t="shared" si="143"/>
        <v>5.8395259286145063</v>
      </c>
      <c r="AC496" t="s">
        <v>2347</v>
      </c>
    </row>
    <row r="497" spans="1:29">
      <c r="A497" t="s">
        <v>1570</v>
      </c>
      <c r="B497">
        <v>-727.81867901199996</v>
      </c>
      <c r="C497">
        <v>140.97900000000001</v>
      </c>
      <c r="D497">
        <v>134.05500000000001</v>
      </c>
      <c r="E497">
        <v>130.74799999999999</v>
      </c>
      <c r="F497" s="3">
        <f t="shared" si="128"/>
        <v>7.6633060289278676</v>
      </c>
      <c r="G497" s="4">
        <f t="shared" si="129"/>
        <v>5.7813060289279008</v>
      </c>
      <c r="H497" s="4">
        <f t="shared" si="130"/>
        <v>5.3289267108867193</v>
      </c>
      <c r="I497">
        <v>-726.15677530816004</v>
      </c>
      <c r="J497">
        <v>-726.94768715128498</v>
      </c>
      <c r="K497">
        <v>-727.18307954689101</v>
      </c>
      <c r="L497">
        <f t="shared" si="131"/>
        <v>-727.31376634724575</v>
      </c>
      <c r="M497">
        <f t="shared" si="126"/>
        <v>-727.34638700834114</v>
      </c>
      <c r="N497" s="6">
        <f t="shared" si="127"/>
        <v>-727.35936113491334</v>
      </c>
      <c r="O497" s="7">
        <f t="shared" si="132"/>
        <v>6.9025424506043525</v>
      </c>
      <c r="P497" s="7">
        <f t="shared" si="133"/>
        <v>7.0082433015920369</v>
      </c>
      <c r="Q497" s="7">
        <f t="shared" si="134"/>
        <v>6.4543139439011554</v>
      </c>
      <c r="R497" s="3">
        <f t="shared" si="135"/>
        <v>6.2340011309707943</v>
      </c>
      <c r="S497" s="7">
        <f t="shared" si="136"/>
        <v>4.8405424506043744</v>
      </c>
      <c r="T497" s="7">
        <f t="shared" si="137"/>
        <v>4.9462433015920624</v>
      </c>
      <c r="U497" s="7">
        <f t="shared" si="138"/>
        <v>4.6442635938243768</v>
      </c>
      <c r="V497" s="4">
        <f t="shared" si="139"/>
        <v>4.6887652995652331</v>
      </c>
      <c r="X497" s="7">
        <f t="shared" si="140"/>
        <v>4.6466319785575649</v>
      </c>
      <c r="Y497" s="7">
        <f t="shared" si="141"/>
        <v>4.540373590419307</v>
      </c>
      <c r="Z497" s="7">
        <f t="shared" si="142"/>
        <v>4.6522635938243297</v>
      </c>
      <c r="AA497" s="4">
        <f t="shared" si="143"/>
        <v>4.6967652995651861</v>
      </c>
      <c r="AC497" t="s">
        <v>2348</v>
      </c>
    </row>
    <row r="498" spans="1:29">
      <c r="A498" t="s">
        <v>1571</v>
      </c>
      <c r="B498">
        <v>-727.81867130399996</v>
      </c>
      <c r="C498">
        <v>141.078</v>
      </c>
      <c r="D498">
        <v>134.125</v>
      </c>
      <c r="E498">
        <v>130.80500000000001</v>
      </c>
      <c r="F498" s="3">
        <f t="shared" si="128"/>
        <v>7.6681428721527851</v>
      </c>
      <c r="G498" s="4">
        <f t="shared" si="129"/>
        <v>5.8851428721528123</v>
      </c>
      <c r="H498" s="4">
        <f t="shared" si="130"/>
        <v>5.3907635541116576</v>
      </c>
      <c r="I498">
        <v>-726.15842631128601</v>
      </c>
      <c r="J498">
        <v>-726.94895715637404</v>
      </c>
      <c r="K498">
        <v>-727.183839203964</v>
      </c>
      <c r="L498">
        <f t="shared" si="131"/>
        <v>-727.31486000467191</v>
      </c>
      <c r="M498">
        <f t="shared" si="126"/>
        <v>-727.34679260283394</v>
      </c>
      <c r="N498" s="6">
        <f t="shared" si="127"/>
        <v>-727.35949306801217</v>
      </c>
      <c r="O498" s="7">
        <f t="shared" si="132"/>
        <v>6.4258504205608125</v>
      </c>
      <c r="P498" s="7">
        <f t="shared" si="133"/>
        <v>6.3219628769262322</v>
      </c>
      <c r="Q498" s="7">
        <f t="shared" si="134"/>
        <v>6.1997995465189106</v>
      </c>
      <c r="R498" s="3">
        <f t="shared" si="135"/>
        <v>6.1512118580917319</v>
      </c>
      <c r="S498" s="7">
        <f t="shared" si="136"/>
        <v>4.4628504205608124</v>
      </c>
      <c r="T498" s="7">
        <f t="shared" si="137"/>
        <v>4.3589628769262276</v>
      </c>
      <c r="U498" s="7">
        <f t="shared" si="138"/>
        <v>4.4887491964421145</v>
      </c>
      <c r="V498" s="4">
        <f t="shared" si="139"/>
        <v>4.704976026686154</v>
      </c>
      <c r="X498" s="7">
        <f t="shared" si="140"/>
        <v>4.2269399485140582</v>
      </c>
      <c r="Y498" s="7">
        <f t="shared" si="141"/>
        <v>3.9110931657534991</v>
      </c>
      <c r="Z498" s="7">
        <f t="shared" si="142"/>
        <v>4.4547491964420942</v>
      </c>
      <c r="AA498" s="4">
        <f t="shared" si="143"/>
        <v>4.6709760266861338</v>
      </c>
      <c r="AC498" t="s">
        <v>2349</v>
      </c>
    </row>
    <row r="499" spans="1:29">
      <c r="A499" t="s">
        <v>1572</v>
      </c>
      <c r="B499">
        <v>-727.81866553600003</v>
      </c>
      <c r="C499">
        <v>140.095</v>
      </c>
      <c r="D499">
        <v>132.91</v>
      </c>
      <c r="E499">
        <v>129.48400000000001</v>
      </c>
      <c r="F499" s="3">
        <f t="shared" si="128"/>
        <v>7.6717623469093983</v>
      </c>
      <c r="G499" s="4">
        <f t="shared" si="129"/>
        <v>4.9057623469093983</v>
      </c>
      <c r="H499" s="4">
        <f t="shared" si="130"/>
        <v>4.0733830288682782</v>
      </c>
      <c r="I499">
        <v>-726.15694834422504</v>
      </c>
      <c r="J499">
        <v>-726.94818087776798</v>
      </c>
      <c r="K499">
        <v>-727.18359683314804</v>
      </c>
      <c r="L499">
        <f t="shared" si="131"/>
        <v>-727.31440850757929</v>
      </c>
      <c r="M499">
        <f t="shared" si="126"/>
        <v>-727.34692063959062</v>
      </c>
      <c r="N499" s="6">
        <f t="shared" si="127"/>
        <v>-727.35985160118594</v>
      </c>
      <c r="O499" s="7">
        <f t="shared" si="132"/>
        <v>6.577940410094711</v>
      </c>
      <c r="P499" s="7">
        <f t="shared" si="133"/>
        <v>6.6052815917718011</v>
      </c>
      <c r="Q499" s="7">
        <f t="shared" si="134"/>
        <v>6.1194552653543841</v>
      </c>
      <c r="R499" s="3">
        <f t="shared" si="135"/>
        <v>5.926228885487931</v>
      </c>
      <c r="S499" s="7">
        <f t="shared" si="136"/>
        <v>3.6319404100946997</v>
      </c>
      <c r="T499" s="7">
        <f t="shared" si="137"/>
        <v>3.6592815917718156</v>
      </c>
      <c r="U499" s="7">
        <f t="shared" si="138"/>
        <v>3.4254049152775963</v>
      </c>
      <c r="V499" s="4">
        <f t="shared" si="139"/>
        <v>3.4969930540823384</v>
      </c>
      <c r="X499" s="7">
        <f t="shared" si="140"/>
        <v>3.0580299380479516</v>
      </c>
      <c r="Y499" s="7">
        <f t="shared" si="141"/>
        <v>2.8734118805990647</v>
      </c>
      <c r="Z499" s="7">
        <f t="shared" si="142"/>
        <v>3.0534049152775822</v>
      </c>
      <c r="AA499" s="4">
        <f t="shared" si="143"/>
        <v>3.1249930540823243</v>
      </c>
      <c r="AC499" t="s">
        <v>2350</v>
      </c>
    </row>
    <row r="500" spans="1:29">
      <c r="A500" t="s">
        <v>1573</v>
      </c>
      <c r="B500">
        <v>-727.81865051</v>
      </c>
      <c r="C500">
        <v>141.703</v>
      </c>
      <c r="D500">
        <v>134.81700000000001</v>
      </c>
      <c r="E500">
        <v>131.52699999999999</v>
      </c>
      <c r="F500" s="3">
        <f t="shared" si="128"/>
        <v>7.6811913046741127</v>
      </c>
      <c r="G500" s="4">
        <f t="shared" si="129"/>
        <v>6.5231913046741283</v>
      </c>
      <c r="H500" s="4">
        <f t="shared" si="130"/>
        <v>6.1258119866329821</v>
      </c>
      <c r="I500">
        <v>-726.15735931996301</v>
      </c>
      <c r="J500">
        <v>-726.94759579853701</v>
      </c>
      <c r="K500">
        <v>-727.18286575544698</v>
      </c>
      <c r="L500">
        <f t="shared" si="131"/>
        <v>-727.31336239719133</v>
      </c>
      <c r="M500">
        <f t="shared" si="126"/>
        <v>-727.34608827297814</v>
      </c>
      <c r="N500" s="6">
        <f t="shared" si="127"/>
        <v>-727.35910424630242</v>
      </c>
      <c r="O500" s="7">
        <f t="shared" si="132"/>
        <v>7.0366986127490385</v>
      </c>
      <c r="P500" s="7">
        <f t="shared" si="133"/>
        <v>7.2617257982657968</v>
      </c>
      <c r="Q500" s="7">
        <f t="shared" si="134"/>
        <v>6.6417732221716674</v>
      </c>
      <c r="R500" s="3">
        <f t="shared" si="135"/>
        <v>6.3952011747650319</v>
      </c>
      <c r="S500" s="7">
        <f t="shared" si="136"/>
        <v>5.6986986127490411</v>
      </c>
      <c r="T500" s="7">
        <f t="shared" si="137"/>
        <v>5.9237257982657923</v>
      </c>
      <c r="U500" s="7">
        <f t="shared" si="138"/>
        <v>5.5557228720948899</v>
      </c>
      <c r="V500" s="4">
        <f t="shared" si="139"/>
        <v>5.5739653433594469</v>
      </c>
      <c r="X500" s="7">
        <f t="shared" si="140"/>
        <v>5.5597881407022385</v>
      </c>
      <c r="Y500" s="7">
        <f t="shared" si="141"/>
        <v>5.5728560870930437</v>
      </c>
      <c r="Z500" s="7">
        <f t="shared" si="142"/>
        <v>5.6187228720948497</v>
      </c>
      <c r="AA500" s="4">
        <f t="shared" si="143"/>
        <v>5.6369653433594067</v>
      </c>
      <c r="AC500" t="s">
        <v>2351</v>
      </c>
    </row>
    <row r="501" spans="1:29">
      <c r="A501" t="s">
        <v>1574</v>
      </c>
      <c r="B501">
        <v>-727.81864152100002</v>
      </c>
      <c r="C501">
        <v>140.52099999999999</v>
      </c>
      <c r="D501">
        <v>133.398</v>
      </c>
      <c r="E501">
        <v>130</v>
      </c>
      <c r="F501" s="3">
        <f t="shared" si="128"/>
        <v>7.6868319875570119</v>
      </c>
      <c r="G501" s="4">
        <f t="shared" si="129"/>
        <v>5.3468319875570103</v>
      </c>
      <c r="H501" s="4">
        <f t="shared" si="130"/>
        <v>4.6044526695158936</v>
      </c>
      <c r="I501">
        <v>-726.15868579992696</v>
      </c>
      <c r="J501">
        <v>-726.94871446331695</v>
      </c>
      <c r="K501">
        <v>-727.18390667210895</v>
      </c>
      <c r="L501">
        <f t="shared" si="131"/>
        <v>-727.31438487322885</v>
      </c>
      <c r="M501">
        <f t="shared" si="126"/>
        <v>-727.34707525056626</v>
      </c>
      <c r="N501" s="6">
        <f t="shared" si="127"/>
        <v>-727.36007710518902</v>
      </c>
      <c r="O501" s="7">
        <f t="shared" si="132"/>
        <v>6.3835135186584528</v>
      </c>
      <c r="P501" s="7">
        <f t="shared" si="133"/>
        <v>6.6201123711999648</v>
      </c>
      <c r="Q501" s="7">
        <f t="shared" si="134"/>
        <v>6.0224354093348582</v>
      </c>
      <c r="R501" s="3">
        <f t="shared" si="135"/>
        <v>5.784722981265201</v>
      </c>
      <c r="S501" s="7">
        <f t="shared" si="136"/>
        <v>3.8635135186584364</v>
      </c>
      <c r="T501" s="7">
        <f t="shared" si="137"/>
        <v>4.1001123711999412</v>
      </c>
      <c r="U501" s="7">
        <f t="shared" si="138"/>
        <v>3.7543850592580554</v>
      </c>
      <c r="V501" s="4">
        <f t="shared" si="139"/>
        <v>3.7814871498596005</v>
      </c>
      <c r="X501" s="7">
        <f t="shared" si="140"/>
        <v>3.3796030466116918</v>
      </c>
      <c r="Y501" s="7">
        <f t="shared" si="141"/>
        <v>3.4042426600272222</v>
      </c>
      <c r="Z501" s="7">
        <f t="shared" si="142"/>
        <v>3.4723850592580447</v>
      </c>
      <c r="AA501" s="4">
        <f t="shared" si="143"/>
        <v>3.4994871498595899</v>
      </c>
      <c r="AC501" t="s">
        <v>2352</v>
      </c>
    </row>
    <row r="502" spans="1:29">
      <c r="A502" t="s">
        <v>1575</v>
      </c>
      <c r="B502">
        <v>-727.81863550200001</v>
      </c>
      <c r="C502">
        <v>141.15899999999999</v>
      </c>
      <c r="D502">
        <v>134.23500000000001</v>
      </c>
      <c r="E502">
        <v>130.929</v>
      </c>
      <c r="F502" s="3">
        <f t="shared" si="128"/>
        <v>7.6906089672445983</v>
      </c>
      <c r="G502" s="4">
        <f t="shared" si="129"/>
        <v>5.9886089672446019</v>
      </c>
      <c r="H502" s="4">
        <f t="shared" si="130"/>
        <v>5.537229649203482</v>
      </c>
      <c r="I502">
        <v>-726.16010254660398</v>
      </c>
      <c r="J502">
        <v>-726.94920685781506</v>
      </c>
      <c r="K502">
        <v>-727.18345084753003</v>
      </c>
      <c r="L502">
        <f t="shared" si="131"/>
        <v>-727.31444942471842</v>
      </c>
      <c r="M502">
        <f t="shared" si="126"/>
        <v>-727.34596158294187</v>
      </c>
      <c r="N502" s="6">
        <f t="shared" si="127"/>
        <v>-727.35849482769015</v>
      </c>
      <c r="O502" s="7">
        <f t="shared" si="132"/>
        <v>6.6695477722650294</v>
      </c>
      <c r="P502" s="7">
        <f t="shared" si="133"/>
        <v>6.5796056982541984</v>
      </c>
      <c r="Q502" s="7">
        <f t="shared" si="134"/>
        <v>6.721272423485166</v>
      </c>
      <c r="R502" s="3">
        <f t="shared" si="135"/>
        <v>6.7776171434418568</v>
      </c>
      <c r="S502" s="7">
        <f t="shared" si="136"/>
        <v>4.7875477722650146</v>
      </c>
      <c r="T502" s="7">
        <f t="shared" si="137"/>
        <v>4.6976056982541934</v>
      </c>
      <c r="U502" s="7">
        <f t="shared" si="138"/>
        <v>5.0912220734083746</v>
      </c>
      <c r="V502" s="4">
        <f t="shared" si="139"/>
        <v>5.412381312036274</v>
      </c>
      <c r="X502" s="7">
        <f t="shared" si="140"/>
        <v>4.5946373002182668</v>
      </c>
      <c r="Y502" s="7">
        <f t="shared" si="141"/>
        <v>4.2927359870814712</v>
      </c>
      <c r="Z502" s="7">
        <f t="shared" si="142"/>
        <v>5.1002220734083608</v>
      </c>
      <c r="AA502" s="4">
        <f t="shared" si="143"/>
        <v>5.4213813120362602</v>
      </c>
      <c r="AC502" t="s">
        <v>2353</v>
      </c>
    </row>
    <row r="503" spans="1:29">
      <c r="A503" t="s">
        <v>1576</v>
      </c>
      <c r="B503">
        <v>-727.81859940599998</v>
      </c>
      <c r="C503">
        <v>142.417</v>
      </c>
      <c r="D503">
        <v>135.648</v>
      </c>
      <c r="E503">
        <v>132.41200000000001</v>
      </c>
      <c r="F503" s="3">
        <f t="shared" si="128"/>
        <v>7.7132595501758869</v>
      </c>
      <c r="G503" s="4">
        <f t="shared" si="129"/>
        <v>7.2692595501758888</v>
      </c>
      <c r="H503" s="4">
        <f t="shared" si="130"/>
        <v>7.0428802321347632</v>
      </c>
      <c r="I503">
        <v>-726.16138016320804</v>
      </c>
      <c r="J503">
        <v>-726.94939144574005</v>
      </c>
      <c r="K503">
        <v>-727.18368251480194</v>
      </c>
      <c r="L503">
        <f t="shared" si="131"/>
        <v>-727.31412809651192</v>
      </c>
      <c r="M503">
        <f t="shared" si="126"/>
        <v>-727.34622591230823</v>
      </c>
      <c r="N503" s="6">
        <f t="shared" si="127"/>
        <v>-727.35899208904539</v>
      </c>
      <c r="O503" s="7">
        <f t="shared" si="132"/>
        <v>6.5241743582968219</v>
      </c>
      <c r="P503" s="7">
        <f t="shared" si="133"/>
        <v>6.7812422004485375</v>
      </c>
      <c r="Q503" s="7">
        <f t="shared" si="134"/>
        <v>6.55540323496556</v>
      </c>
      <c r="R503" s="3">
        <f t="shared" si="135"/>
        <v>6.4655809190487536</v>
      </c>
      <c r="S503" s="7">
        <f t="shared" si="136"/>
        <v>5.9001743582968231</v>
      </c>
      <c r="T503" s="7">
        <f t="shared" si="137"/>
        <v>6.1572422004485361</v>
      </c>
      <c r="U503" s="7">
        <f t="shared" si="138"/>
        <v>6.1833528848887624</v>
      </c>
      <c r="V503" s="4">
        <f t="shared" si="139"/>
        <v>6.3583450876431584</v>
      </c>
      <c r="X503" s="7">
        <f t="shared" si="140"/>
        <v>5.9322638862500412</v>
      </c>
      <c r="Y503" s="7">
        <f t="shared" si="141"/>
        <v>5.9773724892758082</v>
      </c>
      <c r="Z503" s="7">
        <f t="shared" si="142"/>
        <v>6.4173528848887429</v>
      </c>
      <c r="AA503" s="4">
        <f t="shared" si="143"/>
        <v>6.5923450876431389</v>
      </c>
      <c r="AC503" t="s">
        <v>2354</v>
      </c>
    </row>
    <row r="504" spans="1:29">
      <c r="A504" t="s">
        <v>1577</v>
      </c>
      <c r="B504">
        <v>-727.81858791800005</v>
      </c>
      <c r="C504">
        <v>140.892</v>
      </c>
      <c r="D504">
        <v>133.917</v>
      </c>
      <c r="E504">
        <v>130.58799999999999</v>
      </c>
      <c r="F504" s="3">
        <f t="shared" si="128"/>
        <v>7.7204683792662916</v>
      </c>
      <c r="G504" s="4">
        <f t="shared" si="129"/>
        <v>5.7514683792662993</v>
      </c>
      <c r="H504" s="4">
        <f t="shared" si="130"/>
        <v>5.2260890612251671</v>
      </c>
      <c r="I504">
        <v>-726.15673239339696</v>
      </c>
      <c r="J504">
        <v>-726.94805104392196</v>
      </c>
      <c r="K504">
        <v>-727.18355440036805</v>
      </c>
      <c r="L504">
        <f t="shared" si="131"/>
        <v>-727.31431853359345</v>
      </c>
      <c r="M504">
        <f t="shared" si="126"/>
        <v>-727.34693884278045</v>
      </c>
      <c r="N504" s="6">
        <f t="shared" si="127"/>
        <v>-727.35991282938892</v>
      </c>
      <c r="O504" s="7">
        <f t="shared" si="132"/>
        <v>6.6045673826510631</v>
      </c>
      <c r="P504" s="7">
        <f t="shared" si="133"/>
        <v>6.6617411226373076</v>
      </c>
      <c r="Q504" s="7">
        <f t="shared" si="134"/>
        <v>6.1080325908090085</v>
      </c>
      <c r="R504" s="3">
        <f t="shared" si="135"/>
        <v>5.8878076064496758</v>
      </c>
      <c r="S504" s="7">
        <f t="shared" si="136"/>
        <v>4.4555673826510542</v>
      </c>
      <c r="T504" s="7">
        <f t="shared" si="137"/>
        <v>4.5127411226372942</v>
      </c>
      <c r="U504" s="7">
        <f t="shared" si="138"/>
        <v>4.2109822407322213</v>
      </c>
      <c r="V504" s="4">
        <f t="shared" si="139"/>
        <v>4.2555717750440749</v>
      </c>
      <c r="X504" s="7">
        <f t="shared" si="140"/>
        <v>4.1886569106042941</v>
      </c>
      <c r="Y504" s="7">
        <f t="shared" si="141"/>
        <v>4.0338714114645597</v>
      </c>
      <c r="Z504" s="7">
        <f t="shared" si="142"/>
        <v>4.1459822407321951</v>
      </c>
      <c r="AA504" s="4">
        <f t="shared" si="143"/>
        <v>4.1905717750440488</v>
      </c>
      <c r="AC504" t="s">
        <v>2355</v>
      </c>
    </row>
    <row r="505" spans="1:29">
      <c r="A505" t="s">
        <v>1578</v>
      </c>
      <c r="B505">
        <v>-727.81857964999995</v>
      </c>
      <c r="C505">
        <v>140.197</v>
      </c>
      <c r="D505">
        <v>133.06399999999999</v>
      </c>
      <c r="E505">
        <v>129.66300000000001</v>
      </c>
      <c r="F505" s="3">
        <f t="shared" si="128"/>
        <v>7.7256566278759538</v>
      </c>
      <c r="G505" s="4">
        <f t="shared" si="129"/>
        <v>5.0616566278759763</v>
      </c>
      <c r="H505" s="4">
        <f t="shared" si="130"/>
        <v>4.3062773098348259</v>
      </c>
      <c r="I505">
        <v>-726.15893214906203</v>
      </c>
      <c r="J505">
        <v>-726.94874989574305</v>
      </c>
      <c r="K505">
        <v>-727.18387146602197</v>
      </c>
      <c r="L505">
        <f t="shared" si="131"/>
        <v>-727.31432268134972</v>
      </c>
      <c r="M505">
        <f t="shared" si="126"/>
        <v>-727.3469910378144</v>
      </c>
      <c r="N505" s="6">
        <f t="shared" si="127"/>
        <v>-727.35998413413574</v>
      </c>
      <c r="O505" s="7">
        <f t="shared" si="132"/>
        <v>6.4056056726945148</v>
      </c>
      <c r="P505" s="7">
        <f t="shared" si="133"/>
        <v>6.6591383661730825</v>
      </c>
      <c r="Q505" s="7">
        <f t="shared" si="134"/>
        <v>6.075279711146961</v>
      </c>
      <c r="R505" s="3">
        <f t="shared" si="135"/>
        <v>5.843063200421728</v>
      </c>
      <c r="S505" s="7">
        <f t="shared" si="136"/>
        <v>3.561605672694526</v>
      </c>
      <c r="T505" s="7">
        <f t="shared" si="137"/>
        <v>3.8151383661731018</v>
      </c>
      <c r="U505" s="7">
        <f t="shared" si="138"/>
        <v>3.4832293610701868</v>
      </c>
      <c r="V505" s="4">
        <f t="shared" si="139"/>
        <v>3.5158273690161366</v>
      </c>
      <c r="X505" s="7">
        <f t="shared" si="140"/>
        <v>3.0646952006477477</v>
      </c>
      <c r="Y505" s="7">
        <f t="shared" si="141"/>
        <v>3.1062686550003491</v>
      </c>
      <c r="Z505" s="7">
        <f t="shared" si="142"/>
        <v>3.1882293610701709</v>
      </c>
      <c r="AA505" s="4">
        <f t="shared" si="143"/>
        <v>3.2208273690161207</v>
      </c>
      <c r="AC505" t="s">
        <v>2356</v>
      </c>
    </row>
    <row r="506" spans="1:29">
      <c r="A506" t="s">
        <v>1579</v>
      </c>
      <c r="B506">
        <v>-727.81857732200001</v>
      </c>
      <c r="C506">
        <v>140.792</v>
      </c>
      <c r="D506">
        <v>133.803</v>
      </c>
      <c r="E506">
        <v>130.46600000000001</v>
      </c>
      <c r="F506" s="3">
        <f t="shared" si="128"/>
        <v>7.7271174699523106</v>
      </c>
      <c r="G506" s="4">
        <f t="shared" si="129"/>
        <v>5.658117469952316</v>
      </c>
      <c r="H506" s="4">
        <f t="shared" si="130"/>
        <v>5.1107381519111925</v>
      </c>
      <c r="I506">
        <v>-726.15700177661995</v>
      </c>
      <c r="J506">
        <v>-726.94832591070201</v>
      </c>
      <c r="K506">
        <v>-727.18359413201995</v>
      </c>
      <c r="L506">
        <f t="shared" si="131"/>
        <v>-727.31459593847705</v>
      </c>
      <c r="M506">
        <f t="shared" si="126"/>
        <v>-727.34681544545469</v>
      </c>
      <c r="N506" s="6">
        <f t="shared" si="127"/>
        <v>-727.35963002209314</v>
      </c>
      <c r="O506" s="7">
        <f t="shared" si="132"/>
        <v>6.5796353936358587</v>
      </c>
      <c r="P506" s="7">
        <f t="shared" si="133"/>
        <v>6.4876669228290869</v>
      </c>
      <c r="Q506" s="7">
        <f t="shared" si="134"/>
        <v>6.1854655849925342</v>
      </c>
      <c r="R506" s="3">
        <f t="shared" si="135"/>
        <v>6.0652718712180835</v>
      </c>
      <c r="S506" s="7">
        <f t="shared" si="136"/>
        <v>4.3306353936358732</v>
      </c>
      <c r="T506" s="7">
        <f t="shared" si="137"/>
        <v>4.2386669228290828</v>
      </c>
      <c r="U506" s="7">
        <f t="shared" si="138"/>
        <v>4.1884152349157375</v>
      </c>
      <c r="V506" s="4">
        <f t="shared" si="139"/>
        <v>4.3330360398124981</v>
      </c>
      <c r="X506" s="7">
        <f t="shared" si="140"/>
        <v>4.0417249215890934</v>
      </c>
      <c r="Y506" s="7">
        <f t="shared" si="141"/>
        <v>3.7377972116563569</v>
      </c>
      <c r="Z506" s="7">
        <f t="shared" si="142"/>
        <v>4.10141523491572</v>
      </c>
      <c r="AA506" s="4">
        <f t="shared" si="143"/>
        <v>4.2460360398124806</v>
      </c>
      <c r="AC506" t="s">
        <v>2357</v>
      </c>
    </row>
    <row r="507" spans="1:29">
      <c r="A507" t="s">
        <v>1580</v>
      </c>
      <c r="B507">
        <v>-727.81857326199997</v>
      </c>
      <c r="C507">
        <v>140.56200000000001</v>
      </c>
      <c r="D507">
        <v>133.53</v>
      </c>
      <c r="E507">
        <v>130.173</v>
      </c>
      <c r="F507" s="3">
        <f t="shared" si="128"/>
        <v>7.7296651585458411</v>
      </c>
      <c r="G507" s="4">
        <f t="shared" si="129"/>
        <v>5.4306651585458496</v>
      </c>
      <c r="H507" s="4">
        <f t="shared" si="130"/>
        <v>4.8202858405047095</v>
      </c>
      <c r="I507">
        <v>-726.15568001525605</v>
      </c>
      <c r="J507">
        <v>-726.94741060065303</v>
      </c>
      <c r="K507">
        <v>-727.18286409135396</v>
      </c>
      <c r="L507">
        <f t="shared" si="131"/>
        <v>-727.31386875732255</v>
      </c>
      <c r="M507">
        <f t="shared" si="126"/>
        <v>-727.34621393856105</v>
      </c>
      <c r="N507" s="6">
        <f t="shared" si="127"/>
        <v>-727.35907849928105</v>
      </c>
      <c r="O507" s="7">
        <f t="shared" si="132"/>
        <v>7.0377428469278636</v>
      </c>
      <c r="P507" s="7">
        <f t="shared" si="133"/>
        <v>6.9439800055003307</v>
      </c>
      <c r="Q507" s="7">
        <f t="shared" si="134"/>
        <v>6.5629168750702043</v>
      </c>
      <c r="R507" s="3">
        <f t="shared" si="135"/>
        <v>6.4113576752703185</v>
      </c>
      <c r="S507" s="7">
        <f t="shared" si="136"/>
        <v>4.5587428469278848</v>
      </c>
      <c r="T507" s="7">
        <f t="shared" si="137"/>
        <v>4.4649800055003368</v>
      </c>
      <c r="U507" s="7">
        <f t="shared" si="138"/>
        <v>4.3358665249934347</v>
      </c>
      <c r="V507" s="4">
        <f t="shared" si="139"/>
        <v>4.4491218438647593</v>
      </c>
      <c r="X507" s="7">
        <f t="shared" si="140"/>
        <v>4.2068323748810883</v>
      </c>
      <c r="Y507" s="7">
        <f t="shared" si="141"/>
        <v>3.9011102943275944</v>
      </c>
      <c r="Z507" s="7">
        <f t="shared" si="142"/>
        <v>4.1858665249934006</v>
      </c>
      <c r="AA507" s="4">
        <f t="shared" si="143"/>
        <v>4.2991218438647252</v>
      </c>
      <c r="AC507" t="s">
        <v>2358</v>
      </c>
    </row>
    <row r="508" spans="1:29">
      <c r="A508" t="s">
        <v>1581</v>
      </c>
      <c r="B508">
        <v>-727.81857180099996</v>
      </c>
      <c r="C508">
        <v>140.125</v>
      </c>
      <c r="D508">
        <v>132.952</v>
      </c>
      <c r="E508">
        <v>129.53299999999999</v>
      </c>
      <c r="F508" s="3">
        <f t="shared" si="128"/>
        <v>7.7305819499320867</v>
      </c>
      <c r="G508" s="4">
        <f t="shared" si="129"/>
        <v>4.9945819499320976</v>
      </c>
      <c r="H508" s="4">
        <f t="shared" si="130"/>
        <v>4.1812026318909545</v>
      </c>
      <c r="I508">
        <v>-726.15637448989696</v>
      </c>
      <c r="J508">
        <v>-726.94793791331495</v>
      </c>
      <c r="K508">
        <v>-727.18367678127299</v>
      </c>
      <c r="L508">
        <f t="shared" si="131"/>
        <v>-727.31431869786843</v>
      </c>
      <c r="M508">
        <f t="shared" si="126"/>
        <v>-727.3472246137859</v>
      </c>
      <c r="N508" s="6">
        <f t="shared" si="127"/>
        <v>-727.36031219398046</v>
      </c>
      <c r="O508" s="7">
        <f t="shared" si="132"/>
        <v>6.5277722021822049</v>
      </c>
      <c r="P508" s="7">
        <f t="shared" si="133"/>
        <v>6.6616380385271237</v>
      </c>
      <c r="Q508" s="7">
        <f t="shared" si="134"/>
        <v>5.9287085700637334</v>
      </c>
      <c r="R508" s="3">
        <f t="shared" si="135"/>
        <v>5.6372025312919911</v>
      </c>
      <c r="S508" s="7">
        <f t="shared" si="136"/>
        <v>3.611772202182209</v>
      </c>
      <c r="T508" s="7">
        <f t="shared" si="137"/>
        <v>3.7456380385271189</v>
      </c>
      <c r="U508" s="7">
        <f t="shared" si="138"/>
        <v>3.2646582199869556</v>
      </c>
      <c r="V508" s="4">
        <f t="shared" si="139"/>
        <v>3.2379666998864138</v>
      </c>
      <c r="X508" s="7">
        <f t="shared" si="140"/>
        <v>3.0568617301354095</v>
      </c>
      <c r="Y508" s="7">
        <f t="shared" si="141"/>
        <v>2.9787683273543735</v>
      </c>
      <c r="Z508" s="7">
        <f t="shared" si="142"/>
        <v>2.9116582199869185</v>
      </c>
      <c r="AA508" s="4">
        <f t="shared" si="143"/>
        <v>2.8849666998863768</v>
      </c>
      <c r="AC508" t="s">
        <v>2359</v>
      </c>
    </row>
    <row r="509" spans="1:29">
      <c r="A509" t="s">
        <v>1582</v>
      </c>
      <c r="B509">
        <v>-727.81857081500004</v>
      </c>
      <c r="C509">
        <v>140.661</v>
      </c>
      <c r="D509">
        <v>133.59</v>
      </c>
      <c r="E509">
        <v>130.21799999999999</v>
      </c>
      <c r="F509" s="3">
        <f t="shared" si="128"/>
        <v>7.7312006742477291</v>
      </c>
      <c r="G509" s="4">
        <f t="shared" si="129"/>
        <v>5.5312006742477422</v>
      </c>
      <c r="H509" s="4">
        <f t="shared" si="130"/>
        <v>4.8668213562066001</v>
      </c>
      <c r="I509">
        <v>-726.15888591027704</v>
      </c>
      <c r="J509">
        <v>-726.948030610052</v>
      </c>
      <c r="K509">
        <v>-727.18272724767905</v>
      </c>
      <c r="L509">
        <f t="shared" si="131"/>
        <v>-727.31329187109066</v>
      </c>
      <c r="M509">
        <f t="shared" si="126"/>
        <v>-727.34555201524688</v>
      </c>
      <c r="N509" s="6">
        <f t="shared" si="127"/>
        <v>-727.35838275440005</v>
      </c>
      <c r="O509" s="7">
        <f t="shared" si="132"/>
        <v>7.1236135529481475</v>
      </c>
      <c r="P509" s="7">
        <f t="shared" si="133"/>
        <v>7.3059815964351102</v>
      </c>
      <c r="Q509" s="7">
        <f t="shared" si="134"/>
        <v>6.9782800429828269</v>
      </c>
      <c r="R509" s="3">
        <f t="shared" si="135"/>
        <v>6.8479441976741144</v>
      </c>
      <c r="S509" s="7">
        <f t="shared" si="136"/>
        <v>4.7436135529481476</v>
      </c>
      <c r="T509" s="7">
        <f t="shared" si="137"/>
        <v>4.9259815964351219</v>
      </c>
      <c r="U509" s="7">
        <f t="shared" si="138"/>
        <v>4.8502296929060549</v>
      </c>
      <c r="V509" s="4">
        <f t="shared" si="139"/>
        <v>4.984708366268535</v>
      </c>
      <c r="X509" s="7">
        <f t="shared" si="140"/>
        <v>4.337703080901349</v>
      </c>
      <c r="Y509" s="7">
        <f t="shared" si="141"/>
        <v>4.3081118852623774</v>
      </c>
      <c r="Z509" s="7">
        <f t="shared" si="142"/>
        <v>4.6462296929060187</v>
      </c>
      <c r="AA509" s="4">
        <f t="shared" si="143"/>
        <v>4.7807083662684988</v>
      </c>
      <c r="AC509" t="s">
        <v>2360</v>
      </c>
    </row>
    <row r="510" spans="1:29">
      <c r="A510" t="s">
        <v>1583</v>
      </c>
      <c r="B510">
        <v>-727.81855674500002</v>
      </c>
      <c r="C510">
        <v>139.893</v>
      </c>
      <c r="D510">
        <v>132.654</v>
      </c>
      <c r="E510">
        <v>129.208</v>
      </c>
      <c r="F510" s="3">
        <f t="shared" si="128"/>
        <v>7.7400297329253949</v>
      </c>
      <c r="G510" s="4">
        <f t="shared" si="129"/>
        <v>4.7720297329254038</v>
      </c>
      <c r="H510" s="4">
        <f t="shared" si="130"/>
        <v>3.8656504148842714</v>
      </c>
      <c r="I510">
        <v>-726.15699008249101</v>
      </c>
      <c r="J510">
        <v>-726.94778232614397</v>
      </c>
      <c r="K510">
        <v>-727.18306829664505</v>
      </c>
      <c r="L510">
        <f t="shared" si="131"/>
        <v>-727.31380616463468</v>
      </c>
      <c r="M510">
        <f t="shared" si="126"/>
        <v>-727.34630192387601</v>
      </c>
      <c r="N510" s="6">
        <f t="shared" si="127"/>
        <v>-727.3592263735743</v>
      </c>
      <c r="O510" s="7">
        <f t="shared" si="132"/>
        <v>6.9096020868225256</v>
      </c>
      <c r="P510" s="7">
        <f t="shared" si="133"/>
        <v>6.9832575117682527</v>
      </c>
      <c r="Q510" s="7">
        <f t="shared" si="134"/>
        <v>6.5077052540706308</v>
      </c>
      <c r="R510" s="3">
        <f t="shared" si="135"/>
        <v>6.3185651514516037</v>
      </c>
      <c r="S510" s="7">
        <f t="shared" si="136"/>
        <v>3.7616020868225348</v>
      </c>
      <c r="T510" s="7">
        <f t="shared" si="137"/>
        <v>3.8352575117682477</v>
      </c>
      <c r="U510" s="7">
        <f t="shared" si="138"/>
        <v>3.6116549039938377</v>
      </c>
      <c r="V510" s="4">
        <f t="shared" si="139"/>
        <v>3.6873293200460182</v>
      </c>
      <c r="X510" s="7">
        <f t="shared" si="140"/>
        <v>3.1136916147757461</v>
      </c>
      <c r="Y510" s="7">
        <f t="shared" si="141"/>
        <v>2.975387800595513</v>
      </c>
      <c r="Z510" s="7">
        <f t="shared" si="142"/>
        <v>3.1656549039938113</v>
      </c>
      <c r="AA510" s="4">
        <f t="shared" si="143"/>
        <v>3.2413293200459918</v>
      </c>
      <c r="AC510" t="s">
        <v>2361</v>
      </c>
    </row>
    <row r="511" spans="1:29">
      <c r="A511" t="s">
        <v>1584</v>
      </c>
      <c r="B511">
        <v>-727.81855542300002</v>
      </c>
      <c r="C511">
        <v>141.95599999999999</v>
      </c>
      <c r="D511">
        <v>135.173</v>
      </c>
      <c r="E511">
        <v>131.929</v>
      </c>
      <c r="F511" s="3">
        <f t="shared" si="128"/>
        <v>7.7408593004861528</v>
      </c>
      <c r="G511" s="4">
        <f t="shared" si="129"/>
        <v>6.8358593004861632</v>
      </c>
      <c r="H511" s="4">
        <f t="shared" si="130"/>
        <v>6.5874799824450179</v>
      </c>
      <c r="I511">
        <v>-726.15867148996801</v>
      </c>
      <c r="J511">
        <v>-726.94783062507804</v>
      </c>
      <c r="K511">
        <v>-727.18230022936598</v>
      </c>
      <c r="L511">
        <f t="shared" si="131"/>
        <v>-727.31309856761459</v>
      </c>
      <c r="M511">
        <f t="shared" si="126"/>
        <v>-727.34496748870936</v>
      </c>
      <c r="N511" s="6">
        <f t="shared" si="127"/>
        <v>-727.35764262778116</v>
      </c>
      <c r="O511" s="7">
        <f t="shared" si="132"/>
        <v>7.3915716010771089</v>
      </c>
      <c r="P511" s="7">
        <f t="shared" si="133"/>
        <v>7.427281364050069</v>
      </c>
      <c r="Q511" s="7">
        <f t="shared" si="134"/>
        <v>7.3450759982805112</v>
      </c>
      <c r="R511" s="3">
        <f t="shared" si="135"/>
        <v>7.3123806822326998</v>
      </c>
      <c r="S511" s="7">
        <f t="shared" si="136"/>
        <v>6.3065716010771098</v>
      </c>
      <c r="T511" s="7">
        <f t="shared" si="137"/>
        <v>6.3422813640500522</v>
      </c>
      <c r="U511" s="7">
        <f t="shared" si="138"/>
        <v>6.5120256482037178</v>
      </c>
      <c r="V511" s="4">
        <f t="shared" si="139"/>
        <v>6.744144850827098</v>
      </c>
      <c r="X511" s="7">
        <f t="shared" si="140"/>
        <v>6.3166611290303365</v>
      </c>
      <c r="Y511" s="7">
        <f t="shared" si="141"/>
        <v>6.1404116528773329</v>
      </c>
      <c r="Z511" s="7">
        <f t="shared" si="142"/>
        <v>6.7240256482037069</v>
      </c>
      <c r="AA511" s="4">
        <f t="shared" si="143"/>
        <v>6.9561448508270871</v>
      </c>
      <c r="AC511" t="s">
        <v>2362</v>
      </c>
    </row>
    <row r="512" spans="1:29">
      <c r="A512" t="s">
        <v>1585</v>
      </c>
      <c r="B512">
        <v>-727.81855414999995</v>
      </c>
      <c r="C512">
        <v>142.018</v>
      </c>
      <c r="D512">
        <v>135.25200000000001</v>
      </c>
      <c r="E512">
        <v>132.017</v>
      </c>
      <c r="F512" s="3">
        <f t="shared" si="128"/>
        <v>7.7416581201212242</v>
      </c>
      <c r="G512" s="4">
        <f t="shared" si="129"/>
        <v>6.8986581201212402</v>
      </c>
      <c r="H512" s="4">
        <f t="shared" si="130"/>
        <v>6.676278802080077</v>
      </c>
      <c r="I512">
        <v>-726.16009221636295</v>
      </c>
      <c r="J512">
        <v>-726.94966981079403</v>
      </c>
      <c r="K512">
        <v>-727.18407135824305</v>
      </c>
      <c r="L512">
        <f t="shared" si="131"/>
        <v>-727.31513144021642</v>
      </c>
      <c r="M512">
        <f t="shared" si="126"/>
        <v>-727.34669140200151</v>
      </c>
      <c r="N512" s="6">
        <f t="shared" si="127"/>
        <v>-727.35924365952997</v>
      </c>
      <c r="O512" s="7">
        <f t="shared" si="132"/>
        <v>6.2801714049932436</v>
      </c>
      <c r="P512" s="7">
        <f t="shared" si="133"/>
        <v>6.1516344941116481</v>
      </c>
      <c r="Q512" s="7">
        <f t="shared" si="134"/>
        <v>6.2633040302781309</v>
      </c>
      <c r="R512" s="3">
        <f t="shared" si="135"/>
        <v>6.3077180500557439</v>
      </c>
      <c r="S512" s="7">
        <f t="shared" si="136"/>
        <v>5.2571714049932439</v>
      </c>
      <c r="T512" s="7">
        <f t="shared" si="137"/>
        <v>5.1286344941116511</v>
      </c>
      <c r="U512" s="7">
        <f t="shared" si="138"/>
        <v>5.492253680201344</v>
      </c>
      <c r="V512" s="4">
        <f t="shared" si="139"/>
        <v>5.8014822186501647</v>
      </c>
      <c r="X512" s="7">
        <f t="shared" si="140"/>
        <v>5.2932609329464526</v>
      </c>
      <c r="Y512" s="7">
        <f t="shared" si="141"/>
        <v>4.9527647829389139</v>
      </c>
      <c r="Z512" s="7">
        <f t="shared" si="142"/>
        <v>5.7302536802013151</v>
      </c>
      <c r="AA512" s="4">
        <f t="shared" si="143"/>
        <v>6.0394822186501358</v>
      </c>
      <c r="AC512" t="s">
        <v>2363</v>
      </c>
    </row>
    <row r="513" spans="1:29">
      <c r="A513" t="s">
        <v>1586</v>
      </c>
      <c r="B513">
        <v>-727.81855376299995</v>
      </c>
      <c r="C513">
        <v>140.91200000000001</v>
      </c>
      <c r="D513">
        <v>133.87700000000001</v>
      </c>
      <c r="E513">
        <v>130.52199999999999</v>
      </c>
      <c r="F513" s="3">
        <f t="shared" si="128"/>
        <v>7.7419009662977532</v>
      </c>
      <c r="G513" s="4">
        <f t="shared" si="129"/>
        <v>5.7929009662977649</v>
      </c>
      <c r="H513" s="4">
        <f t="shared" si="130"/>
        <v>5.18152164825662</v>
      </c>
      <c r="I513">
        <v>-726.157836753114</v>
      </c>
      <c r="J513">
        <v>-726.94820937256304</v>
      </c>
      <c r="K513">
        <v>-727.18321590946402</v>
      </c>
      <c r="L513">
        <f t="shared" si="131"/>
        <v>-727.31403898499377</v>
      </c>
      <c r="M513">
        <f t="shared" si="126"/>
        <v>-727.34625567490207</v>
      </c>
      <c r="N513" s="6">
        <f t="shared" si="127"/>
        <v>-727.3590691311158</v>
      </c>
      <c r="O513" s="7">
        <f t="shared" si="132"/>
        <v>6.81697364059211</v>
      </c>
      <c r="P513" s="7">
        <f t="shared" si="133"/>
        <v>6.837160524647258</v>
      </c>
      <c r="Q513" s="7">
        <f t="shared" si="134"/>
        <v>6.5367269245862358</v>
      </c>
      <c r="R513" s="3">
        <f t="shared" si="135"/>
        <v>6.4172362879632328</v>
      </c>
      <c r="S513" s="7">
        <f t="shared" si="136"/>
        <v>4.6879736405921335</v>
      </c>
      <c r="T513" s="7">
        <f t="shared" si="137"/>
        <v>4.7081605246472691</v>
      </c>
      <c r="U513" s="7">
        <f t="shared" si="138"/>
        <v>4.6596765745094615</v>
      </c>
      <c r="V513" s="4">
        <f t="shared" si="139"/>
        <v>4.8050004565576501</v>
      </c>
      <c r="X513" s="7">
        <f t="shared" si="140"/>
        <v>4.3350631685453322</v>
      </c>
      <c r="Y513" s="7">
        <f t="shared" si="141"/>
        <v>4.1432908134745219</v>
      </c>
      <c r="Z513" s="7">
        <f t="shared" si="142"/>
        <v>4.5086765745094226</v>
      </c>
      <c r="AA513" s="4">
        <f t="shared" si="143"/>
        <v>4.6540004565576112</v>
      </c>
      <c r="AC513" t="s">
        <v>2364</v>
      </c>
    </row>
    <row r="514" spans="1:29">
      <c r="A514" t="s">
        <v>1587</v>
      </c>
      <c r="B514">
        <v>-727.81854709300001</v>
      </c>
      <c r="C514">
        <v>141.154</v>
      </c>
      <c r="D514">
        <v>134.19499999999999</v>
      </c>
      <c r="E514">
        <v>130.87100000000001</v>
      </c>
      <c r="F514" s="3">
        <f t="shared" si="128"/>
        <v>7.7460864546300705</v>
      </c>
      <c r="G514" s="4">
        <f t="shared" si="129"/>
        <v>6.0390864546300804</v>
      </c>
      <c r="H514" s="4">
        <f t="shared" si="130"/>
        <v>5.5347071365889349</v>
      </c>
      <c r="I514">
        <v>-726.15889796157398</v>
      </c>
      <c r="J514">
        <v>-726.94772770347697</v>
      </c>
      <c r="K514">
        <v>-727.18211004015996</v>
      </c>
      <c r="L514">
        <f t="shared" si="131"/>
        <v>-727.31284318401492</v>
      </c>
      <c r="M514">
        <f t="shared" si="126"/>
        <v>-727.3447167561244</v>
      </c>
      <c r="N514" s="6">
        <f t="shared" si="127"/>
        <v>-727.35739374503146</v>
      </c>
      <c r="O514" s="7">
        <f t="shared" si="132"/>
        <v>7.5109171346541279</v>
      </c>
      <c r="P514" s="7">
        <f t="shared" si="133"/>
        <v>7.5875369989840777</v>
      </c>
      <c r="Q514" s="7">
        <f t="shared" si="134"/>
        <v>7.5024130773019815</v>
      </c>
      <c r="R514" s="3">
        <f t="shared" si="135"/>
        <v>7.4685569720567058</v>
      </c>
      <c r="S514" s="7">
        <f t="shared" si="136"/>
        <v>5.6239171346541355</v>
      </c>
      <c r="T514" s="7">
        <f t="shared" si="137"/>
        <v>5.7005369989840915</v>
      </c>
      <c r="U514" s="7">
        <f t="shared" si="138"/>
        <v>5.8673627272251849</v>
      </c>
      <c r="V514" s="4">
        <f t="shared" si="139"/>
        <v>6.0983211406511089</v>
      </c>
      <c r="X514" s="7">
        <f t="shared" si="140"/>
        <v>5.3780066626073619</v>
      </c>
      <c r="Y514" s="7">
        <f t="shared" si="141"/>
        <v>5.2426672878113436</v>
      </c>
      <c r="Z514" s="7">
        <f t="shared" si="142"/>
        <v>5.8233627272251738</v>
      </c>
      <c r="AA514" s="4">
        <f t="shared" si="143"/>
        <v>6.0543211406510977</v>
      </c>
      <c r="AC514" t="s">
        <v>2365</v>
      </c>
    </row>
    <row r="515" spans="1:29">
      <c r="A515" t="s">
        <v>1588</v>
      </c>
      <c r="B515">
        <v>-727.81854259900001</v>
      </c>
      <c r="C515">
        <v>141.523</v>
      </c>
      <c r="D515">
        <v>134.58600000000001</v>
      </c>
      <c r="E515">
        <v>131.27099999999999</v>
      </c>
      <c r="F515" s="3">
        <f t="shared" si="128"/>
        <v>7.7489064823200877</v>
      </c>
      <c r="G515" s="4">
        <f t="shared" si="129"/>
        <v>6.4109064823200868</v>
      </c>
      <c r="H515" s="4">
        <f t="shared" si="130"/>
        <v>5.9375271642789471</v>
      </c>
      <c r="I515">
        <v>-726.15984695697603</v>
      </c>
      <c r="J515">
        <v>-726.94932842841604</v>
      </c>
      <c r="K515">
        <v>-727.18408547323497</v>
      </c>
      <c r="L515">
        <f t="shared" si="131"/>
        <v>-727.31474556662545</v>
      </c>
      <c r="M515">
        <f t="shared" si="126"/>
        <v>-727.34695214931526</v>
      </c>
      <c r="N515" s="6">
        <f t="shared" si="127"/>
        <v>-727.35976158561232</v>
      </c>
      <c r="O515" s="7">
        <f t="shared" si="132"/>
        <v>6.271314113466457</v>
      </c>
      <c r="P515" s="7">
        <f t="shared" si="133"/>
        <v>6.3937738382454672</v>
      </c>
      <c r="Q515" s="7">
        <f t="shared" si="134"/>
        <v>6.0996826138030826</v>
      </c>
      <c r="R515" s="3">
        <f t="shared" si="135"/>
        <v>5.9827145130817927</v>
      </c>
      <c r="S515" s="7">
        <f t="shared" si="136"/>
        <v>4.7533141134664447</v>
      </c>
      <c r="T515" s="7">
        <f t="shared" si="137"/>
        <v>4.8757738382454647</v>
      </c>
      <c r="U515" s="7">
        <f t="shared" si="138"/>
        <v>4.8336322637262867</v>
      </c>
      <c r="V515" s="4">
        <f t="shared" si="139"/>
        <v>4.981478681676208</v>
      </c>
      <c r="X515" s="7">
        <f t="shared" si="140"/>
        <v>4.5384036414196771</v>
      </c>
      <c r="Y515" s="7">
        <f t="shared" si="141"/>
        <v>4.4489041270727228</v>
      </c>
      <c r="Z515" s="7">
        <f t="shared" si="142"/>
        <v>4.8206322637262531</v>
      </c>
      <c r="AA515" s="4">
        <f t="shared" si="143"/>
        <v>4.9684786816761743</v>
      </c>
      <c r="AC515" t="s">
        <v>2366</v>
      </c>
    </row>
    <row r="516" spans="1:29">
      <c r="A516" t="s">
        <v>1589</v>
      </c>
      <c r="B516">
        <v>-727.81853295300004</v>
      </c>
      <c r="C516">
        <v>141.23099999999999</v>
      </c>
      <c r="D516">
        <v>134.31399999999999</v>
      </c>
      <c r="E516">
        <v>131.00899999999999</v>
      </c>
      <c r="F516" s="3">
        <f t="shared" si="128"/>
        <v>7.7549594389362415</v>
      </c>
      <c r="G516" s="4">
        <f t="shared" si="129"/>
        <v>6.1249594389362585</v>
      </c>
      <c r="H516" s="4">
        <f t="shared" si="130"/>
        <v>5.6815801208950916</v>
      </c>
      <c r="I516">
        <v>-726.15913633987304</v>
      </c>
      <c r="J516">
        <v>-726.94871962949901</v>
      </c>
      <c r="K516">
        <v>-727.18333187985195</v>
      </c>
      <c r="L516">
        <f t="shared" si="131"/>
        <v>-727.3141838949831</v>
      </c>
      <c r="M516">
        <f t="shared" si="126"/>
        <v>-727.34609810231905</v>
      </c>
      <c r="N516" s="6">
        <f t="shared" si="127"/>
        <v>-727.35879125296401</v>
      </c>
      <c r="O516" s="7">
        <f t="shared" si="132"/>
        <v>6.7442011204511898</v>
      </c>
      <c r="P516" s="7">
        <f t="shared" si="133"/>
        <v>6.7462281296973456</v>
      </c>
      <c r="Q516" s="7">
        <f t="shared" si="134"/>
        <v>6.6356052173712872</v>
      </c>
      <c r="R516" s="3">
        <f t="shared" si="135"/>
        <v>6.5916074680550363</v>
      </c>
      <c r="S516" s="7">
        <f t="shared" si="136"/>
        <v>4.9342011204511778</v>
      </c>
      <c r="T516" s="7">
        <f t="shared" si="137"/>
        <v>4.9362281296973549</v>
      </c>
      <c r="U516" s="7">
        <f t="shared" si="138"/>
        <v>5.0775548672945092</v>
      </c>
      <c r="V516" s="4">
        <f t="shared" si="139"/>
        <v>5.2983716366494491</v>
      </c>
      <c r="X516" s="7">
        <f t="shared" si="140"/>
        <v>4.7492906484044113</v>
      </c>
      <c r="Y516" s="7">
        <f t="shared" si="141"/>
        <v>4.5393584185245857</v>
      </c>
      <c r="Z516" s="7">
        <f t="shared" si="142"/>
        <v>5.0945548672944767</v>
      </c>
      <c r="AA516" s="4">
        <f t="shared" si="143"/>
        <v>5.3153716366494166</v>
      </c>
      <c r="AC516" t="s">
        <v>2367</v>
      </c>
    </row>
    <row r="517" spans="1:29">
      <c r="A517" t="s">
        <v>1590</v>
      </c>
      <c r="B517">
        <v>-727.818511607</v>
      </c>
      <c r="C517">
        <v>141.11000000000001</v>
      </c>
      <c r="D517">
        <v>134.15299999999999</v>
      </c>
      <c r="E517">
        <v>130.83099999999999</v>
      </c>
      <c r="F517" s="3">
        <f t="shared" si="128"/>
        <v>7.7683542567480641</v>
      </c>
      <c r="G517" s="4">
        <f t="shared" si="129"/>
        <v>6.0173542567480922</v>
      </c>
      <c r="H517" s="4">
        <f t="shared" si="130"/>
        <v>5.5169749387069089</v>
      </c>
      <c r="I517">
        <v>-726.15707532188799</v>
      </c>
      <c r="J517">
        <v>-726.94755916487804</v>
      </c>
      <c r="K517">
        <v>-727.18250958231897</v>
      </c>
      <c r="L517">
        <f t="shared" si="131"/>
        <v>-727.31344025791918</v>
      </c>
      <c r="M517">
        <f t="shared" si="126"/>
        <v>-727.34551041393115</v>
      </c>
      <c r="N517" s="6">
        <f t="shared" si="127"/>
        <v>-727.35826558961764</v>
      </c>
      <c r="O517" s="7">
        <f t="shared" si="132"/>
        <v>7.2602006342209746</v>
      </c>
      <c r="P517" s="7">
        <f t="shared" si="133"/>
        <v>7.2128674518591129</v>
      </c>
      <c r="Q517" s="7">
        <f t="shared" si="134"/>
        <v>7.0043852638153785</v>
      </c>
      <c r="R517" s="3">
        <f t="shared" si="135"/>
        <v>6.9214662117014569</v>
      </c>
      <c r="S517" s="7">
        <f t="shared" si="136"/>
        <v>5.3292006342209959</v>
      </c>
      <c r="T517" s="7">
        <f t="shared" si="137"/>
        <v>5.2818674518591422</v>
      </c>
      <c r="U517" s="7">
        <f t="shared" si="138"/>
        <v>5.325334913738601</v>
      </c>
      <c r="V517" s="4">
        <f t="shared" si="139"/>
        <v>5.50723038029588</v>
      </c>
      <c r="X517" s="7">
        <f t="shared" si="140"/>
        <v>5.0872901621741846</v>
      </c>
      <c r="Y517" s="7">
        <f t="shared" si="141"/>
        <v>4.8279977406863566</v>
      </c>
      <c r="Z517" s="7">
        <f t="shared" si="142"/>
        <v>5.2853349137385521</v>
      </c>
      <c r="AA517" s="4">
        <f t="shared" si="143"/>
        <v>5.4672303802958311</v>
      </c>
      <c r="AC517" t="s">
        <v>2368</v>
      </c>
    </row>
    <row r="518" spans="1:29">
      <c r="A518" t="s">
        <v>1591</v>
      </c>
      <c r="B518">
        <v>-727.81849676299998</v>
      </c>
      <c r="C518">
        <v>141.03800000000001</v>
      </c>
      <c r="D518">
        <v>134.005</v>
      </c>
      <c r="E518">
        <v>130.649</v>
      </c>
      <c r="F518" s="3">
        <f t="shared" si="128"/>
        <v>7.7776690077787869</v>
      </c>
      <c r="G518" s="4">
        <f t="shared" si="129"/>
        <v>5.9546690077788185</v>
      </c>
      <c r="H518" s="4">
        <f t="shared" si="130"/>
        <v>5.34428968973765</v>
      </c>
      <c r="I518">
        <v>-726.15874036904802</v>
      </c>
      <c r="J518">
        <v>-726.94869727385196</v>
      </c>
      <c r="K518">
        <v>-727.18352339597595</v>
      </c>
      <c r="L518">
        <f t="shared" si="131"/>
        <v>-727.31433446978986</v>
      </c>
      <c r="M518">
        <f t="shared" ref="M518:M525" si="144">(256*J518-625*K518)/-369</f>
        <v>-727.34643799560661</v>
      </c>
      <c r="N518" s="6">
        <f t="shared" ref="N518:N525" si="145">(243*I518-2048*J518+3125*K518)/1320</f>
        <v>-727.35920644337489</v>
      </c>
      <c r="O518" s="7">
        <f t="shared" si="132"/>
        <v>6.6240229332349241</v>
      </c>
      <c r="P518" s="7">
        <f t="shared" si="133"/>
        <v>6.6517410079992008</v>
      </c>
      <c r="Q518" s="7">
        <f t="shared" si="134"/>
        <v>6.4223189504412872</v>
      </c>
      <c r="R518" s="3">
        <f t="shared" si="135"/>
        <v>6.3310715409210188</v>
      </c>
      <c r="S518" s="7">
        <f t="shared" si="136"/>
        <v>4.62102293323494</v>
      </c>
      <c r="T518" s="7">
        <f t="shared" si="137"/>
        <v>4.648741007999206</v>
      </c>
      <c r="U518" s="7">
        <f t="shared" si="138"/>
        <v>4.671268600364499</v>
      </c>
      <c r="V518" s="4">
        <f t="shared" si="139"/>
        <v>4.8448357095154506</v>
      </c>
      <c r="X518" s="7">
        <f t="shared" si="140"/>
        <v>4.2691124611881435</v>
      </c>
      <c r="Y518" s="7">
        <f t="shared" si="141"/>
        <v>4.0848712968264635</v>
      </c>
      <c r="Z518" s="7">
        <f t="shared" si="142"/>
        <v>4.5212686003644649</v>
      </c>
      <c r="AA518" s="4">
        <f t="shared" si="143"/>
        <v>4.6948357095154165</v>
      </c>
      <c r="AC518" t="s">
        <v>2369</v>
      </c>
    </row>
    <row r="519" spans="1:29">
      <c r="A519" t="s">
        <v>1592</v>
      </c>
      <c r="B519">
        <v>-727.81848453500004</v>
      </c>
      <c r="C519">
        <v>142.06200000000001</v>
      </c>
      <c r="D519">
        <v>135.33699999999999</v>
      </c>
      <c r="E519">
        <v>132.119</v>
      </c>
      <c r="F519" s="3">
        <f t="shared" ref="F519:F582" si="146">(B519-$B$6)*$P$3</f>
        <v>7.7853421939108607</v>
      </c>
      <c r="G519" s="4">
        <f t="shared" ref="G519:G582" si="147">F519-$F$6+C519-$C$6</f>
        <v>6.9863421939108719</v>
      </c>
      <c r="H519" s="4">
        <f t="shared" ref="H519:H582" si="148">F519-$F$8+E519-$E$8</f>
        <v>6.8219628758697297</v>
      </c>
      <c r="I519">
        <v>-726.15946859177996</v>
      </c>
      <c r="J519">
        <v>-726.94872693232605</v>
      </c>
      <c r="K519">
        <v>-727.18274686952395</v>
      </c>
      <c r="L519">
        <f t="shared" ref="L519:L525" si="149">(81*I519-256*J519)/-175</f>
        <v>-727.31404079280742</v>
      </c>
      <c r="M519">
        <f t="shared" si="144"/>
        <v>-727.34510216470721</v>
      </c>
      <c r="N519" s="6">
        <f t="shared" si="145"/>
        <v>-727.35745611944037</v>
      </c>
      <c r="O519" s="7">
        <f t="shared" ref="O519:O525" si="150">(K519-$K$7)*$P$3</f>
        <v>7.1113006588664227</v>
      </c>
      <c r="P519" s="7">
        <f t="shared" ref="P519:P525" si="151">(L519-$L$7)*$P$3</f>
        <v>6.8360261044099513</v>
      </c>
      <c r="Q519" s="7">
        <f t="shared" ref="Q519:Q525" si="152">(M519-$M$7)*$P$3</f>
        <v>7.2605655302038965</v>
      </c>
      <c r="R519" s="3">
        <f t="shared" ref="R519:R525" si="153">(N519-$N$7)*$P$3</f>
        <v>7.4294164379071983</v>
      </c>
      <c r="S519" s="7">
        <f t="shared" ref="S519:S525" si="154">O519-$O$7+C519-$C$7</f>
        <v>6.1323006588664271</v>
      </c>
      <c r="T519" s="7">
        <f t="shared" ref="T519:T525" si="155">P519-$P$7+C519-$C$7</f>
        <v>5.8570261044099539</v>
      </c>
      <c r="U519" s="7">
        <f t="shared" ref="U519:U525" si="156">Q519-$Q$45+C519-$C$45</f>
        <v>6.5335151801271252</v>
      </c>
      <c r="V519" s="4">
        <f t="shared" ref="V519:V525" si="157">R519-$R$45+C519-$C$45</f>
        <v>6.9671806065016142</v>
      </c>
      <c r="X519" s="7">
        <f t="shared" ref="X519:X525" si="158">O519-$O$45+E519-$E$45</f>
        <v>6.2263901868196569</v>
      </c>
      <c r="Y519" s="7">
        <f t="shared" ref="Y519:Y525" si="159">P519-$P$45+E519-$E$45</f>
        <v>5.7391563932372094</v>
      </c>
      <c r="Z519" s="7">
        <f t="shared" ref="Z519:Z525" si="160">Q519-$Q$45+E519-$E$45</f>
        <v>6.829515180127089</v>
      </c>
      <c r="AA519" s="4">
        <f t="shared" ref="AA519:AA525" si="161">R519-$R$45+E519-$E$45</f>
        <v>7.263180606501578</v>
      </c>
      <c r="AC519" t="s">
        <v>2370</v>
      </c>
    </row>
    <row r="520" spans="1:29">
      <c r="A520" t="s">
        <v>1593</v>
      </c>
      <c r="B520">
        <v>-727.81845447900002</v>
      </c>
      <c r="C520">
        <v>141.43799999999999</v>
      </c>
      <c r="D520">
        <v>134.61699999999999</v>
      </c>
      <c r="E520">
        <v>131.35599999999999</v>
      </c>
      <c r="F520" s="3">
        <f t="shared" si="146"/>
        <v>7.8042026194517433</v>
      </c>
      <c r="G520" s="4">
        <f t="shared" si="147"/>
        <v>6.3812026194517557</v>
      </c>
      <c r="H520" s="4">
        <f t="shared" si="148"/>
        <v>6.0778233014106036</v>
      </c>
      <c r="I520">
        <v>-726.15761880603702</v>
      </c>
      <c r="J520">
        <v>-726.94758289284198</v>
      </c>
      <c r="K520">
        <v>-727.18248941625495</v>
      </c>
      <c r="L520">
        <f t="shared" si="149"/>
        <v>-727.3132234130203</v>
      </c>
      <c r="M520">
        <f t="shared" si="144"/>
        <v>-727.34545979564177</v>
      </c>
      <c r="N520" s="6">
        <f t="shared" si="145"/>
        <v>-727.35828108418434</v>
      </c>
      <c r="O520" s="7">
        <f t="shared" si="150"/>
        <v>7.2728550309702964</v>
      </c>
      <c r="P520" s="7">
        <f t="shared" si="151"/>
        <v>7.3489396859371494</v>
      </c>
      <c r="Q520" s="7">
        <f t="shared" si="152"/>
        <v>7.0361487212742562</v>
      </c>
      <c r="R520" s="3">
        <f t="shared" si="153"/>
        <v>6.911743223901107</v>
      </c>
      <c r="S520" s="7">
        <f t="shared" si="154"/>
        <v>5.6698550309702966</v>
      </c>
      <c r="T520" s="7">
        <f t="shared" si="155"/>
        <v>5.7459396859371452</v>
      </c>
      <c r="U520" s="7">
        <f t="shared" si="156"/>
        <v>5.685098371197455</v>
      </c>
      <c r="V520" s="4">
        <f t="shared" si="157"/>
        <v>5.8255073924955241</v>
      </c>
      <c r="X520" s="7">
        <f t="shared" si="158"/>
        <v>5.6249445589235165</v>
      </c>
      <c r="Y520" s="7">
        <f t="shared" si="159"/>
        <v>5.4890699747644192</v>
      </c>
      <c r="Z520" s="7">
        <f t="shared" si="160"/>
        <v>5.8420983711974372</v>
      </c>
      <c r="AA520" s="4">
        <f t="shared" si="161"/>
        <v>5.9825073924955063</v>
      </c>
      <c r="AC520" t="s">
        <v>2371</v>
      </c>
    </row>
    <row r="521" spans="1:29">
      <c r="A521" t="s">
        <v>1594</v>
      </c>
      <c r="B521">
        <v>-727.81843826900001</v>
      </c>
      <c r="C521">
        <v>141.85400000000001</v>
      </c>
      <c r="D521">
        <v>135.04400000000001</v>
      </c>
      <c r="E521">
        <v>131.78800000000001</v>
      </c>
      <c r="F521" s="3">
        <f t="shared" si="146"/>
        <v>7.8143745484545919</v>
      </c>
      <c r="G521" s="4">
        <f t="shared" si="147"/>
        <v>6.807374548454618</v>
      </c>
      <c r="H521" s="4">
        <f t="shared" si="148"/>
        <v>6.5199952304134854</v>
      </c>
      <c r="I521">
        <v>-726.15930627880198</v>
      </c>
      <c r="J521">
        <v>-726.94787685826702</v>
      </c>
      <c r="K521">
        <v>-727.18222803416302</v>
      </c>
      <c r="L521">
        <f t="shared" si="149"/>
        <v>-727.31287238361949</v>
      </c>
      <c r="M521">
        <f t="shared" si="144"/>
        <v>-727.34481313180368</v>
      </c>
      <c r="N521" s="6">
        <f t="shared" si="145"/>
        <v>-727.35751683846763</v>
      </c>
      <c r="O521" s="7">
        <f t="shared" si="150"/>
        <v>7.4368747767894119</v>
      </c>
      <c r="P521" s="7">
        <f t="shared" si="151"/>
        <v>7.5692139697208303</v>
      </c>
      <c r="Q521" s="7">
        <f t="shared" si="152"/>
        <v>7.4419364229866378</v>
      </c>
      <c r="R521" s="3">
        <f t="shared" si="153"/>
        <v>7.3913146714705711</v>
      </c>
      <c r="S521" s="7">
        <f t="shared" si="154"/>
        <v>6.2498747767894258</v>
      </c>
      <c r="T521" s="7">
        <f t="shared" si="155"/>
        <v>6.3822139697208513</v>
      </c>
      <c r="U521" s="7">
        <f t="shared" si="156"/>
        <v>6.5068860729098787</v>
      </c>
      <c r="V521" s="4">
        <f t="shared" si="157"/>
        <v>6.7210788400649903</v>
      </c>
      <c r="X521" s="7">
        <f t="shared" si="158"/>
        <v>6.2209643047426368</v>
      </c>
      <c r="Y521" s="7">
        <f t="shared" si="159"/>
        <v>6.1413442585481164</v>
      </c>
      <c r="Z521" s="7">
        <f t="shared" si="160"/>
        <v>6.6798860729098521</v>
      </c>
      <c r="AA521" s="4">
        <f t="shared" si="161"/>
        <v>6.8940788400649637</v>
      </c>
      <c r="AC521" t="s">
        <v>2372</v>
      </c>
    </row>
    <row r="522" spans="1:29">
      <c r="A522" t="s">
        <v>1595</v>
      </c>
      <c r="B522">
        <v>-727.81843295399995</v>
      </c>
      <c r="C522">
        <v>140.739</v>
      </c>
      <c r="D522">
        <v>133.673</v>
      </c>
      <c r="E522">
        <v>130.304</v>
      </c>
      <c r="F522" s="3">
        <f t="shared" si="146"/>
        <v>7.817709761488965</v>
      </c>
      <c r="G522" s="4">
        <f t="shared" si="147"/>
        <v>5.6957097614889847</v>
      </c>
      <c r="H522" s="4">
        <f t="shared" si="148"/>
        <v>5.0393304434478239</v>
      </c>
      <c r="I522">
        <v>-726.15771500825394</v>
      </c>
      <c r="J522">
        <v>-726.94790157415298</v>
      </c>
      <c r="K522">
        <v>-727.18292825773096</v>
      </c>
      <c r="L522">
        <f t="shared" si="149"/>
        <v>-727.31364507036915</v>
      </c>
      <c r="M522">
        <f t="shared" si="144"/>
        <v>-727.34598200026744</v>
      </c>
      <c r="N522" s="6">
        <f t="shared" si="145"/>
        <v>-727.35884327920417</v>
      </c>
      <c r="O522" s="7">
        <f t="shared" si="150"/>
        <v>6.9974778357790735</v>
      </c>
      <c r="P522" s="7">
        <f t="shared" si="151"/>
        <v>7.0843456937876912</v>
      </c>
      <c r="Q522" s="7">
        <f t="shared" si="152"/>
        <v>6.7084603577238582</v>
      </c>
      <c r="R522" s="3">
        <f t="shared" si="153"/>
        <v>6.558960508108429</v>
      </c>
      <c r="S522" s="7">
        <f t="shared" si="154"/>
        <v>4.6954778357790872</v>
      </c>
      <c r="T522" s="7">
        <f t="shared" si="155"/>
        <v>4.782345693787704</v>
      </c>
      <c r="U522" s="7">
        <f t="shared" si="156"/>
        <v>4.6584100076470634</v>
      </c>
      <c r="V522" s="4">
        <f t="shared" si="157"/>
        <v>4.773724676702841</v>
      </c>
      <c r="X522" s="7">
        <f t="shared" si="158"/>
        <v>4.2975673637322984</v>
      </c>
      <c r="Y522" s="7">
        <f t="shared" si="159"/>
        <v>4.1724759826149693</v>
      </c>
      <c r="Z522" s="7">
        <f t="shared" si="160"/>
        <v>4.462410007647037</v>
      </c>
      <c r="AA522" s="4">
        <f t="shared" si="161"/>
        <v>4.5777246767028146</v>
      </c>
      <c r="AC522" t="s">
        <v>2373</v>
      </c>
    </row>
    <row r="523" spans="1:29">
      <c r="A523" t="s">
        <v>1596</v>
      </c>
      <c r="B523">
        <v>-727.81841887300004</v>
      </c>
      <c r="C523">
        <v>141.37200000000001</v>
      </c>
      <c r="D523">
        <v>134.46199999999999</v>
      </c>
      <c r="E523">
        <v>131.16200000000001</v>
      </c>
      <c r="F523" s="3">
        <f t="shared" si="146"/>
        <v>7.8265457226981328</v>
      </c>
      <c r="G523" s="4">
        <f t="shared" si="147"/>
        <v>6.3375457226981666</v>
      </c>
      <c r="H523" s="4">
        <f t="shared" si="148"/>
        <v>5.9061664046570002</v>
      </c>
      <c r="I523">
        <v>-726.16199647126803</v>
      </c>
      <c r="J523">
        <v>-726.95022477134205</v>
      </c>
      <c r="K523">
        <v>-727.18442514127503</v>
      </c>
      <c r="L523">
        <f t="shared" si="149"/>
        <v>-727.31506187023342</v>
      </c>
      <c r="M523">
        <f t="shared" si="144"/>
        <v>-727.34690561472451</v>
      </c>
      <c r="N523" s="6">
        <f t="shared" si="145"/>
        <v>-727.35957074037447</v>
      </c>
      <c r="O523" s="7">
        <f t="shared" si="150"/>
        <v>6.0581691914851969</v>
      </c>
      <c r="P523" s="7">
        <f t="shared" si="151"/>
        <v>6.1952903193574578</v>
      </c>
      <c r="Q523" s="7">
        <f t="shared" si="152"/>
        <v>6.1288835115782199</v>
      </c>
      <c r="R523" s="3">
        <f t="shared" si="153"/>
        <v>6.1024717128642818</v>
      </c>
      <c r="S523" s="7">
        <f t="shared" si="154"/>
        <v>4.3891691914852231</v>
      </c>
      <c r="T523" s="7">
        <f t="shared" si="155"/>
        <v>4.5262903193574857</v>
      </c>
      <c r="U523" s="7">
        <f t="shared" si="156"/>
        <v>4.7118331615014597</v>
      </c>
      <c r="V523" s="4">
        <f t="shared" si="157"/>
        <v>4.950235881458724</v>
      </c>
      <c r="X523" s="7">
        <f t="shared" si="158"/>
        <v>4.2162587194384287</v>
      </c>
      <c r="Y523" s="7">
        <f t="shared" si="159"/>
        <v>4.1414206081847169</v>
      </c>
      <c r="Z523" s="7">
        <f t="shared" si="160"/>
        <v>4.7408331615014276</v>
      </c>
      <c r="AA523" s="4">
        <f t="shared" si="161"/>
        <v>4.9792358814586919</v>
      </c>
      <c r="AC523" t="s">
        <v>2374</v>
      </c>
    </row>
    <row r="524" spans="1:29">
      <c r="A524" t="s">
        <v>1597</v>
      </c>
      <c r="B524">
        <v>-727.81840265999995</v>
      </c>
      <c r="C524">
        <v>141.39699999999999</v>
      </c>
      <c r="D524">
        <v>134.518</v>
      </c>
      <c r="E524">
        <v>131.23500000000001</v>
      </c>
      <c r="F524" s="3">
        <f t="shared" si="146"/>
        <v>7.8367195342809115</v>
      </c>
      <c r="G524" s="4">
        <f t="shared" si="147"/>
        <v>6.3727195342809182</v>
      </c>
      <c r="H524" s="4">
        <f t="shared" si="148"/>
        <v>5.989340216239782</v>
      </c>
      <c r="I524">
        <v>-726.15848311688103</v>
      </c>
      <c r="J524">
        <v>-726.94807116023401</v>
      </c>
      <c r="K524">
        <v>-727.18313014971102</v>
      </c>
      <c r="L524">
        <f t="shared" si="149"/>
        <v>-727.31353762601452</v>
      </c>
      <c r="M524">
        <f t="shared" si="144"/>
        <v>-727.34620630501217</v>
      </c>
      <c r="N524" s="6">
        <f t="shared" si="145"/>
        <v>-727.35919952961353</v>
      </c>
      <c r="O524" s="7">
        <f t="shared" si="150"/>
        <v>6.8707887003208601</v>
      </c>
      <c r="P524" s="7">
        <f t="shared" si="151"/>
        <v>7.151768047036775</v>
      </c>
      <c r="Q524" s="7">
        <f t="shared" si="152"/>
        <v>6.5677069995084043</v>
      </c>
      <c r="R524" s="3">
        <f t="shared" si="153"/>
        <v>6.3354099918511633</v>
      </c>
      <c r="S524" s="7">
        <f t="shared" si="154"/>
        <v>5.2267887003208671</v>
      </c>
      <c r="T524" s="7">
        <f t="shared" si="155"/>
        <v>5.5077680470367625</v>
      </c>
      <c r="U524" s="7">
        <f t="shared" si="156"/>
        <v>5.1756566494316019</v>
      </c>
      <c r="V524" s="4">
        <f t="shared" si="157"/>
        <v>5.2081741604455658</v>
      </c>
      <c r="X524" s="7">
        <f t="shared" si="158"/>
        <v>5.1018782282741029</v>
      </c>
      <c r="Y524" s="7">
        <f t="shared" si="159"/>
        <v>5.1708983358640523</v>
      </c>
      <c r="Z524" s="7">
        <f t="shared" si="160"/>
        <v>5.2526566494316</v>
      </c>
      <c r="AA524" s="4">
        <f t="shared" si="161"/>
        <v>5.285174160445564</v>
      </c>
      <c r="AC524" t="s">
        <v>2375</v>
      </c>
    </row>
    <row r="525" spans="1:29">
      <c r="A525" t="s">
        <v>1598</v>
      </c>
      <c r="B525">
        <v>-727.81838906999997</v>
      </c>
      <c r="C525">
        <v>140.84800000000001</v>
      </c>
      <c r="D525">
        <v>133.82300000000001</v>
      </c>
      <c r="E525">
        <v>130.46899999999999</v>
      </c>
      <c r="F525" s="3">
        <f t="shared" si="146"/>
        <v>7.8452473883736555</v>
      </c>
      <c r="G525" s="4">
        <f t="shared" si="147"/>
        <v>5.8322473883736734</v>
      </c>
      <c r="H525" s="4">
        <f t="shared" si="148"/>
        <v>5.2318680703325242</v>
      </c>
      <c r="I525">
        <v>-726.15887546172098</v>
      </c>
      <c r="J525">
        <v>-726.94862399740498</v>
      </c>
      <c r="K525">
        <v>-727.18376581024404</v>
      </c>
      <c r="L525">
        <f t="shared" si="149"/>
        <v>-727.3141647482073</v>
      </c>
      <c r="M525">
        <f t="shared" si="144"/>
        <v>-727.34689942565535</v>
      </c>
      <c r="N525" s="6">
        <f t="shared" si="145"/>
        <v>-727.35991889964043</v>
      </c>
      <c r="O525" s="7">
        <f t="shared" si="150"/>
        <v>6.4719056770750498</v>
      </c>
      <c r="P525" s="7">
        <f t="shared" si="151"/>
        <v>6.7582429134053479</v>
      </c>
      <c r="Q525" s="7">
        <f t="shared" si="152"/>
        <v>6.1327672112685505</v>
      </c>
      <c r="R525" s="3">
        <f t="shared" si="153"/>
        <v>5.8839984659562052</v>
      </c>
      <c r="S525" s="7">
        <f t="shared" si="154"/>
        <v>4.2789056770750733</v>
      </c>
      <c r="T525" s="7">
        <f t="shared" si="155"/>
        <v>4.5652429134053705</v>
      </c>
      <c r="U525" s="7">
        <f t="shared" si="156"/>
        <v>4.1917168611917646</v>
      </c>
      <c r="V525" s="4">
        <f t="shared" si="157"/>
        <v>4.2077626345506474</v>
      </c>
      <c r="X525" s="7">
        <f t="shared" si="158"/>
        <v>3.9369952050282677</v>
      </c>
      <c r="Y525" s="7">
        <f t="shared" si="159"/>
        <v>4.011373202232619</v>
      </c>
      <c r="Z525" s="7">
        <f t="shared" si="160"/>
        <v>4.0517168611917214</v>
      </c>
      <c r="AA525" s="4">
        <f t="shared" si="161"/>
        <v>4.0677626345506042</v>
      </c>
      <c r="AC525" t="s">
        <v>2376</v>
      </c>
    </row>
    <row r="526" spans="1:29">
      <c r="A526" t="s">
        <v>1599</v>
      </c>
      <c r="B526">
        <v>-727.81838709299996</v>
      </c>
      <c r="C526">
        <v>140.482</v>
      </c>
      <c r="D526">
        <v>133.393</v>
      </c>
      <c r="E526">
        <v>130.01300000000001</v>
      </c>
      <c r="F526" s="3">
        <f t="shared" si="146"/>
        <v>7.8464879746619394</v>
      </c>
      <c r="G526" s="4">
        <f t="shared" si="147"/>
        <v>5.4674879746619354</v>
      </c>
      <c r="H526" s="4">
        <f t="shared" si="148"/>
        <v>4.7771086566208112</v>
      </c>
    </row>
    <row r="527" spans="1:29">
      <c r="A527" t="s">
        <v>1600</v>
      </c>
      <c r="B527">
        <v>-727.81837581800005</v>
      </c>
      <c r="C527">
        <v>141.89099999999999</v>
      </c>
      <c r="D527">
        <v>135.10300000000001</v>
      </c>
      <c r="E527">
        <v>131.85599999999999</v>
      </c>
      <c r="F527" s="3">
        <f t="shared" si="146"/>
        <v>7.8535631442155562</v>
      </c>
      <c r="G527" s="4">
        <f t="shared" si="147"/>
        <v>6.8835631442155432</v>
      </c>
      <c r="H527" s="4">
        <f t="shared" si="148"/>
        <v>6.6271838261744165</v>
      </c>
    </row>
    <row r="528" spans="1:29">
      <c r="A528" t="s">
        <v>1601</v>
      </c>
      <c r="B528">
        <v>-727.81834719799997</v>
      </c>
      <c r="C528">
        <v>140.44</v>
      </c>
      <c r="D528">
        <v>133.33600000000001</v>
      </c>
      <c r="E528">
        <v>129.94800000000001</v>
      </c>
      <c r="F528" s="3">
        <f t="shared" si="146"/>
        <v>7.8715224661558079</v>
      </c>
      <c r="G528" s="4">
        <f t="shared" si="147"/>
        <v>5.4505224661558032</v>
      </c>
      <c r="H528" s="4">
        <f t="shared" si="148"/>
        <v>4.7371431481146828</v>
      </c>
    </row>
    <row r="529" spans="1:8">
      <c r="A529" t="s">
        <v>1602</v>
      </c>
      <c r="B529">
        <v>-727.81832597799996</v>
      </c>
      <c r="C529">
        <v>140.41499999999999</v>
      </c>
      <c r="D529">
        <v>133.28800000000001</v>
      </c>
      <c r="E529">
        <v>129.88999999999999</v>
      </c>
      <c r="F529" s="3">
        <f t="shared" si="146"/>
        <v>7.8848382177507119</v>
      </c>
      <c r="G529" s="4">
        <f t="shared" si="147"/>
        <v>5.438838217750714</v>
      </c>
      <c r="H529" s="4">
        <f t="shared" si="148"/>
        <v>4.6924588997095782</v>
      </c>
    </row>
    <row r="530" spans="1:8">
      <c r="A530" t="s">
        <v>1603</v>
      </c>
      <c r="B530">
        <v>-727.81829569299998</v>
      </c>
      <c r="C530">
        <v>140.94900000000001</v>
      </c>
      <c r="D530">
        <v>133.999</v>
      </c>
      <c r="E530">
        <v>130.679</v>
      </c>
      <c r="F530" s="3">
        <f t="shared" si="146"/>
        <v>7.9038423429455449</v>
      </c>
      <c r="G530" s="4">
        <f t="shared" si="147"/>
        <v>5.9918423429455743</v>
      </c>
      <c r="H530" s="4">
        <f t="shared" si="148"/>
        <v>5.5004630249044055</v>
      </c>
    </row>
    <row r="531" spans="1:8">
      <c r="A531" t="s">
        <v>1604</v>
      </c>
      <c r="B531">
        <v>-727.81828983000003</v>
      </c>
      <c r="C531">
        <v>140.61000000000001</v>
      </c>
      <c r="D531">
        <v>133.53</v>
      </c>
      <c r="E531">
        <v>130.15100000000001</v>
      </c>
      <c r="F531" s="3">
        <f t="shared" si="146"/>
        <v>7.9075214311162787</v>
      </c>
      <c r="G531" s="4">
        <f t="shared" si="147"/>
        <v>5.656521431116289</v>
      </c>
      <c r="H531" s="4">
        <f t="shared" si="148"/>
        <v>4.9761421130751557</v>
      </c>
    </row>
    <row r="532" spans="1:8">
      <c r="A532" t="s">
        <v>1605</v>
      </c>
      <c r="B532">
        <v>-727.81827317099999</v>
      </c>
      <c r="C532">
        <v>142.06200000000001</v>
      </c>
      <c r="D532">
        <v>135.268</v>
      </c>
      <c r="E532">
        <v>132.02199999999999</v>
      </c>
      <c r="F532" s="3">
        <f t="shared" si="146"/>
        <v>7.9179751119012511</v>
      </c>
      <c r="G532" s="4">
        <f t="shared" si="147"/>
        <v>7.1189751119012783</v>
      </c>
      <c r="H532" s="4">
        <f t="shared" si="148"/>
        <v>6.8575957938600993</v>
      </c>
    </row>
    <row r="533" spans="1:8">
      <c r="A533" t="s">
        <v>1606</v>
      </c>
      <c r="B533">
        <v>-727.81826835699997</v>
      </c>
      <c r="C533">
        <v>141.74799999999999</v>
      </c>
      <c r="D533">
        <v>134.88499999999999</v>
      </c>
      <c r="E533">
        <v>131.60400000000001</v>
      </c>
      <c r="F533" s="3">
        <f t="shared" si="146"/>
        <v>7.9209959426478829</v>
      </c>
      <c r="G533" s="4">
        <f t="shared" si="147"/>
        <v>6.8079959426478922</v>
      </c>
      <c r="H533" s="4">
        <f t="shared" si="148"/>
        <v>6.4426166246067567</v>
      </c>
    </row>
    <row r="534" spans="1:8">
      <c r="A534" t="s">
        <v>1607</v>
      </c>
      <c r="B534">
        <v>-727.81825420200005</v>
      </c>
      <c r="C534">
        <v>141.31399999999999</v>
      </c>
      <c r="D534">
        <v>134.386</v>
      </c>
      <c r="E534">
        <v>131.078</v>
      </c>
      <c r="F534" s="3">
        <f t="shared" si="146"/>
        <v>7.9298783395683516</v>
      </c>
      <c r="G534" s="4">
        <f t="shared" si="147"/>
        <v>6.3828783395683502</v>
      </c>
      <c r="H534" s="4">
        <f t="shared" si="148"/>
        <v>5.9254990215272301</v>
      </c>
    </row>
    <row r="535" spans="1:8">
      <c r="A535" t="s">
        <v>1608</v>
      </c>
      <c r="B535">
        <v>-727.81823834700003</v>
      </c>
      <c r="C535">
        <v>142.04300000000001</v>
      </c>
      <c r="D535">
        <v>135.28200000000001</v>
      </c>
      <c r="E535">
        <v>132.05199999999999</v>
      </c>
      <c r="F535" s="3">
        <f t="shared" si="146"/>
        <v>7.9398275027003322</v>
      </c>
      <c r="G535" s="4">
        <f t="shared" si="147"/>
        <v>7.1218275027003415</v>
      </c>
      <c r="H535" s="4">
        <f t="shared" si="148"/>
        <v>6.9094481846591975</v>
      </c>
    </row>
    <row r="536" spans="1:8">
      <c r="A536" t="s">
        <v>1609</v>
      </c>
      <c r="B536">
        <v>-727.81819176500005</v>
      </c>
      <c r="C536">
        <v>141.99199999999999</v>
      </c>
      <c r="D536">
        <v>135.18799999999999</v>
      </c>
      <c r="E536">
        <v>131.93799999999999</v>
      </c>
      <c r="F536" s="3">
        <f t="shared" si="146"/>
        <v>7.9690581502178821</v>
      </c>
      <c r="G536" s="4">
        <f t="shared" si="147"/>
        <v>7.1000581502178761</v>
      </c>
      <c r="H536" s="4">
        <f t="shared" si="148"/>
        <v>6.824678832176744</v>
      </c>
    </row>
    <row r="537" spans="1:8">
      <c r="A537" t="s">
        <v>1610</v>
      </c>
      <c r="B537">
        <v>-727.81818581000005</v>
      </c>
      <c r="C537">
        <v>141.685</v>
      </c>
      <c r="D537">
        <v>134.82300000000001</v>
      </c>
      <c r="E537">
        <v>131.542</v>
      </c>
      <c r="F537" s="3">
        <f t="shared" si="146"/>
        <v>7.9727949692941458</v>
      </c>
      <c r="G537" s="4">
        <f t="shared" si="147"/>
        <v>6.7967949692941545</v>
      </c>
      <c r="H537" s="4">
        <f t="shared" si="148"/>
        <v>6.4324156512530237</v>
      </c>
    </row>
    <row r="538" spans="1:8">
      <c r="A538" t="s">
        <v>1611</v>
      </c>
      <c r="B538">
        <v>-727.81818300600003</v>
      </c>
      <c r="C538">
        <v>140.54900000000001</v>
      </c>
      <c r="D538">
        <v>133.495</v>
      </c>
      <c r="E538">
        <v>130.13</v>
      </c>
      <c r="F538" s="3">
        <f t="shared" si="146"/>
        <v>7.9745545059439689</v>
      </c>
      <c r="G538" s="4">
        <f t="shared" si="147"/>
        <v>5.662554505943973</v>
      </c>
      <c r="H538" s="4">
        <f t="shared" si="148"/>
        <v>5.0221751879028318</v>
      </c>
    </row>
    <row r="539" spans="1:8">
      <c r="A539" t="s">
        <v>1612</v>
      </c>
      <c r="B539">
        <v>-727.81817203900005</v>
      </c>
      <c r="C539">
        <v>141.08199999999999</v>
      </c>
      <c r="D539">
        <v>134.06</v>
      </c>
      <c r="E539">
        <v>130.70699999999999</v>
      </c>
      <c r="F539" s="3">
        <f t="shared" si="146"/>
        <v>7.9814364026180158</v>
      </c>
      <c r="G539" s="4">
        <f t="shared" si="147"/>
        <v>6.2024364026180194</v>
      </c>
      <c r="H539" s="4">
        <f t="shared" si="148"/>
        <v>5.6060570845768893</v>
      </c>
    </row>
    <row r="540" spans="1:8">
      <c r="A540" t="s">
        <v>1613</v>
      </c>
      <c r="B540">
        <v>-727.81815365600005</v>
      </c>
      <c r="C540">
        <v>139.74</v>
      </c>
      <c r="D540">
        <v>132.47</v>
      </c>
      <c r="E540">
        <v>129.00899999999999</v>
      </c>
      <c r="F540" s="3">
        <f t="shared" si="146"/>
        <v>7.9929719097545719</v>
      </c>
      <c r="G540" s="4">
        <f t="shared" si="147"/>
        <v>4.8719719097545919</v>
      </c>
      <c r="H540" s="4">
        <f t="shared" si="148"/>
        <v>3.9195925917134389</v>
      </c>
    </row>
    <row r="541" spans="1:8">
      <c r="A541" t="s">
        <v>1614</v>
      </c>
      <c r="B541">
        <v>-727.81813879699996</v>
      </c>
      <c r="C541">
        <v>141.94499999999999</v>
      </c>
      <c r="D541">
        <v>135.173</v>
      </c>
      <c r="E541">
        <v>131.935</v>
      </c>
      <c r="F541" s="3">
        <f t="shared" si="146"/>
        <v>8.0022960734709319</v>
      </c>
      <c r="G541" s="4">
        <f t="shared" si="147"/>
        <v>7.0862960734709475</v>
      </c>
      <c r="H541" s="4">
        <f t="shared" si="148"/>
        <v>6.8549167554297981</v>
      </c>
    </row>
    <row r="542" spans="1:8">
      <c r="A542" t="s">
        <v>1615</v>
      </c>
      <c r="B542">
        <v>-727.81812827099998</v>
      </c>
      <c r="C542">
        <v>140.30500000000001</v>
      </c>
      <c r="D542">
        <v>133.14500000000001</v>
      </c>
      <c r="E542">
        <v>129.733</v>
      </c>
      <c r="F542" s="3">
        <f t="shared" si="146"/>
        <v>8.0089012384571046</v>
      </c>
      <c r="G542" s="4">
        <f t="shared" si="147"/>
        <v>5.4529012384571161</v>
      </c>
      <c r="H542" s="4">
        <f t="shared" si="148"/>
        <v>4.6595219204159832</v>
      </c>
    </row>
    <row r="543" spans="1:8">
      <c r="A543" t="s">
        <v>1616</v>
      </c>
      <c r="B543">
        <v>-727.81812279799999</v>
      </c>
      <c r="C543">
        <v>141.43899999999999</v>
      </c>
      <c r="D543">
        <v>134.56299999999999</v>
      </c>
      <c r="E543">
        <v>131.27799999999999</v>
      </c>
      <c r="F543" s="3">
        <f t="shared" si="146"/>
        <v>8.0123355979427195</v>
      </c>
      <c r="G543" s="4">
        <f t="shared" si="147"/>
        <v>6.5903355979427261</v>
      </c>
      <c r="H543" s="4">
        <f t="shared" si="148"/>
        <v>6.2079562799015946</v>
      </c>
    </row>
    <row r="544" spans="1:8">
      <c r="A544" t="s">
        <v>1617</v>
      </c>
      <c r="B544">
        <v>-727.81810235399996</v>
      </c>
      <c r="C544">
        <v>141.23500000000001</v>
      </c>
      <c r="D544">
        <v>134.36199999999999</v>
      </c>
      <c r="E544">
        <v>131.077</v>
      </c>
      <c r="F544" s="3">
        <f t="shared" si="146"/>
        <v>8.025164402178838</v>
      </c>
      <c r="G544" s="4">
        <f t="shared" si="147"/>
        <v>6.3991644021788545</v>
      </c>
      <c r="H544" s="4">
        <f t="shared" si="148"/>
        <v>6.019785084137709</v>
      </c>
    </row>
    <row r="545" spans="1:8">
      <c r="A545" t="s">
        <v>1618</v>
      </c>
      <c r="B545">
        <v>-727.81805765000001</v>
      </c>
      <c r="C545">
        <v>140.523</v>
      </c>
      <c r="D545">
        <v>133.48500000000001</v>
      </c>
      <c r="E545">
        <v>130.125</v>
      </c>
      <c r="F545" s="3">
        <f t="shared" si="146"/>
        <v>8.0532165868336794</v>
      </c>
      <c r="G545" s="4">
        <f t="shared" si="147"/>
        <v>5.7152165868336908</v>
      </c>
      <c r="H545" s="4">
        <f t="shared" si="148"/>
        <v>5.0958372687925362</v>
      </c>
    </row>
    <row r="546" spans="1:8">
      <c r="A546" t="s">
        <v>1619</v>
      </c>
      <c r="B546">
        <v>-727.81805645300005</v>
      </c>
      <c r="C546">
        <v>140.84100000000001</v>
      </c>
      <c r="D546">
        <v>133.839</v>
      </c>
      <c r="E546">
        <v>130.49600000000001</v>
      </c>
      <c r="F546" s="3">
        <f t="shared" si="146"/>
        <v>8.0539677156803844</v>
      </c>
      <c r="G546" s="4">
        <f t="shared" si="147"/>
        <v>6.0339677156804044</v>
      </c>
      <c r="H546" s="4">
        <f t="shared" si="148"/>
        <v>5.4675883976392754</v>
      </c>
    </row>
    <row r="547" spans="1:8">
      <c r="A547" t="s">
        <v>1620</v>
      </c>
      <c r="B547">
        <v>-727.81804509899996</v>
      </c>
      <c r="C547">
        <v>141.66399999999999</v>
      </c>
      <c r="D547">
        <v>134.78</v>
      </c>
      <c r="E547">
        <v>131.49</v>
      </c>
      <c r="F547" s="3">
        <f t="shared" si="146"/>
        <v>8.0610924586022996</v>
      </c>
      <c r="G547" s="4">
        <f t="shared" si="147"/>
        <v>6.8640924586023004</v>
      </c>
      <c r="H547" s="4">
        <f t="shared" si="148"/>
        <v>6.4687131405611638</v>
      </c>
    </row>
    <row r="548" spans="1:8">
      <c r="A548" t="s">
        <v>1621</v>
      </c>
      <c r="B548">
        <v>-727.81803494500002</v>
      </c>
      <c r="C548">
        <v>142.18700000000001</v>
      </c>
      <c r="D548">
        <v>135.39099999999999</v>
      </c>
      <c r="E548">
        <v>132.142</v>
      </c>
      <c r="F548" s="3">
        <f t="shared" si="146"/>
        <v>8.0674641900262412</v>
      </c>
      <c r="G548" s="4">
        <f t="shared" si="147"/>
        <v>7.3934641900262648</v>
      </c>
      <c r="H548" s="4">
        <f t="shared" si="148"/>
        <v>7.1270848719851188</v>
      </c>
    </row>
    <row r="549" spans="1:8">
      <c r="A549" t="s">
        <v>1622</v>
      </c>
      <c r="B549">
        <v>-727.81802109800003</v>
      </c>
      <c r="C549">
        <v>141.23400000000001</v>
      </c>
      <c r="D549">
        <v>134.304</v>
      </c>
      <c r="E549">
        <v>130.995</v>
      </c>
      <c r="F549" s="3">
        <f t="shared" si="146"/>
        <v>8.07615331406714</v>
      </c>
      <c r="G549" s="4">
        <f t="shared" si="147"/>
        <v>6.4491533140671606</v>
      </c>
      <c r="H549" s="4">
        <f t="shared" si="148"/>
        <v>5.9887739960260262</v>
      </c>
    </row>
    <row r="550" spans="1:8">
      <c r="A550" t="s">
        <v>1623</v>
      </c>
      <c r="B550">
        <v>-727.81801829100004</v>
      </c>
      <c r="C550">
        <v>141.267</v>
      </c>
      <c r="D550">
        <v>134.34399999999999</v>
      </c>
      <c r="E550">
        <v>131.03800000000001</v>
      </c>
      <c r="F550" s="3">
        <f t="shared" si="146"/>
        <v>8.0779147332255548</v>
      </c>
      <c r="G550" s="4">
        <f t="shared" si="147"/>
        <v>6.4839147332255607</v>
      </c>
      <c r="H550" s="4">
        <f t="shared" si="148"/>
        <v>6.0335354151844456</v>
      </c>
    </row>
    <row r="551" spans="1:8">
      <c r="A551" t="s">
        <v>1624</v>
      </c>
      <c r="B551">
        <v>-727.81801190199997</v>
      </c>
      <c r="C551">
        <v>141.75899999999999</v>
      </c>
      <c r="D551">
        <v>134.93100000000001</v>
      </c>
      <c r="E551">
        <v>131.666</v>
      </c>
      <c r="F551" s="3">
        <f t="shared" si="146"/>
        <v>8.0819238914696445</v>
      </c>
      <c r="G551" s="4">
        <f t="shared" si="147"/>
        <v>6.9799238914696389</v>
      </c>
      <c r="H551" s="4">
        <f t="shared" si="148"/>
        <v>6.6655445734285195</v>
      </c>
    </row>
    <row r="552" spans="1:8">
      <c r="A552" t="s">
        <v>1625</v>
      </c>
      <c r="B552">
        <v>-727.81800068799998</v>
      </c>
      <c r="C552">
        <v>139.858</v>
      </c>
      <c r="D552">
        <v>132.67599999999999</v>
      </c>
      <c r="E552">
        <v>129.25399999999999</v>
      </c>
      <c r="F552" s="3">
        <f t="shared" si="146"/>
        <v>8.0889607829918688</v>
      </c>
      <c r="G552" s="4">
        <f t="shared" si="147"/>
        <v>5.08596078299189</v>
      </c>
      <c r="H552" s="4">
        <f t="shared" si="148"/>
        <v>4.2605814649507181</v>
      </c>
    </row>
    <row r="553" spans="1:8">
      <c r="A553" t="s">
        <v>1626</v>
      </c>
      <c r="B553">
        <v>-727.81798939099997</v>
      </c>
      <c r="C553">
        <v>140.91999999999999</v>
      </c>
      <c r="D553">
        <v>133.96799999999999</v>
      </c>
      <c r="E553">
        <v>130.648</v>
      </c>
      <c r="F553" s="3">
        <f t="shared" si="146"/>
        <v>8.0960497578225095</v>
      </c>
      <c r="G553" s="4">
        <f t="shared" si="147"/>
        <v>6.1550497578224963</v>
      </c>
      <c r="H553" s="4">
        <f t="shared" si="148"/>
        <v>5.6616704397813749</v>
      </c>
    </row>
    <row r="554" spans="1:8">
      <c r="A554" t="s">
        <v>1627</v>
      </c>
      <c r="B554">
        <v>-727.81797662700001</v>
      </c>
      <c r="C554">
        <v>140.08600000000001</v>
      </c>
      <c r="D554">
        <v>132.92099999999999</v>
      </c>
      <c r="E554">
        <v>129.505</v>
      </c>
      <c r="F554" s="3">
        <f t="shared" si="146"/>
        <v>8.1040592890565772</v>
      </c>
      <c r="G554" s="4">
        <f t="shared" si="147"/>
        <v>5.3290592890566018</v>
      </c>
      <c r="H554" s="4">
        <f t="shared" si="148"/>
        <v>4.5266799710154544</v>
      </c>
    </row>
    <row r="555" spans="1:8">
      <c r="A555" t="s">
        <v>1628</v>
      </c>
      <c r="B555">
        <v>-727.81793175600001</v>
      </c>
      <c r="C555">
        <v>140.52199999999999</v>
      </c>
      <c r="D555">
        <v>133.45500000000001</v>
      </c>
      <c r="E555">
        <v>130.083</v>
      </c>
      <c r="F555" s="3">
        <f t="shared" si="146"/>
        <v>8.1322162678311134</v>
      </c>
      <c r="G555" s="4">
        <f t="shared" si="147"/>
        <v>5.7932162678311272</v>
      </c>
      <c r="H555" s="4">
        <f t="shared" si="148"/>
        <v>5.1328369497899757</v>
      </c>
    </row>
    <row r="556" spans="1:8">
      <c r="A556" t="s">
        <v>1629</v>
      </c>
      <c r="B556">
        <v>-727.81793124700005</v>
      </c>
      <c r="C556">
        <v>140.55000000000001</v>
      </c>
      <c r="D556">
        <v>133.489</v>
      </c>
      <c r="E556">
        <v>130.12100000000001</v>
      </c>
      <c r="F556" s="3">
        <f t="shared" si="146"/>
        <v>8.132535670141765</v>
      </c>
      <c r="G556" s="4">
        <f t="shared" si="147"/>
        <v>5.8215356701417988</v>
      </c>
      <c r="H556" s="4">
        <f t="shared" si="148"/>
        <v>5.1711563521006383</v>
      </c>
    </row>
    <row r="557" spans="1:8">
      <c r="A557" t="s">
        <v>1630</v>
      </c>
      <c r="B557">
        <v>-727.81790975599995</v>
      </c>
      <c r="C557">
        <v>142.15299999999999</v>
      </c>
      <c r="D557">
        <v>135.44399999999999</v>
      </c>
      <c r="E557">
        <v>132.233</v>
      </c>
      <c r="F557" s="3">
        <f t="shared" si="146"/>
        <v>8.1460214768675989</v>
      </c>
      <c r="G557" s="4">
        <f t="shared" si="147"/>
        <v>7.4380214768675899</v>
      </c>
      <c r="H557" s="4">
        <f t="shared" si="148"/>
        <v>7.2966421588264723</v>
      </c>
    </row>
    <row r="558" spans="1:8">
      <c r="A558" t="s">
        <v>1631</v>
      </c>
      <c r="B558">
        <v>-727.81790754899998</v>
      </c>
      <c r="C558">
        <v>141.518</v>
      </c>
      <c r="D558">
        <v>134.70500000000001</v>
      </c>
      <c r="E558">
        <v>131.44800000000001</v>
      </c>
      <c r="F558" s="3">
        <f t="shared" si="146"/>
        <v>8.1474063903126961</v>
      </c>
      <c r="G558" s="4">
        <f t="shared" si="147"/>
        <v>6.8044063903126926</v>
      </c>
      <c r="H558" s="4">
        <f t="shared" si="148"/>
        <v>6.5130270722715693</v>
      </c>
    </row>
    <row r="559" spans="1:8">
      <c r="A559" t="s">
        <v>1632</v>
      </c>
      <c r="B559">
        <v>-727.81790535499999</v>
      </c>
      <c r="C559">
        <v>140.977</v>
      </c>
      <c r="D559">
        <v>133.94399999999999</v>
      </c>
      <c r="E559">
        <v>130.59</v>
      </c>
      <c r="F559" s="3">
        <f t="shared" si="146"/>
        <v>8.1487831461492224</v>
      </c>
      <c r="G559" s="4">
        <f t="shared" si="147"/>
        <v>6.2647831461492274</v>
      </c>
      <c r="H559" s="4">
        <f t="shared" si="148"/>
        <v>5.6564038281080968</v>
      </c>
    </row>
    <row r="560" spans="1:8">
      <c r="A560" t="s">
        <v>1633</v>
      </c>
      <c r="B560">
        <v>-727.81786724300002</v>
      </c>
      <c r="C560">
        <v>140.47800000000001</v>
      </c>
      <c r="D560">
        <v>133.4</v>
      </c>
      <c r="E560">
        <v>130.02000000000001</v>
      </c>
      <c r="F560" s="3">
        <f t="shared" si="146"/>
        <v>8.1726987881945039</v>
      </c>
      <c r="G560" s="4">
        <f t="shared" si="147"/>
        <v>5.7896987881945279</v>
      </c>
      <c r="H560" s="4">
        <f t="shared" si="148"/>
        <v>5.110319470153371</v>
      </c>
    </row>
    <row r="561" spans="1:8">
      <c r="A561" t="s">
        <v>1634</v>
      </c>
      <c r="B561">
        <v>-727.81786711100006</v>
      </c>
      <c r="C561">
        <v>141.524</v>
      </c>
      <c r="D561">
        <v>134.70699999999999</v>
      </c>
      <c r="E561">
        <v>131.447</v>
      </c>
      <c r="F561" s="3">
        <f t="shared" si="146"/>
        <v>8.1727816194286049</v>
      </c>
      <c r="G561" s="4">
        <f t="shared" si="147"/>
        <v>6.8357816194286158</v>
      </c>
      <c r="H561" s="4">
        <f t="shared" si="148"/>
        <v>6.5374023013874876</v>
      </c>
    </row>
    <row r="562" spans="1:8">
      <c r="A562" t="s">
        <v>1635</v>
      </c>
      <c r="B562">
        <v>-727.81780799700005</v>
      </c>
      <c r="C562">
        <v>140.26499999999999</v>
      </c>
      <c r="D562">
        <v>133.10499999999999</v>
      </c>
      <c r="E562">
        <v>129.69</v>
      </c>
      <c r="F562" s="3">
        <f t="shared" si="146"/>
        <v>8.2098762160176832</v>
      </c>
      <c r="G562" s="4">
        <f t="shared" si="147"/>
        <v>5.6138762160176725</v>
      </c>
      <c r="H562" s="4">
        <f t="shared" si="148"/>
        <v>4.8174968979765538</v>
      </c>
    </row>
    <row r="563" spans="1:8">
      <c r="A563" t="s">
        <v>1636</v>
      </c>
      <c r="B563">
        <v>-727.81780265400005</v>
      </c>
      <c r="C563">
        <v>141.005</v>
      </c>
      <c r="D563">
        <v>133.97399999999999</v>
      </c>
      <c r="E563">
        <v>130.619</v>
      </c>
      <c r="F563" s="3">
        <f t="shared" si="146"/>
        <v>8.2132289992749232</v>
      </c>
      <c r="G563" s="4">
        <f t="shared" si="147"/>
        <v>6.3572289992749234</v>
      </c>
      <c r="H563" s="4">
        <f t="shared" si="148"/>
        <v>5.7498496812337976</v>
      </c>
    </row>
    <row r="564" spans="1:8">
      <c r="A564" t="s">
        <v>1637</v>
      </c>
      <c r="B564">
        <v>-727.81779862500002</v>
      </c>
      <c r="C564">
        <v>141.6</v>
      </c>
      <c r="D564">
        <v>134.767</v>
      </c>
      <c r="E564">
        <v>131.501</v>
      </c>
      <c r="F564" s="3">
        <f t="shared" si="146"/>
        <v>8.2157572350656558</v>
      </c>
      <c r="G564" s="4">
        <f t="shared" si="147"/>
        <v>6.9547572350656708</v>
      </c>
      <c r="H564" s="4">
        <f t="shared" si="148"/>
        <v>6.6343779170245227</v>
      </c>
    </row>
    <row r="565" spans="1:8">
      <c r="A565" t="s">
        <v>1638</v>
      </c>
      <c r="B565">
        <v>-727.81779364700003</v>
      </c>
      <c r="C565">
        <v>141.64599999999999</v>
      </c>
      <c r="D565">
        <v>134.81</v>
      </c>
      <c r="E565">
        <v>131.542</v>
      </c>
      <c r="F565" s="3">
        <f t="shared" si="146"/>
        <v>8.2188809773520521</v>
      </c>
      <c r="G565" s="4">
        <f t="shared" si="147"/>
        <v>7.0038809773520541</v>
      </c>
      <c r="H565" s="4">
        <f t="shared" si="148"/>
        <v>6.6785016593109106</v>
      </c>
    </row>
    <row r="566" spans="1:8">
      <c r="A566" t="s">
        <v>1639</v>
      </c>
      <c r="B566">
        <v>-727.81778982599997</v>
      </c>
      <c r="C566">
        <v>141.95699999999999</v>
      </c>
      <c r="D566">
        <v>135.17599999999999</v>
      </c>
      <c r="E566">
        <v>131.935</v>
      </c>
      <c r="F566" s="3">
        <f t="shared" si="146"/>
        <v>8.2212786911916549</v>
      </c>
      <c r="G566" s="4">
        <f t="shared" si="147"/>
        <v>7.3172786911916603</v>
      </c>
      <c r="H566" s="4">
        <f t="shared" si="148"/>
        <v>7.0738993731505388</v>
      </c>
    </row>
    <row r="567" spans="1:8">
      <c r="A567" t="s">
        <v>1640</v>
      </c>
      <c r="B567">
        <v>-727.81778906</v>
      </c>
      <c r="C567">
        <v>141.227</v>
      </c>
      <c r="D567">
        <v>134.36600000000001</v>
      </c>
      <c r="E567">
        <v>131.08600000000001</v>
      </c>
      <c r="F567" s="3">
        <f t="shared" si="146"/>
        <v>8.2217593634504613</v>
      </c>
      <c r="G567" s="4">
        <f t="shared" si="147"/>
        <v>6.5877593634504876</v>
      </c>
      <c r="H567" s="4">
        <f t="shared" si="148"/>
        <v>6.225380045409338</v>
      </c>
    </row>
    <row r="568" spans="1:8">
      <c r="A568" t="s">
        <v>1641</v>
      </c>
      <c r="B568">
        <v>-727.81778196699997</v>
      </c>
      <c r="C568">
        <v>140.43799999999999</v>
      </c>
      <c r="D568">
        <v>133.39699999999999</v>
      </c>
      <c r="E568">
        <v>130.036</v>
      </c>
      <c r="F568" s="3">
        <f t="shared" si="146"/>
        <v>8.2262102883477652</v>
      </c>
      <c r="G568" s="4">
        <f t="shared" si="147"/>
        <v>5.8032102883477705</v>
      </c>
      <c r="H568" s="4">
        <f t="shared" si="148"/>
        <v>5.1798309703066252</v>
      </c>
    </row>
    <row r="569" spans="1:8">
      <c r="A569" t="s">
        <v>1642</v>
      </c>
      <c r="B569">
        <v>-727.81775668399996</v>
      </c>
      <c r="C569">
        <v>141.02600000000001</v>
      </c>
      <c r="D569">
        <v>134.04499999999999</v>
      </c>
      <c r="E569">
        <v>130.71299999999999</v>
      </c>
      <c r="F569" s="3">
        <f t="shared" si="146"/>
        <v>8.2420756110447915</v>
      </c>
      <c r="G569" s="4">
        <f t="shared" si="147"/>
        <v>6.4070756110448031</v>
      </c>
      <c r="H569" s="4">
        <f t="shared" si="148"/>
        <v>5.8726962930036564</v>
      </c>
    </row>
    <row r="570" spans="1:8">
      <c r="A570" t="s">
        <v>1643</v>
      </c>
      <c r="B570">
        <v>-727.81774731300004</v>
      </c>
      <c r="C570">
        <v>141.06399999999999</v>
      </c>
      <c r="D570">
        <v>134.15899999999999</v>
      </c>
      <c r="E570">
        <v>130.858</v>
      </c>
      <c r="F570" s="3">
        <f t="shared" si="146"/>
        <v>8.2479560025185599</v>
      </c>
      <c r="G570" s="4">
        <f t="shared" si="147"/>
        <v>6.4509560025185522</v>
      </c>
      <c r="H570" s="4">
        <f t="shared" si="148"/>
        <v>6.0235766844774332</v>
      </c>
    </row>
    <row r="571" spans="1:8">
      <c r="A571" t="s">
        <v>1644</v>
      </c>
      <c r="B571">
        <v>-727.81771637999998</v>
      </c>
      <c r="C571">
        <v>141.74299999999999</v>
      </c>
      <c r="D571">
        <v>134.887</v>
      </c>
      <c r="E571">
        <v>131.613</v>
      </c>
      <c r="F571" s="3">
        <f t="shared" si="146"/>
        <v>8.2673667539208715</v>
      </c>
      <c r="G571" s="4">
        <f t="shared" si="147"/>
        <v>7.149366753920873</v>
      </c>
      <c r="H571" s="4">
        <f t="shared" si="148"/>
        <v>6.7979874358797474</v>
      </c>
    </row>
    <row r="572" spans="1:8">
      <c r="A572" t="s">
        <v>1645</v>
      </c>
      <c r="B572">
        <v>-727.81769972699999</v>
      </c>
      <c r="C572">
        <v>141.124</v>
      </c>
      <c r="D572">
        <v>134.185</v>
      </c>
      <c r="E572">
        <v>130.87200000000001</v>
      </c>
      <c r="F572" s="3">
        <f t="shared" si="146"/>
        <v>8.2778166696173212</v>
      </c>
      <c r="G572" s="4">
        <f t="shared" si="147"/>
        <v>6.5408166696173282</v>
      </c>
      <c r="H572" s="4">
        <f t="shared" si="148"/>
        <v>6.067437351576217</v>
      </c>
    </row>
    <row r="573" spans="1:8">
      <c r="A573" t="s">
        <v>1646</v>
      </c>
      <c r="B573">
        <v>-727.81769065900005</v>
      </c>
      <c r="C573">
        <v>141.43799999999999</v>
      </c>
      <c r="D573">
        <v>134.55500000000001</v>
      </c>
      <c r="E573">
        <v>131.26599999999999</v>
      </c>
      <c r="F573" s="3">
        <f t="shared" si="146"/>
        <v>8.2835069257258418</v>
      </c>
      <c r="G573" s="4">
        <f t="shared" si="147"/>
        <v>6.8605069257258435</v>
      </c>
      <c r="H573" s="4">
        <f t="shared" si="148"/>
        <v>6.4671276076847164</v>
      </c>
    </row>
    <row r="574" spans="1:8">
      <c r="A574" t="s">
        <v>1647</v>
      </c>
      <c r="B574">
        <v>-727.81766796600004</v>
      </c>
      <c r="C574">
        <v>141.62100000000001</v>
      </c>
      <c r="D574">
        <v>134.75700000000001</v>
      </c>
      <c r="E574">
        <v>131.47800000000001</v>
      </c>
      <c r="F574" s="3">
        <f t="shared" si="146"/>
        <v>8.2977469988126966</v>
      </c>
      <c r="G574" s="4">
        <f t="shared" si="147"/>
        <v>7.0577469988127177</v>
      </c>
      <c r="H574" s="4">
        <f t="shared" si="148"/>
        <v>6.6933676807715869</v>
      </c>
    </row>
    <row r="575" spans="1:8">
      <c r="A575" t="s">
        <v>1648</v>
      </c>
      <c r="B575">
        <v>-727.81765841799995</v>
      </c>
      <c r="C575">
        <v>141.86799999999999</v>
      </c>
      <c r="D575">
        <v>135.083</v>
      </c>
      <c r="E575">
        <v>131.83699999999999</v>
      </c>
      <c r="F575" s="3">
        <f t="shared" si="146"/>
        <v>8.3037384595774775</v>
      </c>
      <c r="G575" s="4">
        <f t="shared" si="147"/>
        <v>7.3107384595774931</v>
      </c>
      <c r="H575" s="4">
        <f t="shared" si="148"/>
        <v>7.0583591415363287</v>
      </c>
    </row>
    <row r="576" spans="1:8">
      <c r="A576" t="s">
        <v>1649</v>
      </c>
      <c r="B576">
        <v>-727.81765514200004</v>
      </c>
      <c r="C576">
        <v>139.94399999999999</v>
      </c>
      <c r="D576">
        <v>132.76300000000001</v>
      </c>
      <c r="E576">
        <v>129.33600000000001</v>
      </c>
      <c r="F576" s="3">
        <f t="shared" si="146"/>
        <v>8.3057941806466324</v>
      </c>
      <c r="G576" s="4">
        <f t="shared" si="147"/>
        <v>5.3887941806466415</v>
      </c>
      <c r="H576" s="4">
        <f t="shared" si="148"/>
        <v>4.5594148626055073</v>
      </c>
    </row>
    <row r="577" spans="1:8">
      <c r="A577" t="s">
        <v>1650</v>
      </c>
      <c r="B577">
        <v>-727.817651888</v>
      </c>
      <c r="C577">
        <v>141.113</v>
      </c>
      <c r="D577">
        <v>134.173</v>
      </c>
      <c r="E577">
        <v>130.858</v>
      </c>
      <c r="F577" s="3">
        <f t="shared" si="146"/>
        <v>8.3078360965814433</v>
      </c>
      <c r="G577" s="4">
        <f t="shared" si="147"/>
        <v>6.5598360965814493</v>
      </c>
      <c r="H577" s="4">
        <f t="shared" si="148"/>
        <v>6.0834567785403237</v>
      </c>
    </row>
    <row r="578" spans="1:8">
      <c r="A578" t="s">
        <v>1651</v>
      </c>
      <c r="B578">
        <v>-727.81764114600003</v>
      </c>
      <c r="C578">
        <v>140.34399999999999</v>
      </c>
      <c r="D578">
        <v>133.21100000000001</v>
      </c>
      <c r="E578">
        <v>129.80799999999999</v>
      </c>
      <c r="F578" s="3">
        <f t="shared" si="146"/>
        <v>8.3145768036129972</v>
      </c>
      <c r="G578" s="4">
        <f t="shared" si="147"/>
        <v>5.7975768036129978</v>
      </c>
      <c r="H578" s="4">
        <f t="shared" si="148"/>
        <v>5.0401974855718663</v>
      </c>
    </row>
    <row r="579" spans="1:8">
      <c r="A579" t="s">
        <v>1652</v>
      </c>
      <c r="B579">
        <v>-727.81763837799997</v>
      </c>
      <c r="C579">
        <v>141.613</v>
      </c>
      <c r="D579">
        <v>134.739</v>
      </c>
      <c r="E579">
        <v>131.45400000000001</v>
      </c>
      <c r="F579" s="3">
        <f t="shared" si="146"/>
        <v>8.3163137499457029</v>
      </c>
      <c r="G579" s="4">
        <f t="shared" si="147"/>
        <v>7.0683137499457018</v>
      </c>
      <c r="H579" s="4">
        <f t="shared" si="148"/>
        <v>6.6879344319045799</v>
      </c>
    </row>
    <row r="580" spans="1:8">
      <c r="A580" t="s">
        <v>1653</v>
      </c>
      <c r="B580">
        <v>-727.81762998800002</v>
      </c>
      <c r="C580">
        <v>142.012</v>
      </c>
      <c r="D580">
        <v>135.30799999999999</v>
      </c>
      <c r="E580">
        <v>132.1</v>
      </c>
      <c r="F580" s="3">
        <f t="shared" si="146"/>
        <v>8.3215785546181493</v>
      </c>
      <c r="G580" s="4">
        <f t="shared" si="147"/>
        <v>7.4725785546181669</v>
      </c>
      <c r="H580" s="4">
        <f t="shared" si="148"/>
        <v>7.3391992365770022</v>
      </c>
    </row>
    <row r="581" spans="1:8">
      <c r="A581" t="s">
        <v>1654</v>
      </c>
      <c r="B581">
        <v>-727.81762128100002</v>
      </c>
      <c r="C581">
        <v>141.23500000000001</v>
      </c>
      <c r="D581">
        <v>134.297</v>
      </c>
      <c r="E581">
        <v>130.98400000000001</v>
      </c>
      <c r="F581" s="3">
        <f t="shared" si="146"/>
        <v>8.3270422798386168</v>
      </c>
      <c r="G581" s="4">
        <f t="shared" si="147"/>
        <v>6.7010422798386458</v>
      </c>
      <c r="H581" s="4">
        <f t="shared" si="148"/>
        <v>6.2286629617974825</v>
      </c>
    </row>
    <row r="582" spans="1:8">
      <c r="A582" t="s">
        <v>1655</v>
      </c>
      <c r="B582">
        <v>-727.81760405099999</v>
      </c>
      <c r="C582">
        <v>142.21299999999999</v>
      </c>
      <c r="D582">
        <v>135.38800000000001</v>
      </c>
      <c r="E582">
        <v>132.12899999999999</v>
      </c>
      <c r="F582" s="3">
        <f t="shared" si="146"/>
        <v>8.3378542685398376</v>
      </c>
      <c r="G582" s="4">
        <f t="shared" si="147"/>
        <v>7.6898542685398468</v>
      </c>
      <c r="H582" s="4">
        <f t="shared" si="148"/>
        <v>7.3844749504986851</v>
      </c>
    </row>
    <row r="583" spans="1:8">
      <c r="A583" t="s">
        <v>1656</v>
      </c>
      <c r="B583">
        <v>-727.81760147600005</v>
      </c>
      <c r="C583">
        <v>141.441</v>
      </c>
      <c r="D583">
        <v>134.55000000000001</v>
      </c>
      <c r="E583">
        <v>131.25800000000001</v>
      </c>
      <c r="F583" s="3">
        <f t="shared" ref="F583:F646" si="162">(B583-$B$6)*$P$3</f>
        <v>8.3394701054643718</v>
      </c>
      <c r="G583" s="4">
        <f t="shared" ref="G583:G646" si="163">F583-$F$6+C583-$C$6</f>
        <v>6.9194701054643701</v>
      </c>
      <c r="H583" s="4">
        <f t="shared" ref="H583:H646" si="164">F583-$F$8+E583-$E$8</f>
        <v>6.5150907874232473</v>
      </c>
    </row>
    <row r="584" spans="1:8">
      <c r="A584" t="s">
        <v>1657</v>
      </c>
      <c r="B584">
        <v>-727.81758653199995</v>
      </c>
      <c r="C584">
        <v>140.59399999999999</v>
      </c>
      <c r="D584">
        <v>133.51</v>
      </c>
      <c r="E584">
        <v>130.12899999999999</v>
      </c>
      <c r="F584" s="3">
        <f t="shared" si="162"/>
        <v>8.3488476074948732</v>
      </c>
      <c r="G584" s="4">
        <f t="shared" si="163"/>
        <v>6.0818476074948649</v>
      </c>
      <c r="H584" s="4">
        <f t="shared" si="164"/>
        <v>5.3954682894537314</v>
      </c>
    </row>
    <row r="585" spans="1:8">
      <c r="A585" t="s">
        <v>1658</v>
      </c>
      <c r="B585">
        <v>-727.81757702699997</v>
      </c>
      <c r="C585">
        <v>141.00399999999999</v>
      </c>
      <c r="D585">
        <v>133.999</v>
      </c>
      <c r="E585">
        <v>130.654</v>
      </c>
      <c r="F585" s="3">
        <f t="shared" si="162"/>
        <v>8.3548120852798125</v>
      </c>
      <c r="G585" s="4">
        <f t="shared" si="163"/>
        <v>6.4978120852798043</v>
      </c>
      <c r="H585" s="4">
        <f t="shared" si="164"/>
        <v>5.9264327672386798</v>
      </c>
    </row>
    <row r="586" spans="1:8">
      <c r="A586" t="s">
        <v>1659</v>
      </c>
      <c r="B586">
        <v>-727.81757383499996</v>
      </c>
      <c r="C586">
        <v>141.67599999999999</v>
      </c>
      <c r="D586">
        <v>134.85400000000001</v>
      </c>
      <c r="E586">
        <v>131.59</v>
      </c>
      <c r="F586" s="3">
        <f t="shared" si="162"/>
        <v>8.3568150956090275</v>
      </c>
      <c r="G586" s="4">
        <f t="shared" si="163"/>
        <v>7.1718150956090199</v>
      </c>
      <c r="H586" s="4">
        <f t="shared" si="164"/>
        <v>6.8644357775679055</v>
      </c>
    </row>
    <row r="587" spans="1:8">
      <c r="A587" t="s">
        <v>1660</v>
      </c>
      <c r="B587">
        <v>-727.81756306</v>
      </c>
      <c r="C587">
        <v>140.90199999999999</v>
      </c>
      <c r="D587">
        <v>133.876</v>
      </c>
      <c r="E587">
        <v>130.523</v>
      </c>
      <c r="F587" s="3">
        <f t="shared" si="162"/>
        <v>8.3635765104491053</v>
      </c>
      <c r="G587" s="4">
        <f t="shared" si="163"/>
        <v>6.4045765104490897</v>
      </c>
      <c r="H587" s="4">
        <f t="shared" si="164"/>
        <v>5.8041971924079689</v>
      </c>
    </row>
    <row r="588" spans="1:8">
      <c r="A588" t="s">
        <v>1661</v>
      </c>
      <c r="B588">
        <v>-727.81756168200002</v>
      </c>
      <c r="C588">
        <v>140.33500000000001</v>
      </c>
      <c r="D588">
        <v>133.233</v>
      </c>
      <c r="E588">
        <v>129.84299999999999</v>
      </c>
      <c r="F588" s="3">
        <f t="shared" si="162"/>
        <v>8.3644412185269363</v>
      </c>
      <c r="G588" s="4">
        <f t="shared" si="163"/>
        <v>5.8384412185269525</v>
      </c>
      <c r="H588" s="4">
        <f t="shared" si="164"/>
        <v>5.1250619004858038</v>
      </c>
    </row>
    <row r="589" spans="1:8">
      <c r="A589" t="s">
        <v>1662</v>
      </c>
      <c r="B589">
        <v>-727.817557814</v>
      </c>
      <c r="C589">
        <v>141.126</v>
      </c>
      <c r="D589">
        <v>134.18100000000001</v>
      </c>
      <c r="E589">
        <v>130.863</v>
      </c>
      <c r="F589" s="3">
        <f t="shared" si="162"/>
        <v>8.3668684252864978</v>
      </c>
      <c r="G589" s="4">
        <f t="shared" si="163"/>
        <v>6.6318684252865125</v>
      </c>
      <c r="H589" s="4">
        <f t="shared" si="164"/>
        <v>6.1474891072453772</v>
      </c>
    </row>
    <row r="590" spans="1:8">
      <c r="A590" t="s">
        <v>1663</v>
      </c>
      <c r="B590">
        <v>-727.81754025800001</v>
      </c>
      <c r="C590">
        <v>140.37200000000001</v>
      </c>
      <c r="D590">
        <v>133.22800000000001</v>
      </c>
      <c r="E590">
        <v>129.822</v>
      </c>
      <c r="F590" s="3">
        <f t="shared" si="162"/>
        <v>8.3778849820615147</v>
      </c>
      <c r="G590" s="4">
        <f t="shared" si="163"/>
        <v>5.8888849820615405</v>
      </c>
      <c r="H590" s="4">
        <f t="shared" si="164"/>
        <v>5.1175056640203991</v>
      </c>
    </row>
    <row r="591" spans="1:8">
      <c r="A591" t="s">
        <v>1664</v>
      </c>
      <c r="B591">
        <v>-727.81752564600004</v>
      </c>
      <c r="C591">
        <v>139.88999999999999</v>
      </c>
      <c r="D591">
        <v>132.61699999999999</v>
      </c>
      <c r="E591">
        <v>129.15299999999999</v>
      </c>
      <c r="F591" s="3">
        <f t="shared" si="162"/>
        <v>8.3870541508583578</v>
      </c>
      <c r="G591" s="4">
        <f t="shared" si="163"/>
        <v>5.4160541508583435</v>
      </c>
      <c r="H591" s="4">
        <f t="shared" si="164"/>
        <v>4.4576748328172187</v>
      </c>
    </row>
    <row r="592" spans="1:8">
      <c r="A592" t="s">
        <v>1665</v>
      </c>
      <c r="B592">
        <v>-727.81752529300002</v>
      </c>
      <c r="C592">
        <v>140.56399999999999</v>
      </c>
      <c r="D592">
        <v>133.483</v>
      </c>
      <c r="E592">
        <v>130.10599999999999</v>
      </c>
      <c r="F592" s="3">
        <f t="shared" si="162"/>
        <v>8.387275661723498</v>
      </c>
      <c r="G592" s="4">
        <f t="shared" si="163"/>
        <v>6.0902756617234957</v>
      </c>
      <c r="H592" s="4">
        <f t="shared" si="164"/>
        <v>5.4108963436823672</v>
      </c>
    </row>
    <row r="593" spans="1:8">
      <c r="A593" t="s">
        <v>1666</v>
      </c>
      <c r="B593">
        <v>-727.81752056400001</v>
      </c>
      <c r="C593">
        <v>141.565</v>
      </c>
      <c r="D593">
        <v>134.72</v>
      </c>
      <c r="E593">
        <v>131.44900000000001</v>
      </c>
      <c r="F593" s="3">
        <f t="shared" si="162"/>
        <v>8.3902431541559874</v>
      </c>
      <c r="G593" s="4">
        <f t="shared" si="163"/>
        <v>7.094243154156004</v>
      </c>
      <c r="H593" s="4">
        <f t="shared" si="164"/>
        <v>6.7568638361148601</v>
      </c>
    </row>
    <row r="594" spans="1:8">
      <c r="A594" t="s">
        <v>1667</v>
      </c>
      <c r="B594">
        <v>-727.817503665</v>
      </c>
      <c r="C594">
        <v>141.446</v>
      </c>
      <c r="D594">
        <v>134.54400000000001</v>
      </c>
      <c r="E594">
        <v>131.24799999999999</v>
      </c>
      <c r="F594" s="3">
        <f t="shared" si="162"/>
        <v>8.4008474371977506</v>
      </c>
      <c r="G594" s="4">
        <f t="shared" si="163"/>
        <v>6.9858474371977479</v>
      </c>
      <c r="H594" s="4">
        <f t="shared" si="164"/>
        <v>6.5664681191566103</v>
      </c>
    </row>
    <row r="595" spans="1:8">
      <c r="A595" t="s">
        <v>1668</v>
      </c>
      <c r="B595">
        <v>-727.817501053</v>
      </c>
      <c r="C595">
        <v>141.22999999999999</v>
      </c>
      <c r="D595">
        <v>134.303</v>
      </c>
      <c r="E595">
        <v>130.995</v>
      </c>
      <c r="F595" s="3">
        <f t="shared" si="162"/>
        <v>8.4024864920136046</v>
      </c>
      <c r="G595" s="4">
        <f t="shared" si="163"/>
        <v>6.7714864920135938</v>
      </c>
      <c r="H595" s="4">
        <f t="shared" si="164"/>
        <v>6.3151071739724784</v>
      </c>
    </row>
    <row r="596" spans="1:8">
      <c r="A596" t="s">
        <v>1669</v>
      </c>
      <c r="B596">
        <v>-727.81746639100004</v>
      </c>
      <c r="C596">
        <v>139.691</v>
      </c>
      <c r="D596">
        <v>132.39500000000001</v>
      </c>
      <c r="E596">
        <v>128.91999999999999</v>
      </c>
      <c r="F596" s="3">
        <f t="shared" si="162"/>
        <v>8.4242372262786507</v>
      </c>
      <c r="G596" s="4">
        <f t="shared" si="163"/>
        <v>5.2542372262786614</v>
      </c>
      <c r="H596" s="4">
        <f t="shared" si="164"/>
        <v>4.2618579082375163</v>
      </c>
    </row>
    <row r="597" spans="1:8">
      <c r="A597" t="s">
        <v>1670</v>
      </c>
      <c r="B597">
        <v>-727.81743426200001</v>
      </c>
      <c r="C597">
        <v>140.619</v>
      </c>
      <c r="D597">
        <v>133.60400000000001</v>
      </c>
      <c r="E597">
        <v>130.255</v>
      </c>
      <c r="F597" s="3">
        <f t="shared" si="162"/>
        <v>8.4443984790248017</v>
      </c>
      <c r="G597" s="4">
        <f t="shared" si="163"/>
        <v>6.2023984790248221</v>
      </c>
      <c r="H597" s="4">
        <f t="shared" si="164"/>
        <v>5.6170191609836593</v>
      </c>
    </row>
    <row r="598" spans="1:8">
      <c r="A598" t="s">
        <v>1671</v>
      </c>
      <c r="B598">
        <v>-727.817432973</v>
      </c>
      <c r="C598">
        <v>139.57300000000001</v>
      </c>
      <c r="D598">
        <v>132.25399999999999</v>
      </c>
      <c r="E598">
        <v>128.76900000000001</v>
      </c>
      <c r="F598" s="3">
        <f t="shared" si="162"/>
        <v>8.4452073387770348</v>
      </c>
      <c r="G598" s="4">
        <f t="shared" si="163"/>
        <v>5.1572073387770558</v>
      </c>
      <c r="H598" s="4">
        <f t="shared" si="164"/>
        <v>4.1318280207359237</v>
      </c>
    </row>
    <row r="599" spans="1:8">
      <c r="A599" t="s">
        <v>1672</v>
      </c>
      <c r="B599">
        <v>-727.81743270000004</v>
      </c>
      <c r="C599">
        <v>141.02000000000001</v>
      </c>
      <c r="D599">
        <v>134.02799999999999</v>
      </c>
      <c r="E599">
        <v>130.69300000000001</v>
      </c>
      <c r="F599" s="3">
        <f t="shared" si="162"/>
        <v>8.4453786488423503</v>
      </c>
      <c r="G599" s="4">
        <f t="shared" si="163"/>
        <v>6.6043786488423848</v>
      </c>
      <c r="H599" s="4">
        <f t="shared" si="164"/>
        <v>6.0559993308012281</v>
      </c>
    </row>
    <row r="600" spans="1:8">
      <c r="A600" t="s">
        <v>1673</v>
      </c>
      <c r="B600">
        <v>-727.81741170999999</v>
      </c>
      <c r="C600">
        <v>140.28299999999999</v>
      </c>
      <c r="D600">
        <v>133.12899999999999</v>
      </c>
      <c r="E600">
        <v>129.721</v>
      </c>
      <c r="F600" s="3">
        <f t="shared" si="162"/>
        <v>8.4585500732804419</v>
      </c>
      <c r="G600" s="4">
        <f t="shared" si="163"/>
        <v>5.8805500732804319</v>
      </c>
      <c r="H600" s="4">
        <f t="shared" si="164"/>
        <v>5.0971707552393184</v>
      </c>
    </row>
    <row r="601" spans="1:8">
      <c r="A601" t="s">
        <v>1674</v>
      </c>
      <c r="B601">
        <v>-727.81739263400004</v>
      </c>
      <c r="C601">
        <v>140.32300000000001</v>
      </c>
      <c r="D601">
        <v>133.196</v>
      </c>
      <c r="E601">
        <v>129.79599999999999</v>
      </c>
      <c r="F601" s="3">
        <f t="shared" si="162"/>
        <v>8.4705204444673683</v>
      </c>
      <c r="G601" s="4">
        <f t="shared" si="163"/>
        <v>5.9325204444674</v>
      </c>
      <c r="H601" s="4">
        <f t="shared" si="164"/>
        <v>5.1841411264262263</v>
      </c>
    </row>
    <row r="602" spans="1:8">
      <c r="A602" t="s">
        <v>1675</v>
      </c>
      <c r="B602">
        <v>-727.81737253200004</v>
      </c>
      <c r="C602">
        <v>140.57599999999999</v>
      </c>
      <c r="D602">
        <v>133.572</v>
      </c>
      <c r="E602">
        <v>130.22800000000001</v>
      </c>
      <c r="F602" s="3">
        <f t="shared" si="162"/>
        <v>8.4831346404411896</v>
      </c>
      <c r="G602" s="4">
        <f t="shared" si="163"/>
        <v>6.1981346404411966</v>
      </c>
      <c r="H602" s="4">
        <f t="shared" si="164"/>
        <v>5.6287553224000533</v>
      </c>
    </row>
    <row r="603" spans="1:8">
      <c r="A603" t="s">
        <v>1676</v>
      </c>
      <c r="B603">
        <v>-727.81736686600004</v>
      </c>
      <c r="C603">
        <v>141.16900000000001</v>
      </c>
      <c r="D603">
        <v>134.21199999999999</v>
      </c>
      <c r="E603">
        <v>130.88999999999999</v>
      </c>
      <c r="F603" s="3">
        <f t="shared" si="162"/>
        <v>8.4866901092636358</v>
      </c>
      <c r="G603" s="4">
        <f t="shared" si="163"/>
        <v>6.7946901092636551</v>
      </c>
      <c r="H603" s="4">
        <f t="shared" si="164"/>
        <v>6.2943107912225003</v>
      </c>
    </row>
    <row r="604" spans="1:8">
      <c r="A604" t="s">
        <v>1677</v>
      </c>
      <c r="B604">
        <v>-727.81736658</v>
      </c>
      <c r="C604">
        <v>141.13800000000001</v>
      </c>
      <c r="D604">
        <v>134.226</v>
      </c>
      <c r="E604">
        <v>130.92400000000001</v>
      </c>
      <c r="F604" s="3">
        <f t="shared" si="162"/>
        <v>8.4868695770088607</v>
      </c>
      <c r="G604" s="4">
        <f t="shared" si="163"/>
        <v>6.7638695770088759</v>
      </c>
      <c r="H604" s="4">
        <f t="shared" si="164"/>
        <v>6.3284902589677472</v>
      </c>
    </row>
    <row r="605" spans="1:8">
      <c r="A605" t="s">
        <v>1678</v>
      </c>
      <c r="B605">
        <v>-727.81733117700003</v>
      </c>
      <c r="C605">
        <v>142.66499999999999</v>
      </c>
      <c r="D605">
        <v>136.02699999999999</v>
      </c>
      <c r="E605">
        <v>132.84800000000001</v>
      </c>
      <c r="F605" s="3">
        <f t="shared" si="162"/>
        <v>8.5090852958184406</v>
      </c>
      <c r="G605" s="4">
        <f t="shared" si="163"/>
        <v>8.3130852958184391</v>
      </c>
      <c r="H605" s="4">
        <f t="shared" si="164"/>
        <v>8.2747059777773302</v>
      </c>
    </row>
    <row r="606" spans="1:8">
      <c r="A606" t="s">
        <v>1679</v>
      </c>
      <c r="B606">
        <v>-727.81733102400005</v>
      </c>
      <c r="C606">
        <v>142.32599999999999</v>
      </c>
      <c r="D606">
        <v>135.62799999999999</v>
      </c>
      <c r="E606">
        <v>132.423</v>
      </c>
      <c r="F606" s="3">
        <f t="shared" si="162"/>
        <v>8.5091813047553604</v>
      </c>
      <c r="G606" s="4">
        <f t="shared" si="163"/>
        <v>7.9741813047553762</v>
      </c>
      <c r="H606" s="4">
        <f t="shared" si="164"/>
        <v>7.8498019867142261</v>
      </c>
    </row>
    <row r="607" spans="1:8">
      <c r="A607" t="s">
        <v>1680</v>
      </c>
      <c r="B607">
        <v>-727.81732785999998</v>
      </c>
      <c r="C607">
        <v>140.459</v>
      </c>
      <c r="D607">
        <v>133.369</v>
      </c>
      <c r="E607">
        <v>129.98599999999999</v>
      </c>
      <c r="F607" s="3">
        <f t="shared" si="162"/>
        <v>8.5111667448617094</v>
      </c>
      <c r="G607" s="4">
        <f t="shared" si="163"/>
        <v>6.1091667448617102</v>
      </c>
      <c r="H607" s="4">
        <f t="shared" si="164"/>
        <v>5.4147874268205669</v>
      </c>
    </row>
    <row r="608" spans="1:8">
      <c r="A608" t="s">
        <v>1681</v>
      </c>
      <c r="B608">
        <v>-727.81731721799997</v>
      </c>
      <c r="C608">
        <v>141.33000000000001</v>
      </c>
      <c r="D608">
        <v>134.44200000000001</v>
      </c>
      <c r="E608">
        <v>131.15199999999999</v>
      </c>
      <c r="F608" s="3">
        <f t="shared" si="162"/>
        <v>8.5178447009648242</v>
      </c>
      <c r="G608" s="4">
        <f t="shared" si="163"/>
        <v>6.9868447009648378</v>
      </c>
      <c r="H608" s="4">
        <f t="shared" si="164"/>
        <v>6.587465382923682</v>
      </c>
    </row>
    <row r="609" spans="1:8">
      <c r="A609" t="s">
        <v>1682</v>
      </c>
      <c r="B609">
        <v>-727.81731269299996</v>
      </c>
      <c r="C609">
        <v>140.91999999999999</v>
      </c>
      <c r="D609">
        <v>133.89699999999999</v>
      </c>
      <c r="E609">
        <v>130.54300000000001</v>
      </c>
      <c r="F609" s="3">
        <f t="shared" si="162"/>
        <v>8.5206841814576393</v>
      </c>
      <c r="G609" s="4">
        <f t="shared" si="163"/>
        <v>6.579684181457651</v>
      </c>
      <c r="H609" s="4">
        <f t="shared" si="164"/>
        <v>5.9813048634165114</v>
      </c>
    </row>
    <row r="610" spans="1:8">
      <c r="A610" t="s">
        <v>1683</v>
      </c>
      <c r="B610">
        <v>-727.81730862200004</v>
      </c>
      <c r="C610">
        <v>141.25399999999999</v>
      </c>
      <c r="D610">
        <v>134.33099999999999</v>
      </c>
      <c r="E610">
        <v>131.023</v>
      </c>
      <c r="F610" s="3">
        <f t="shared" si="162"/>
        <v>8.5232387725826708</v>
      </c>
      <c r="G610" s="4">
        <f t="shared" si="163"/>
        <v>6.9162387725826591</v>
      </c>
      <c r="H610" s="4">
        <f t="shared" si="164"/>
        <v>6.4638594545415344</v>
      </c>
    </row>
    <row r="611" spans="1:8">
      <c r="A611" t="s">
        <v>1684</v>
      </c>
      <c r="B611">
        <v>-727.81729574099995</v>
      </c>
      <c r="C611">
        <v>141.42599999999999</v>
      </c>
      <c r="D611">
        <v>134.553</v>
      </c>
      <c r="E611">
        <v>131.268</v>
      </c>
      <c r="F611" s="3">
        <f t="shared" si="162"/>
        <v>8.531321722507883</v>
      </c>
      <c r="G611" s="4">
        <f t="shared" si="163"/>
        <v>7.0963217225078665</v>
      </c>
      <c r="H611" s="4">
        <f t="shared" si="164"/>
        <v>6.7169424044667494</v>
      </c>
    </row>
    <row r="612" spans="1:8">
      <c r="A612" t="s">
        <v>1685</v>
      </c>
      <c r="B612">
        <v>-727.81728732900001</v>
      </c>
      <c r="C612">
        <v>140.72999999999999</v>
      </c>
      <c r="D612">
        <v>133.697</v>
      </c>
      <c r="E612">
        <v>130.34100000000001</v>
      </c>
      <c r="F612" s="3">
        <f t="shared" si="162"/>
        <v>8.5366003323860138</v>
      </c>
      <c r="G612" s="4">
        <f t="shared" si="163"/>
        <v>6.4056003323860011</v>
      </c>
      <c r="H612" s="4">
        <f t="shared" si="164"/>
        <v>5.7952210143448895</v>
      </c>
    </row>
    <row r="613" spans="1:8">
      <c r="A613" t="s">
        <v>1686</v>
      </c>
      <c r="B613">
        <v>-727.81727514399995</v>
      </c>
      <c r="C613">
        <v>141.07900000000001</v>
      </c>
      <c r="D613">
        <v>134.11199999999999</v>
      </c>
      <c r="E613">
        <v>130.785</v>
      </c>
      <c r="F613" s="3">
        <f t="shared" si="162"/>
        <v>8.544246535680923</v>
      </c>
      <c r="G613" s="4">
        <f t="shared" si="163"/>
        <v>6.76224653568093</v>
      </c>
      <c r="H613" s="4">
        <f t="shared" si="164"/>
        <v>6.2468672176397888</v>
      </c>
    </row>
    <row r="614" spans="1:8">
      <c r="A614" t="s">
        <v>1687</v>
      </c>
      <c r="B614">
        <v>-727.81721705999996</v>
      </c>
      <c r="C614">
        <v>141.339</v>
      </c>
      <c r="D614">
        <v>134.41900000000001</v>
      </c>
      <c r="E614">
        <v>131.11199999999999</v>
      </c>
      <c r="F614" s="3">
        <f t="shared" si="162"/>
        <v>8.5806947974716508</v>
      </c>
      <c r="G614" s="4">
        <f t="shared" si="163"/>
        <v>7.0586947974716736</v>
      </c>
      <c r="H614" s="4">
        <f t="shared" si="164"/>
        <v>6.6103154794305112</v>
      </c>
    </row>
    <row r="615" spans="1:8">
      <c r="A615" t="s">
        <v>1688</v>
      </c>
      <c r="B615">
        <v>-727.81718975000001</v>
      </c>
      <c r="C615">
        <v>141.553</v>
      </c>
      <c r="D615">
        <v>134.68299999999999</v>
      </c>
      <c r="E615">
        <v>131.399</v>
      </c>
      <c r="F615" s="3">
        <f t="shared" si="162"/>
        <v>8.5978320818855121</v>
      </c>
      <c r="G615" s="4">
        <f t="shared" si="163"/>
        <v>7.2898320818855211</v>
      </c>
      <c r="H615" s="4">
        <f t="shared" si="164"/>
        <v>6.9144527638443947</v>
      </c>
    </row>
    <row r="616" spans="1:8">
      <c r="A616" t="s">
        <v>1689</v>
      </c>
      <c r="B616">
        <v>-727.81718000800004</v>
      </c>
      <c r="C616">
        <v>141.26400000000001</v>
      </c>
      <c r="D616">
        <v>134.39699999999999</v>
      </c>
      <c r="E616">
        <v>131.11199999999999</v>
      </c>
      <c r="F616" s="3">
        <f t="shared" si="162"/>
        <v>8.6039452794186495</v>
      </c>
      <c r="G616" s="4">
        <f t="shared" si="163"/>
        <v>7.0069452794186589</v>
      </c>
      <c r="H616" s="4">
        <f t="shared" si="164"/>
        <v>6.6335659613775135</v>
      </c>
    </row>
    <row r="617" spans="1:8">
      <c r="A617" t="s">
        <v>1690</v>
      </c>
      <c r="B617">
        <v>-727.81717713700004</v>
      </c>
      <c r="C617">
        <v>140.06399999999999</v>
      </c>
      <c r="D617">
        <v>132.863</v>
      </c>
      <c r="E617">
        <v>129.429</v>
      </c>
      <c r="F617" s="3">
        <f t="shared" si="162"/>
        <v>8.6057468591883861</v>
      </c>
      <c r="G617" s="4">
        <f t="shared" si="163"/>
        <v>5.8087468591883749</v>
      </c>
      <c r="H617" s="4">
        <f t="shared" si="164"/>
        <v>4.9523675411472539</v>
      </c>
    </row>
    <row r="618" spans="1:8">
      <c r="A618" t="s">
        <v>1691</v>
      </c>
      <c r="B618">
        <v>-727.81713854400004</v>
      </c>
      <c r="C618">
        <v>141.554</v>
      </c>
      <c r="D618">
        <v>134.696</v>
      </c>
      <c r="E618">
        <v>131.41800000000001</v>
      </c>
      <c r="F618" s="3">
        <f t="shared" si="162"/>
        <v>8.6299643333214533</v>
      </c>
      <c r="G618" s="4">
        <f t="shared" si="163"/>
        <v>7.3229643333214653</v>
      </c>
      <c r="H618" s="4">
        <f t="shared" si="164"/>
        <v>6.9655850152803396</v>
      </c>
    </row>
    <row r="619" spans="1:8">
      <c r="A619" t="s">
        <v>1692</v>
      </c>
      <c r="B619">
        <v>-727.81710080200003</v>
      </c>
      <c r="C619">
        <v>141.613</v>
      </c>
      <c r="D619">
        <v>134.673</v>
      </c>
      <c r="E619">
        <v>131.35900000000001</v>
      </c>
      <c r="F619" s="3">
        <f t="shared" si="162"/>
        <v>8.6536477968815699</v>
      </c>
      <c r="G619" s="4">
        <f t="shared" si="163"/>
        <v>7.405647796881567</v>
      </c>
      <c r="H619" s="4">
        <f t="shared" si="164"/>
        <v>6.9302684788404463</v>
      </c>
    </row>
    <row r="620" spans="1:8">
      <c r="A620" t="s">
        <v>1693</v>
      </c>
      <c r="B620">
        <v>-727.81709186800003</v>
      </c>
      <c r="C620">
        <v>139.86000000000001</v>
      </c>
      <c r="D620">
        <v>132.624</v>
      </c>
      <c r="E620">
        <v>129.17599999999999</v>
      </c>
      <c r="F620" s="3">
        <f t="shared" si="162"/>
        <v>8.6592539667502599</v>
      </c>
      <c r="G620" s="4">
        <f t="shared" si="163"/>
        <v>5.6582539667502942</v>
      </c>
      <c r="H620" s="4">
        <f t="shared" si="164"/>
        <v>4.7528746487091098</v>
      </c>
    </row>
    <row r="621" spans="1:8">
      <c r="A621" t="s">
        <v>1694</v>
      </c>
      <c r="B621">
        <v>-727.81708610400005</v>
      </c>
      <c r="C621">
        <v>141.47800000000001</v>
      </c>
      <c r="D621">
        <v>134.607</v>
      </c>
      <c r="E621">
        <v>131.32300000000001</v>
      </c>
      <c r="F621" s="3">
        <f t="shared" si="162"/>
        <v>8.6628709314954193</v>
      </c>
      <c r="G621" s="4">
        <f t="shared" si="163"/>
        <v>7.2798709314954522</v>
      </c>
      <c r="H621" s="4">
        <f t="shared" si="164"/>
        <v>6.9034916134542925</v>
      </c>
    </row>
    <row r="622" spans="1:8">
      <c r="A622" t="s">
        <v>1695</v>
      </c>
      <c r="B622">
        <v>-727.81707666099999</v>
      </c>
      <c r="C622">
        <v>140.59399999999999</v>
      </c>
      <c r="D622">
        <v>133.52500000000001</v>
      </c>
      <c r="E622">
        <v>130.15299999999999</v>
      </c>
      <c r="F622" s="3">
        <f t="shared" si="162"/>
        <v>8.6687965037461012</v>
      </c>
      <c r="G622" s="4">
        <f t="shared" si="163"/>
        <v>6.4017965037461124</v>
      </c>
      <c r="H622" s="4">
        <f t="shared" si="164"/>
        <v>5.7394171857049514</v>
      </c>
    </row>
    <row r="623" spans="1:8">
      <c r="A623" t="s">
        <v>1696</v>
      </c>
      <c r="B623">
        <v>-727.81706385699999</v>
      </c>
      <c r="C623">
        <v>140.68799999999999</v>
      </c>
      <c r="D623">
        <v>133.59899999999999</v>
      </c>
      <c r="E623">
        <v>130.214</v>
      </c>
      <c r="F623" s="3">
        <f t="shared" si="162"/>
        <v>8.6768311353800822</v>
      </c>
      <c r="G623" s="4">
        <f t="shared" si="163"/>
        <v>6.503831135380068</v>
      </c>
      <c r="H623" s="4">
        <f t="shared" si="164"/>
        <v>5.8084518173389483</v>
      </c>
    </row>
    <row r="624" spans="1:8">
      <c r="A624" t="s">
        <v>1697</v>
      </c>
      <c r="B624">
        <v>-727.81702141899996</v>
      </c>
      <c r="C624">
        <v>140.965</v>
      </c>
      <c r="D624">
        <v>133.99799999999999</v>
      </c>
      <c r="E624">
        <v>130.67099999999999</v>
      </c>
      <c r="F624" s="3">
        <f t="shared" si="162"/>
        <v>8.7034613835641625</v>
      </c>
      <c r="G624" s="4">
        <f t="shared" si="163"/>
        <v>6.8074613835641742</v>
      </c>
      <c r="H624" s="4">
        <f t="shared" si="164"/>
        <v>6.292082065523033</v>
      </c>
    </row>
    <row r="625" spans="1:8">
      <c r="A625" t="s">
        <v>1698</v>
      </c>
      <c r="B625">
        <v>-727.81702114400002</v>
      </c>
      <c r="C625">
        <v>140.12299999999999</v>
      </c>
      <c r="D625">
        <v>132.95500000000001</v>
      </c>
      <c r="E625">
        <v>129.53800000000001</v>
      </c>
      <c r="F625" s="3">
        <f t="shared" si="162"/>
        <v>8.7036339486352059</v>
      </c>
      <c r="G625" s="4">
        <f t="shared" si="163"/>
        <v>5.965633948635201</v>
      </c>
      <c r="H625" s="4">
        <f t="shared" si="164"/>
        <v>5.1592546305940914</v>
      </c>
    </row>
    <row r="626" spans="1:8">
      <c r="A626" t="s">
        <v>1699</v>
      </c>
      <c r="B626">
        <v>-727.81700677399999</v>
      </c>
      <c r="C626">
        <v>141.214</v>
      </c>
      <c r="D626">
        <v>134.22499999999999</v>
      </c>
      <c r="E626">
        <v>130.88900000000001</v>
      </c>
      <c r="F626" s="3">
        <f t="shared" si="162"/>
        <v>8.7126512601695296</v>
      </c>
      <c r="G626" s="4">
        <f t="shared" si="163"/>
        <v>7.0656512601695454</v>
      </c>
      <c r="H626" s="4">
        <f t="shared" si="164"/>
        <v>6.5192719421283982</v>
      </c>
    </row>
    <row r="627" spans="1:8">
      <c r="A627" t="s">
        <v>1700</v>
      </c>
      <c r="B627">
        <v>-727.81699878300003</v>
      </c>
      <c r="C627">
        <v>140.27099999999999</v>
      </c>
      <c r="D627">
        <v>133.13200000000001</v>
      </c>
      <c r="E627">
        <v>129.727</v>
      </c>
      <c r="F627" s="3">
        <f t="shared" si="162"/>
        <v>8.717665688559741</v>
      </c>
      <c r="G627" s="4">
        <f t="shared" si="163"/>
        <v>6.1276656885597447</v>
      </c>
      <c r="H627" s="4">
        <f t="shared" si="164"/>
        <v>5.3622863705186035</v>
      </c>
    </row>
    <row r="628" spans="1:8">
      <c r="A628" t="s">
        <v>1701</v>
      </c>
      <c r="B628">
        <v>-727.81699379999998</v>
      </c>
      <c r="C628">
        <v>142.035</v>
      </c>
      <c r="D628">
        <v>135.279</v>
      </c>
      <c r="E628">
        <v>132.047</v>
      </c>
      <c r="F628" s="3">
        <f t="shared" si="162"/>
        <v>8.7207925684317953</v>
      </c>
      <c r="G628" s="4">
        <f t="shared" si="163"/>
        <v>7.8947925684317966</v>
      </c>
      <c r="H628" s="4">
        <f t="shared" si="164"/>
        <v>7.6854132503906669</v>
      </c>
    </row>
    <row r="629" spans="1:8">
      <c r="A629" t="s">
        <v>1702</v>
      </c>
      <c r="B629">
        <v>-727.81698515100004</v>
      </c>
      <c r="C629">
        <v>141.44399999999999</v>
      </c>
      <c r="D629">
        <v>134.548</v>
      </c>
      <c r="E629">
        <v>131.255</v>
      </c>
      <c r="F629" s="3">
        <f t="shared" si="162"/>
        <v>8.7262198980581243</v>
      </c>
      <c r="G629" s="4">
        <f t="shared" si="163"/>
        <v>7.3092198980581315</v>
      </c>
      <c r="H629" s="4">
        <f t="shared" si="164"/>
        <v>6.8988405800169801</v>
      </c>
    </row>
    <row r="630" spans="1:8">
      <c r="A630" t="s">
        <v>1703</v>
      </c>
      <c r="B630">
        <v>-727.81697733500005</v>
      </c>
      <c r="C630">
        <v>140.21799999999999</v>
      </c>
      <c r="D630">
        <v>133.042</v>
      </c>
      <c r="E630">
        <v>129.62100000000001</v>
      </c>
      <c r="F630" s="3">
        <f t="shared" si="162"/>
        <v>8.7311245123057315</v>
      </c>
      <c r="G630" s="4">
        <f t="shared" si="163"/>
        <v>6.0881245123057397</v>
      </c>
      <c r="H630" s="4">
        <f t="shared" si="164"/>
        <v>5.2697451942646012</v>
      </c>
    </row>
    <row r="631" spans="1:8">
      <c r="A631" t="s">
        <v>1704</v>
      </c>
      <c r="B631">
        <v>-727.81697273199995</v>
      </c>
      <c r="C631">
        <v>141.559</v>
      </c>
      <c r="D631">
        <v>134.74</v>
      </c>
      <c r="E631">
        <v>131.47900000000001</v>
      </c>
      <c r="F631" s="3">
        <f t="shared" si="162"/>
        <v>8.7340129385926435</v>
      </c>
      <c r="G631" s="4">
        <f t="shared" si="163"/>
        <v>7.4320129385926634</v>
      </c>
      <c r="H631" s="4">
        <f t="shared" si="164"/>
        <v>7.1306336205515208</v>
      </c>
    </row>
    <row r="632" spans="1:8">
      <c r="A632" t="s">
        <v>1705</v>
      </c>
      <c r="B632">
        <v>-727.81696475399997</v>
      </c>
      <c r="C632">
        <v>141.06100000000001</v>
      </c>
      <c r="D632">
        <v>134.108</v>
      </c>
      <c r="E632">
        <v>130.786</v>
      </c>
      <c r="F632" s="3">
        <f t="shared" si="162"/>
        <v>8.739019209374284</v>
      </c>
      <c r="G632" s="4">
        <f t="shared" si="163"/>
        <v>6.939019209374294</v>
      </c>
      <c r="H632" s="4">
        <f t="shared" si="164"/>
        <v>6.4426398913331582</v>
      </c>
    </row>
    <row r="633" spans="1:8">
      <c r="A633" t="s">
        <v>1706</v>
      </c>
      <c r="B633">
        <v>-727.81694933400001</v>
      </c>
      <c r="C633">
        <v>141.19</v>
      </c>
      <c r="D633">
        <v>134.19999999999999</v>
      </c>
      <c r="E633">
        <v>130.863</v>
      </c>
      <c r="F633" s="3">
        <f t="shared" si="162"/>
        <v>8.7486954058355746</v>
      </c>
      <c r="G633" s="4">
        <f t="shared" si="163"/>
        <v>7.0776954058355841</v>
      </c>
      <c r="H633" s="4">
        <f t="shared" si="164"/>
        <v>6.5293160877944558</v>
      </c>
    </row>
    <row r="634" spans="1:8">
      <c r="A634" t="s">
        <v>1707</v>
      </c>
      <c r="B634">
        <v>-727.81694295600005</v>
      </c>
      <c r="C634">
        <v>141.77000000000001</v>
      </c>
      <c r="D634">
        <v>134.91800000000001</v>
      </c>
      <c r="E634">
        <v>131.64099999999999</v>
      </c>
      <c r="F634" s="3">
        <f t="shared" si="162"/>
        <v>8.7526976614054828</v>
      </c>
      <c r="G634" s="4">
        <f t="shared" si="163"/>
        <v>7.6616976614054977</v>
      </c>
      <c r="H634" s="4">
        <f t="shared" si="164"/>
        <v>7.3113183433643485</v>
      </c>
    </row>
    <row r="635" spans="1:8">
      <c r="A635" t="s">
        <v>1708</v>
      </c>
      <c r="B635">
        <v>-727.81694105400004</v>
      </c>
      <c r="C635">
        <v>139.94</v>
      </c>
      <c r="D635">
        <v>132.767</v>
      </c>
      <c r="E635">
        <v>129.34700000000001</v>
      </c>
      <c r="F635" s="3">
        <f t="shared" si="162"/>
        <v>8.7538911844796026</v>
      </c>
      <c r="G635" s="4">
        <f t="shared" si="163"/>
        <v>5.832891184479621</v>
      </c>
      <c r="H635" s="4">
        <f t="shared" si="164"/>
        <v>5.0185118664384731</v>
      </c>
    </row>
    <row r="636" spans="1:8">
      <c r="A636" t="s">
        <v>1709</v>
      </c>
      <c r="B636">
        <v>-727.81691769700001</v>
      </c>
      <c r="C636">
        <v>140.619</v>
      </c>
      <c r="D636">
        <v>133.60300000000001</v>
      </c>
      <c r="E636">
        <v>130.25200000000001</v>
      </c>
      <c r="F636" s="3">
        <f t="shared" si="162"/>
        <v>8.7685479238910986</v>
      </c>
      <c r="G636" s="4">
        <f t="shared" si="163"/>
        <v>6.5265479238911155</v>
      </c>
      <c r="H636" s="4">
        <f t="shared" si="164"/>
        <v>5.9381686058499668</v>
      </c>
    </row>
    <row r="637" spans="1:8">
      <c r="A637" t="s">
        <v>1710</v>
      </c>
      <c r="B637">
        <v>-727.81691151500002</v>
      </c>
      <c r="C637">
        <v>140.96899999999999</v>
      </c>
      <c r="D637">
        <v>133.99299999999999</v>
      </c>
      <c r="E637">
        <v>130.66300000000001</v>
      </c>
      <c r="F637" s="3">
        <f t="shared" si="162"/>
        <v>8.7724271876155839</v>
      </c>
      <c r="G637" s="4">
        <f t="shared" si="163"/>
        <v>6.8804271876155951</v>
      </c>
      <c r="H637" s="4">
        <f t="shared" si="164"/>
        <v>6.3530478695744534</v>
      </c>
    </row>
    <row r="638" spans="1:8">
      <c r="A638" t="s">
        <v>1711</v>
      </c>
      <c r="B638">
        <v>-727.816894413</v>
      </c>
      <c r="C638">
        <v>141.58500000000001</v>
      </c>
      <c r="D638">
        <v>134.749</v>
      </c>
      <c r="E638">
        <v>131.47999999999999</v>
      </c>
      <c r="F638" s="3">
        <f t="shared" si="162"/>
        <v>8.7831588550941575</v>
      </c>
      <c r="G638" s="4">
        <f t="shared" si="163"/>
        <v>7.5071588550941897</v>
      </c>
      <c r="H638" s="4">
        <f t="shared" si="164"/>
        <v>7.180779537053013</v>
      </c>
    </row>
    <row r="639" spans="1:8">
      <c r="A639" t="s">
        <v>1712</v>
      </c>
      <c r="B639">
        <v>-727.816877213</v>
      </c>
      <c r="C639">
        <v>142.227</v>
      </c>
      <c r="D639">
        <v>135.453</v>
      </c>
      <c r="E639">
        <v>132.21299999999999</v>
      </c>
      <c r="F639" s="3">
        <f t="shared" si="162"/>
        <v>8.7939520184954425</v>
      </c>
      <c r="G639" s="4">
        <f t="shared" si="163"/>
        <v>8.1599520184954599</v>
      </c>
      <c r="H639" s="4">
        <f t="shared" si="164"/>
        <v>7.9245727004543198</v>
      </c>
    </row>
    <row r="640" spans="1:8">
      <c r="A640" t="s">
        <v>1713</v>
      </c>
      <c r="B640">
        <v>-727.81686987299997</v>
      </c>
      <c r="C640">
        <v>142.63300000000001</v>
      </c>
      <c r="D640">
        <v>136.011</v>
      </c>
      <c r="E640">
        <v>132.84100000000001</v>
      </c>
      <c r="F640" s="3">
        <f t="shared" si="162"/>
        <v>8.798557938240922</v>
      </c>
      <c r="G640" s="4">
        <f t="shared" si="163"/>
        <v>8.5705579382409383</v>
      </c>
      <c r="H640" s="4">
        <f t="shared" si="164"/>
        <v>8.5571786201998066</v>
      </c>
    </row>
    <row r="641" spans="1:8">
      <c r="A641" t="s">
        <v>1714</v>
      </c>
      <c r="B641">
        <v>-727.81685400599997</v>
      </c>
      <c r="C641">
        <v>141.68</v>
      </c>
      <c r="D641">
        <v>134.73599999999999</v>
      </c>
      <c r="E641">
        <v>131.41999999999999</v>
      </c>
      <c r="F641" s="3">
        <f t="shared" si="162"/>
        <v>8.8085146314786087</v>
      </c>
      <c r="G641" s="4">
        <f t="shared" si="163"/>
        <v>7.6275146314786184</v>
      </c>
      <c r="H641" s="4">
        <f t="shared" si="164"/>
        <v>7.146135313437469</v>
      </c>
    </row>
    <row r="642" spans="1:8">
      <c r="A642" t="s">
        <v>1715</v>
      </c>
      <c r="B642">
        <v>-727.81683875800002</v>
      </c>
      <c r="C642">
        <v>141.12700000000001</v>
      </c>
      <c r="D642">
        <v>134.18100000000001</v>
      </c>
      <c r="E642">
        <v>130.863</v>
      </c>
      <c r="F642" s="3">
        <f t="shared" si="162"/>
        <v>8.818082896305885</v>
      </c>
      <c r="G642" s="4">
        <f t="shared" si="163"/>
        <v>7.0840828963059153</v>
      </c>
      <c r="H642" s="4">
        <f t="shared" si="164"/>
        <v>6.5987035782647467</v>
      </c>
    </row>
    <row r="643" spans="1:8">
      <c r="A643" t="s">
        <v>1716</v>
      </c>
      <c r="B643">
        <v>-727.81682628999999</v>
      </c>
      <c r="C643">
        <v>140.98500000000001</v>
      </c>
      <c r="D643">
        <v>134.03</v>
      </c>
      <c r="E643">
        <v>130.708</v>
      </c>
      <c r="F643" s="3">
        <f t="shared" si="162"/>
        <v>8.8259066847660907</v>
      </c>
      <c r="G643" s="4">
        <f t="shared" si="163"/>
        <v>6.9499066847661197</v>
      </c>
      <c r="H643" s="4">
        <f t="shared" si="164"/>
        <v>6.451527366724946</v>
      </c>
    </row>
    <row r="644" spans="1:8">
      <c r="A644" t="s">
        <v>1717</v>
      </c>
      <c r="B644">
        <v>-727.81681846900005</v>
      </c>
      <c r="C644">
        <v>141.364</v>
      </c>
      <c r="D644">
        <v>134.428</v>
      </c>
      <c r="E644">
        <v>131.11600000000001</v>
      </c>
      <c r="F644" s="3">
        <f t="shared" si="162"/>
        <v>8.8308144365280157</v>
      </c>
      <c r="G644" s="4">
        <f t="shared" si="163"/>
        <v>7.33381443652803</v>
      </c>
      <c r="H644" s="4">
        <f t="shared" si="164"/>
        <v>6.8644351184869095</v>
      </c>
    </row>
    <row r="645" spans="1:8">
      <c r="A645" t="s">
        <v>1718</v>
      </c>
      <c r="B645">
        <v>-727.81679368599998</v>
      </c>
      <c r="C645">
        <v>140.029</v>
      </c>
      <c r="D645">
        <v>132.81899999999999</v>
      </c>
      <c r="E645">
        <v>129.38300000000001</v>
      </c>
      <c r="F645" s="3">
        <f t="shared" si="162"/>
        <v>8.8463660045115038</v>
      </c>
      <c r="G645" s="4">
        <f t="shared" si="163"/>
        <v>6.0143660045115155</v>
      </c>
      <c r="H645" s="4">
        <f t="shared" si="164"/>
        <v>5.1469866864703704</v>
      </c>
    </row>
    <row r="646" spans="1:8">
      <c r="A646" t="s">
        <v>1719</v>
      </c>
      <c r="B646">
        <v>-727.81677608200005</v>
      </c>
      <c r="C646">
        <v>141.572</v>
      </c>
      <c r="D646">
        <v>134.71600000000001</v>
      </c>
      <c r="E646">
        <v>131.44</v>
      </c>
      <c r="F646" s="3">
        <f t="shared" si="162"/>
        <v>8.8574126817093433</v>
      </c>
      <c r="G646" s="4">
        <f t="shared" si="163"/>
        <v>7.5684126817093613</v>
      </c>
      <c r="H646" s="4">
        <f t="shared" si="164"/>
        <v>7.2150333636681978</v>
      </c>
    </row>
    <row r="647" spans="1:8">
      <c r="A647" t="s">
        <v>1720</v>
      </c>
      <c r="B647">
        <v>-727.81677022700001</v>
      </c>
      <c r="C647">
        <v>140.62299999999999</v>
      </c>
      <c r="D647">
        <v>133.59200000000001</v>
      </c>
      <c r="E647">
        <v>130.23599999999999</v>
      </c>
      <c r="F647" s="3">
        <f t="shared" ref="F647:F710" si="165">(B647-$B$6)*$P$3</f>
        <v>8.8610867498571668</v>
      </c>
      <c r="G647" s="4">
        <f t="shared" ref="G647:G710" si="166">F647-$F$6+C647-$C$6</f>
        <v>6.6230867498571797</v>
      </c>
      <c r="H647" s="4">
        <f t="shared" ref="H647:H710" si="167">F647-$F$8+E647-$E$8</f>
        <v>6.0147074318160207</v>
      </c>
    </row>
    <row r="648" spans="1:8">
      <c r="A648" t="s">
        <v>1721</v>
      </c>
      <c r="B648">
        <v>-727.816761219</v>
      </c>
      <c r="C648">
        <v>140.744</v>
      </c>
      <c r="D648">
        <v>133.739</v>
      </c>
      <c r="E648">
        <v>130.39599999999999</v>
      </c>
      <c r="F648" s="3">
        <f t="shared" si="165"/>
        <v>8.8667393554371596</v>
      </c>
      <c r="G648" s="4">
        <f t="shared" si="166"/>
        <v>6.749739355437157</v>
      </c>
      <c r="H648" s="4">
        <f t="shared" si="167"/>
        <v>6.1803600373960137</v>
      </c>
    </row>
    <row r="649" spans="1:8">
      <c r="A649" t="s">
        <v>1722</v>
      </c>
      <c r="B649">
        <v>-727.81676094299996</v>
      </c>
      <c r="C649">
        <v>139.43899999999999</v>
      </c>
      <c r="D649">
        <v>132.101</v>
      </c>
      <c r="E649">
        <v>128.607</v>
      </c>
      <c r="F649" s="3">
        <f t="shared" si="165"/>
        <v>8.8669125480824071</v>
      </c>
      <c r="G649" s="4">
        <f t="shared" si="166"/>
        <v>5.4449125480824137</v>
      </c>
      <c r="H649" s="4">
        <f t="shared" si="167"/>
        <v>4.3915332300412899</v>
      </c>
    </row>
    <row r="650" spans="1:8">
      <c r="A650" t="s">
        <v>1723</v>
      </c>
      <c r="B650">
        <v>-727.816758875</v>
      </c>
      <c r="C650">
        <v>140.52500000000001</v>
      </c>
      <c r="D650">
        <v>133.44800000000001</v>
      </c>
      <c r="E650">
        <v>130.07</v>
      </c>
      <c r="F650" s="3">
        <f t="shared" si="165"/>
        <v>8.8682102377020158</v>
      </c>
      <c r="G650" s="4">
        <f t="shared" si="166"/>
        <v>6.5322102377020315</v>
      </c>
      <c r="H650" s="4">
        <f t="shared" si="167"/>
        <v>5.8558309196608889</v>
      </c>
    </row>
    <row r="651" spans="1:8">
      <c r="A651" t="s">
        <v>1724</v>
      </c>
      <c r="B651">
        <v>-727.816757424</v>
      </c>
      <c r="C651">
        <v>141.024</v>
      </c>
      <c r="D651">
        <v>134.08099999999999</v>
      </c>
      <c r="E651">
        <v>130.76499999999999</v>
      </c>
      <c r="F651" s="3">
        <f t="shared" si="165"/>
        <v>8.8691207539882839</v>
      </c>
      <c r="G651" s="4">
        <f t="shared" si="166"/>
        <v>7.0321207539882948</v>
      </c>
      <c r="H651" s="4">
        <f t="shared" si="167"/>
        <v>6.5517414359471502</v>
      </c>
    </row>
    <row r="652" spans="1:8">
      <c r="A652" t="s">
        <v>1725</v>
      </c>
      <c r="B652">
        <v>-727.81674798999995</v>
      </c>
      <c r="C652">
        <v>140.15899999999999</v>
      </c>
      <c r="D652">
        <v>132.95699999999999</v>
      </c>
      <c r="E652">
        <v>129.524</v>
      </c>
      <c r="F652" s="3">
        <f t="shared" si="165"/>
        <v>8.8750406786418523</v>
      </c>
      <c r="G652" s="4">
        <f t="shared" si="166"/>
        <v>6.1730406786418541</v>
      </c>
      <c r="H652" s="4">
        <f t="shared" si="167"/>
        <v>5.3166613606007331</v>
      </c>
    </row>
    <row r="653" spans="1:8">
      <c r="A653" t="s">
        <v>1726</v>
      </c>
      <c r="B653">
        <v>-727.816741245</v>
      </c>
      <c r="C653">
        <v>140.38399999999999</v>
      </c>
      <c r="D653">
        <v>133.23699999999999</v>
      </c>
      <c r="E653">
        <v>129.82900000000001</v>
      </c>
      <c r="F653" s="3">
        <f t="shared" si="165"/>
        <v>8.8792732301883337</v>
      </c>
      <c r="G653" s="4">
        <f t="shared" si="166"/>
        <v>6.4022732301883423</v>
      </c>
      <c r="H653" s="4">
        <f t="shared" si="167"/>
        <v>5.6258939121472054</v>
      </c>
    </row>
    <row r="654" spans="1:8">
      <c r="A654" t="s">
        <v>1727</v>
      </c>
      <c r="B654">
        <v>-727.81673711500002</v>
      </c>
      <c r="C654">
        <v>140.76499999999999</v>
      </c>
      <c r="D654">
        <v>133.72200000000001</v>
      </c>
      <c r="E654">
        <v>130.36099999999999</v>
      </c>
      <c r="F654" s="3">
        <f t="shared" si="165"/>
        <v>8.8818648444103694</v>
      </c>
      <c r="G654" s="4">
        <f t="shared" si="166"/>
        <v>6.7858648444103551</v>
      </c>
      <c r="H654" s="4">
        <f t="shared" si="167"/>
        <v>6.1604855263692286</v>
      </c>
    </row>
    <row r="655" spans="1:8">
      <c r="A655" t="s">
        <v>1728</v>
      </c>
      <c r="B655">
        <v>-727.81672841900001</v>
      </c>
      <c r="C655">
        <v>140.82499999999999</v>
      </c>
      <c r="D655">
        <v>133.80000000000001</v>
      </c>
      <c r="E655">
        <v>130.447</v>
      </c>
      <c r="F655" s="3">
        <f t="shared" si="165"/>
        <v>8.8873216670279973</v>
      </c>
      <c r="G655" s="4">
        <f t="shared" si="166"/>
        <v>6.851321667028003</v>
      </c>
      <c r="H655" s="4">
        <f t="shared" si="167"/>
        <v>6.2519423489868586</v>
      </c>
    </row>
    <row r="656" spans="1:8">
      <c r="A656" t="s">
        <v>1729</v>
      </c>
      <c r="B656">
        <v>-727.81671943799995</v>
      </c>
      <c r="C656">
        <v>141.22800000000001</v>
      </c>
      <c r="D656">
        <v>134.25899999999999</v>
      </c>
      <c r="E656">
        <v>130.935</v>
      </c>
      <c r="F656" s="3">
        <f t="shared" si="165"/>
        <v>8.8929573298879863</v>
      </c>
      <c r="G656" s="4">
        <f t="shared" si="166"/>
        <v>7.2599573298880102</v>
      </c>
      <c r="H656" s="4">
        <f t="shared" si="167"/>
        <v>6.7455780118468454</v>
      </c>
    </row>
    <row r="657" spans="1:8">
      <c r="A657" t="s">
        <v>1730</v>
      </c>
      <c r="B657">
        <v>-727.81671432099995</v>
      </c>
      <c r="C657">
        <v>141.63499999999999</v>
      </c>
      <c r="D657">
        <v>134.81100000000001</v>
      </c>
      <c r="E657">
        <v>131.548</v>
      </c>
      <c r="F657" s="3">
        <f t="shared" si="165"/>
        <v>8.8961682959998694</v>
      </c>
      <c r="G657" s="4">
        <f t="shared" si="166"/>
        <v>7.670168295999872</v>
      </c>
      <c r="H657" s="4">
        <f t="shared" si="167"/>
        <v>7.3617889779587529</v>
      </c>
    </row>
    <row r="658" spans="1:8">
      <c r="A658" t="s">
        <v>1731</v>
      </c>
      <c r="B658">
        <v>-727.81671066599995</v>
      </c>
      <c r="C658">
        <v>140.11799999999999</v>
      </c>
      <c r="D658">
        <v>132.928</v>
      </c>
      <c r="E658">
        <v>129.499</v>
      </c>
      <c r="F658" s="3">
        <f t="shared" si="165"/>
        <v>8.8984618432226412</v>
      </c>
      <c r="G658" s="4">
        <f t="shared" si="166"/>
        <v>6.1554618432226391</v>
      </c>
      <c r="H658" s="4">
        <f t="shared" si="167"/>
        <v>5.3150825251815093</v>
      </c>
    </row>
    <row r="659" spans="1:8">
      <c r="A659" t="s">
        <v>1732</v>
      </c>
      <c r="B659">
        <v>-727.81665709200001</v>
      </c>
      <c r="C659">
        <v>140.28399999999999</v>
      </c>
      <c r="D659">
        <v>133.148</v>
      </c>
      <c r="E659">
        <v>129.74600000000001</v>
      </c>
      <c r="F659" s="3">
        <f t="shared" si="165"/>
        <v>8.9320800371348525</v>
      </c>
      <c r="G659" s="4">
        <f t="shared" si="166"/>
        <v>6.3550800371348544</v>
      </c>
      <c r="H659" s="4">
        <f t="shared" si="167"/>
        <v>5.5957007190937418</v>
      </c>
    </row>
    <row r="660" spans="1:8">
      <c r="A660" t="s">
        <v>1733</v>
      </c>
      <c r="B660">
        <v>-727.81663814499996</v>
      </c>
      <c r="C660">
        <v>141.31</v>
      </c>
      <c r="D660">
        <v>134.381</v>
      </c>
      <c r="E660">
        <v>131.072</v>
      </c>
      <c r="F660" s="3">
        <f t="shared" si="165"/>
        <v>8.943969459667608</v>
      </c>
      <c r="G660" s="4">
        <f t="shared" si="166"/>
        <v>7.3929694596676256</v>
      </c>
      <c r="H660" s="4">
        <f t="shared" si="167"/>
        <v>6.9335901416264676</v>
      </c>
    </row>
    <row r="661" spans="1:8">
      <c r="A661" t="s">
        <v>1734</v>
      </c>
      <c r="B661">
        <v>-727.81663670399996</v>
      </c>
      <c r="C661">
        <v>139.94900000000001</v>
      </c>
      <c r="D661">
        <v>132.75800000000001</v>
      </c>
      <c r="E661">
        <v>129.32900000000001</v>
      </c>
      <c r="F661" s="3">
        <f t="shared" si="165"/>
        <v>8.9448737008538988</v>
      </c>
      <c r="G661" s="4">
        <f t="shared" si="166"/>
        <v>6.0328737008539122</v>
      </c>
      <c r="H661" s="4">
        <f t="shared" si="167"/>
        <v>5.1914943828127775</v>
      </c>
    </row>
    <row r="662" spans="1:8">
      <c r="A662" t="s">
        <v>1735</v>
      </c>
      <c r="B662">
        <v>-727.81662355200001</v>
      </c>
      <c r="C662">
        <v>141.351</v>
      </c>
      <c r="D662">
        <v>134.453</v>
      </c>
      <c r="E662">
        <v>131.15799999999999</v>
      </c>
      <c r="F662" s="3">
        <f t="shared" si="165"/>
        <v>8.9531267057673585</v>
      </c>
      <c r="G662" s="4">
        <f t="shared" si="166"/>
        <v>7.4431267057673551</v>
      </c>
      <c r="H662" s="4">
        <f t="shared" si="167"/>
        <v>7.028747387726213</v>
      </c>
    </row>
    <row r="663" spans="1:8">
      <c r="A663" t="s">
        <v>1736</v>
      </c>
      <c r="B663">
        <v>-727.81662048299995</v>
      </c>
      <c r="C663">
        <v>140.072</v>
      </c>
      <c r="D663">
        <v>132.88999999999999</v>
      </c>
      <c r="E663">
        <v>129.465</v>
      </c>
      <c r="F663" s="3">
        <f t="shared" si="165"/>
        <v>8.9550525324595878</v>
      </c>
      <c r="G663" s="4">
        <f t="shared" si="166"/>
        <v>6.1660525324595881</v>
      </c>
      <c r="H663" s="4">
        <f t="shared" si="167"/>
        <v>5.3376732144184587</v>
      </c>
    </row>
    <row r="664" spans="1:8">
      <c r="A664" t="s">
        <v>1737</v>
      </c>
      <c r="B664">
        <v>-727.81661919500004</v>
      </c>
      <c r="C664">
        <v>139.59299999999999</v>
      </c>
      <c r="D664">
        <v>132.25800000000001</v>
      </c>
      <c r="E664">
        <v>128.767</v>
      </c>
      <c r="F664" s="3">
        <f t="shared" si="165"/>
        <v>8.9558607646376167</v>
      </c>
      <c r="G664" s="4">
        <f t="shared" si="166"/>
        <v>5.6878607646376054</v>
      </c>
      <c r="H664" s="4">
        <f t="shared" si="167"/>
        <v>4.6404814465964819</v>
      </c>
    </row>
    <row r="665" spans="1:8">
      <c r="A665" t="s">
        <v>1738</v>
      </c>
      <c r="B665">
        <v>-727.81661845400004</v>
      </c>
      <c r="C665">
        <v>139.12299999999999</v>
      </c>
      <c r="D665">
        <v>131.70699999999999</v>
      </c>
      <c r="E665">
        <v>128.18</v>
      </c>
      <c r="F665" s="3">
        <f t="shared" si="165"/>
        <v>8.9563257491821489</v>
      </c>
      <c r="G665" s="4">
        <f t="shared" si="166"/>
        <v>5.2183257491821564</v>
      </c>
      <c r="H665" s="4">
        <f t="shared" si="167"/>
        <v>4.0539464311410143</v>
      </c>
    </row>
    <row r="666" spans="1:8">
      <c r="A666" t="s">
        <v>1739</v>
      </c>
      <c r="B666">
        <v>-727.816607159</v>
      </c>
      <c r="C666">
        <v>138.71600000000001</v>
      </c>
      <c r="D666">
        <v>131.15299999999999</v>
      </c>
      <c r="E666">
        <v>127.56100000000001</v>
      </c>
      <c r="F666" s="3">
        <f t="shared" si="165"/>
        <v>8.9634134690070617</v>
      </c>
      <c r="G666" s="4">
        <f t="shared" si="166"/>
        <v>4.8184134690070834</v>
      </c>
      <c r="H666" s="4">
        <f t="shared" si="167"/>
        <v>3.4420341509659522</v>
      </c>
    </row>
    <row r="667" spans="1:8">
      <c r="A667" t="s">
        <v>1740</v>
      </c>
      <c r="B667">
        <v>-727.81653063800002</v>
      </c>
      <c r="C667">
        <v>141.57300000000001</v>
      </c>
      <c r="D667">
        <v>134.71799999999999</v>
      </c>
      <c r="E667">
        <v>131.44399999999999</v>
      </c>
      <c r="F667" s="3">
        <f t="shared" si="165"/>
        <v>9.011431123445691</v>
      </c>
      <c r="G667" s="4">
        <f t="shared" si="166"/>
        <v>7.7234311234457209</v>
      </c>
      <c r="H667" s="4">
        <f t="shared" si="167"/>
        <v>7.3730518054045433</v>
      </c>
    </row>
    <row r="668" spans="1:8">
      <c r="A668" t="s">
        <v>1741</v>
      </c>
      <c r="B668">
        <v>-727.816520062</v>
      </c>
      <c r="C668">
        <v>139.947</v>
      </c>
      <c r="D668">
        <v>132.73400000000001</v>
      </c>
      <c r="E668">
        <v>129.298</v>
      </c>
      <c r="F668" s="3">
        <f t="shared" si="165"/>
        <v>9.0180676639317543</v>
      </c>
      <c r="G668" s="4">
        <f t="shared" si="166"/>
        <v>6.1040676639317724</v>
      </c>
      <c r="H668" s="4">
        <f t="shared" si="167"/>
        <v>5.2336883458906129</v>
      </c>
    </row>
    <row r="669" spans="1:8">
      <c r="A669" t="s">
        <v>1742</v>
      </c>
      <c r="B669">
        <v>-727.81649544000004</v>
      </c>
      <c r="C669">
        <v>140.84299999999999</v>
      </c>
      <c r="D669">
        <v>133.81800000000001</v>
      </c>
      <c r="E669">
        <v>130.464</v>
      </c>
      <c r="F669" s="3">
        <f t="shared" si="165"/>
        <v>9.033518202812731</v>
      </c>
      <c r="G669" s="4">
        <f t="shared" si="166"/>
        <v>7.0155182028127285</v>
      </c>
      <c r="H669" s="4">
        <f t="shared" si="167"/>
        <v>6.4151388847716078</v>
      </c>
    </row>
    <row r="670" spans="1:8">
      <c r="A670" t="s">
        <v>1743</v>
      </c>
      <c r="B670">
        <v>-727.81649424299997</v>
      </c>
      <c r="C670">
        <v>141.38999999999999</v>
      </c>
      <c r="D670">
        <v>134.392</v>
      </c>
      <c r="E670">
        <v>131.05199999999999</v>
      </c>
      <c r="F670" s="3">
        <f t="shared" si="165"/>
        <v>9.0342693317307745</v>
      </c>
      <c r="G670" s="4">
        <f t="shared" si="166"/>
        <v>7.5632693317307655</v>
      </c>
      <c r="H670" s="4">
        <f t="shared" si="167"/>
        <v>7.0038900136896416</v>
      </c>
    </row>
    <row r="671" spans="1:8">
      <c r="A671" t="s">
        <v>1744</v>
      </c>
      <c r="B671">
        <v>-727.81646281899998</v>
      </c>
      <c r="C671">
        <v>139.56100000000001</v>
      </c>
      <c r="D671">
        <v>132.25</v>
      </c>
      <c r="E671">
        <v>128.767</v>
      </c>
      <c r="F671" s="3">
        <f t="shared" si="165"/>
        <v>9.0539881902495107</v>
      </c>
      <c r="G671" s="4">
        <f t="shared" si="166"/>
        <v>5.7539881902495154</v>
      </c>
      <c r="H671" s="4">
        <f t="shared" si="167"/>
        <v>4.7386088722083741</v>
      </c>
    </row>
    <row r="672" spans="1:8">
      <c r="A672" t="s">
        <v>1745</v>
      </c>
      <c r="B672">
        <v>-727.81645386699995</v>
      </c>
      <c r="C672">
        <v>142.04400000000001</v>
      </c>
      <c r="D672">
        <v>135.27600000000001</v>
      </c>
      <c r="E672">
        <v>132.03899999999999</v>
      </c>
      <c r="F672" s="3">
        <f t="shared" si="165"/>
        <v>9.0596056553124296</v>
      </c>
      <c r="G672" s="4">
        <f t="shared" si="166"/>
        <v>8.2426056553124454</v>
      </c>
      <c r="H672" s="4">
        <f t="shared" si="167"/>
        <v>8.0162263372712914</v>
      </c>
    </row>
    <row r="673" spans="1:8">
      <c r="A673" t="s">
        <v>1746</v>
      </c>
      <c r="B673">
        <v>-727.81642256800001</v>
      </c>
      <c r="C673">
        <v>142.27500000000001</v>
      </c>
      <c r="D673">
        <v>135.518</v>
      </c>
      <c r="E673">
        <v>132.29</v>
      </c>
      <c r="F673" s="3">
        <f t="shared" si="165"/>
        <v>9.0792460751171102</v>
      </c>
      <c r="G673" s="4">
        <f t="shared" si="166"/>
        <v>8.4932460751171277</v>
      </c>
      <c r="H673" s="4">
        <f t="shared" si="167"/>
        <v>8.286866757075984</v>
      </c>
    </row>
    <row r="674" spans="1:8">
      <c r="A674" t="s">
        <v>1747</v>
      </c>
      <c r="B674">
        <v>-727.81641794799998</v>
      </c>
      <c r="C674">
        <v>141.41200000000001</v>
      </c>
      <c r="D674">
        <v>134.494</v>
      </c>
      <c r="E674">
        <v>131.19200000000001</v>
      </c>
      <c r="F674" s="3">
        <f t="shared" si="165"/>
        <v>9.0821451690240469</v>
      </c>
      <c r="G674" s="4">
        <f t="shared" si="166"/>
        <v>7.6331451690240613</v>
      </c>
      <c r="H674" s="4">
        <f t="shared" si="167"/>
        <v>7.1917658509829323</v>
      </c>
    </row>
    <row r="675" spans="1:8">
      <c r="A675" t="s">
        <v>1748</v>
      </c>
      <c r="B675">
        <v>-727.81641361000004</v>
      </c>
      <c r="C675">
        <v>141.00899999999999</v>
      </c>
      <c r="D675">
        <v>134.07</v>
      </c>
      <c r="E675">
        <v>130.75700000000001</v>
      </c>
      <c r="F675" s="3">
        <f t="shared" si="165"/>
        <v>9.0848673051972124</v>
      </c>
      <c r="G675" s="4">
        <f t="shared" si="166"/>
        <v>7.2328673051972032</v>
      </c>
      <c r="H675" s="4">
        <f t="shared" si="167"/>
        <v>6.759487987156092</v>
      </c>
    </row>
    <row r="676" spans="1:8">
      <c r="A676" t="s">
        <v>1749</v>
      </c>
      <c r="B676">
        <v>-727.81640205799999</v>
      </c>
      <c r="C676">
        <v>140.59</v>
      </c>
      <c r="D676">
        <v>133.453</v>
      </c>
      <c r="E676">
        <v>130.05099999999999</v>
      </c>
      <c r="F676" s="3">
        <f t="shared" si="165"/>
        <v>9.0921162949702801</v>
      </c>
      <c r="G676" s="4">
        <f t="shared" si="166"/>
        <v>6.8211162949702953</v>
      </c>
      <c r="H676" s="4">
        <f t="shared" si="167"/>
        <v>6.0607369769291495</v>
      </c>
    </row>
    <row r="677" spans="1:8">
      <c r="A677" t="s">
        <v>1750</v>
      </c>
      <c r="B677">
        <v>-727.81633147699995</v>
      </c>
      <c r="C677">
        <v>140.72999999999999</v>
      </c>
      <c r="D677">
        <v>133.75200000000001</v>
      </c>
      <c r="E677">
        <v>130.41900000000001</v>
      </c>
      <c r="F677" s="3">
        <f t="shared" si="165"/>
        <v>9.1364065430182819</v>
      </c>
      <c r="G677" s="4">
        <f t="shared" si="166"/>
        <v>7.0054065430182959</v>
      </c>
      <c r="H677" s="4">
        <f t="shared" si="167"/>
        <v>6.4730272249771588</v>
      </c>
    </row>
    <row r="678" spans="1:8">
      <c r="A678" t="s">
        <v>1751</v>
      </c>
      <c r="B678">
        <v>-727.816311488</v>
      </c>
      <c r="C678">
        <v>139.60900000000001</v>
      </c>
      <c r="D678">
        <v>132.31800000000001</v>
      </c>
      <c r="E678">
        <v>128.846</v>
      </c>
      <c r="F678" s="3">
        <f t="shared" si="165"/>
        <v>9.1489498303837546</v>
      </c>
      <c r="G678" s="4">
        <f t="shared" si="166"/>
        <v>5.8969498303837611</v>
      </c>
      <c r="H678" s="4">
        <f t="shared" si="167"/>
        <v>4.9125705123426258</v>
      </c>
    </row>
    <row r="679" spans="1:8">
      <c r="A679" t="s">
        <v>1752</v>
      </c>
      <c r="B679">
        <v>-727.81630848199995</v>
      </c>
      <c r="C679">
        <v>140.52699999999999</v>
      </c>
      <c r="D679">
        <v>133.447</v>
      </c>
      <c r="E679">
        <v>130.06899999999999</v>
      </c>
      <c r="F679" s="3">
        <f t="shared" si="165"/>
        <v>9.1508361239675242</v>
      </c>
      <c r="G679" s="4">
        <f t="shared" si="166"/>
        <v>6.8168361239675335</v>
      </c>
      <c r="H679" s="4">
        <f t="shared" si="167"/>
        <v>6.1374568059263765</v>
      </c>
    </row>
    <row r="680" spans="1:8">
      <c r="A680" t="s">
        <v>1753</v>
      </c>
      <c r="B680">
        <v>-727.81623742700003</v>
      </c>
      <c r="C680">
        <v>140.24</v>
      </c>
      <c r="D680">
        <v>133.12100000000001</v>
      </c>
      <c r="E680">
        <v>129.727</v>
      </c>
      <c r="F680" s="3">
        <f t="shared" si="165"/>
        <v>9.1954238114405857</v>
      </c>
      <c r="G680" s="4">
        <f t="shared" si="166"/>
        <v>6.574423811440596</v>
      </c>
      <c r="H680" s="4">
        <f t="shared" si="167"/>
        <v>5.8400444933994606</v>
      </c>
    </row>
    <row r="681" spans="1:8">
      <c r="A681" t="s">
        <v>1754</v>
      </c>
      <c r="B681">
        <v>-727.81622797700004</v>
      </c>
      <c r="C681">
        <v>141.08099999999999</v>
      </c>
      <c r="D681">
        <v>134.143</v>
      </c>
      <c r="E681">
        <v>130.827</v>
      </c>
      <c r="F681" s="3">
        <f t="shared" si="165"/>
        <v>9.2013537762113149</v>
      </c>
      <c r="G681" s="4">
        <f t="shared" si="166"/>
        <v>7.4213537762113049</v>
      </c>
      <c r="H681" s="4">
        <f t="shared" si="167"/>
        <v>6.9459744581701841</v>
      </c>
    </row>
    <row r="682" spans="1:8">
      <c r="A682" t="s">
        <v>1755</v>
      </c>
      <c r="B682">
        <v>-727.81618768600003</v>
      </c>
      <c r="C682">
        <v>142.32</v>
      </c>
      <c r="D682">
        <v>135.608</v>
      </c>
      <c r="E682">
        <v>132.398</v>
      </c>
      <c r="F682" s="3">
        <f t="shared" si="165"/>
        <v>9.2266367614788276</v>
      </c>
      <c r="G682" s="4">
        <f t="shared" si="166"/>
        <v>8.6856367614788326</v>
      </c>
      <c r="H682" s="4">
        <f t="shared" si="167"/>
        <v>8.5422574434377054</v>
      </c>
    </row>
    <row r="683" spans="1:8">
      <c r="A683" t="s">
        <v>1756</v>
      </c>
      <c r="B683">
        <v>-727.81615341099996</v>
      </c>
      <c r="C683">
        <v>141.09899999999999</v>
      </c>
      <c r="D683">
        <v>134.167</v>
      </c>
      <c r="E683">
        <v>130.85499999999999</v>
      </c>
      <c r="F683" s="3">
        <f t="shared" si="165"/>
        <v>9.2481446496386841</v>
      </c>
      <c r="G683" s="4">
        <f t="shared" si="166"/>
        <v>7.4861446496386748</v>
      </c>
      <c r="H683" s="4">
        <f t="shared" si="167"/>
        <v>7.0207653315975449</v>
      </c>
    </row>
    <row r="684" spans="1:8">
      <c r="A684" t="s">
        <v>1757</v>
      </c>
      <c r="B684">
        <v>-727.81605366600002</v>
      </c>
      <c r="C684">
        <v>140.42400000000001</v>
      </c>
      <c r="D684">
        <v>133.31899999999999</v>
      </c>
      <c r="E684">
        <v>129.92699999999999</v>
      </c>
      <c r="F684" s="3">
        <f t="shared" si="165"/>
        <v>9.3107355846805042</v>
      </c>
      <c r="G684" s="4">
        <f t="shared" si="166"/>
        <v>6.8737355846805315</v>
      </c>
      <c r="H684" s="4">
        <f t="shared" si="167"/>
        <v>6.1553562666393589</v>
      </c>
    </row>
    <row r="685" spans="1:8">
      <c r="A685" t="s">
        <v>1758</v>
      </c>
      <c r="B685">
        <v>-727.81601571399995</v>
      </c>
      <c r="C685">
        <v>141.87100000000001</v>
      </c>
      <c r="D685">
        <v>135.04900000000001</v>
      </c>
      <c r="E685">
        <v>131.786</v>
      </c>
      <c r="F685" s="3">
        <f t="shared" si="165"/>
        <v>9.3345508252688187</v>
      </c>
      <c r="G685" s="4">
        <f t="shared" si="166"/>
        <v>8.3445508252688398</v>
      </c>
      <c r="H685" s="4">
        <f t="shared" si="167"/>
        <v>8.0381715072277018</v>
      </c>
    </row>
    <row r="686" spans="1:8">
      <c r="A686" t="s">
        <v>1759</v>
      </c>
      <c r="B686">
        <v>-727.81601137600001</v>
      </c>
      <c r="C686">
        <v>140.292</v>
      </c>
      <c r="D686">
        <v>133.13900000000001</v>
      </c>
      <c r="E686">
        <v>129.727</v>
      </c>
      <c r="F686" s="3">
        <f t="shared" si="165"/>
        <v>9.3372729614419843</v>
      </c>
      <c r="G686" s="4">
        <f t="shared" si="166"/>
        <v>6.7682729614419941</v>
      </c>
      <c r="H686" s="4">
        <f t="shared" si="167"/>
        <v>5.9818936434008663</v>
      </c>
    </row>
    <row r="687" spans="1:8">
      <c r="A687" t="s">
        <v>1760</v>
      </c>
      <c r="B687">
        <v>-727.81600180299995</v>
      </c>
      <c r="C687">
        <v>140.392</v>
      </c>
      <c r="D687">
        <v>133.26599999999999</v>
      </c>
      <c r="E687">
        <v>129.86699999999999</v>
      </c>
      <c r="F687" s="3">
        <f t="shared" si="165"/>
        <v>9.3432801099210394</v>
      </c>
      <c r="G687" s="4">
        <f t="shared" si="166"/>
        <v>6.8742801099210453</v>
      </c>
      <c r="H687" s="4">
        <f t="shared" si="167"/>
        <v>6.1279007918799095</v>
      </c>
    </row>
    <row r="688" spans="1:8">
      <c r="A688" t="s">
        <v>1761</v>
      </c>
      <c r="B688">
        <v>-727.81599468499996</v>
      </c>
      <c r="C688">
        <v>141.46600000000001</v>
      </c>
      <c r="D688">
        <v>134.56200000000001</v>
      </c>
      <c r="E688">
        <v>131.262</v>
      </c>
      <c r="F688" s="3">
        <f t="shared" si="165"/>
        <v>9.3477467225326176</v>
      </c>
      <c r="G688" s="4">
        <f t="shared" si="166"/>
        <v>7.9527467225326234</v>
      </c>
      <c r="H688" s="4">
        <f t="shared" si="167"/>
        <v>7.5273674044914856</v>
      </c>
    </row>
    <row r="689" spans="1:8">
      <c r="A689" t="s">
        <v>1762</v>
      </c>
      <c r="B689">
        <v>-727.81599182299999</v>
      </c>
      <c r="C689">
        <v>141.029</v>
      </c>
      <c r="D689">
        <v>134.09200000000001</v>
      </c>
      <c r="E689">
        <v>130.77500000000001</v>
      </c>
      <c r="F689" s="3">
        <f t="shared" si="165"/>
        <v>9.3495426547052407</v>
      </c>
      <c r="G689" s="4">
        <f t="shared" si="166"/>
        <v>7.5175426547052382</v>
      </c>
      <c r="H689" s="4">
        <f t="shared" si="167"/>
        <v>7.0421633366641174</v>
      </c>
    </row>
    <row r="690" spans="1:8">
      <c r="A690" t="s">
        <v>1763</v>
      </c>
      <c r="B690">
        <v>-727.81596438500003</v>
      </c>
      <c r="C690">
        <v>140.179</v>
      </c>
      <c r="D690">
        <v>133.04</v>
      </c>
      <c r="E690">
        <v>129.63499999999999</v>
      </c>
      <c r="F690" s="3">
        <f t="shared" si="165"/>
        <v>9.3667602603417475</v>
      </c>
      <c r="G690" s="4">
        <f t="shared" si="166"/>
        <v>6.6847602603417613</v>
      </c>
      <c r="H690" s="4">
        <f t="shared" si="167"/>
        <v>5.9193809423006201</v>
      </c>
    </row>
    <row r="691" spans="1:8">
      <c r="A691" t="s">
        <v>1764</v>
      </c>
      <c r="B691">
        <v>-727.81595032500002</v>
      </c>
      <c r="C691">
        <v>141.012</v>
      </c>
      <c r="D691">
        <v>134.036</v>
      </c>
      <c r="E691">
        <v>130.70500000000001</v>
      </c>
      <c r="F691" s="3">
        <f t="shared" si="165"/>
        <v>9.3755830439194341</v>
      </c>
      <c r="G691" s="4">
        <f t="shared" si="166"/>
        <v>7.5265830439194588</v>
      </c>
      <c r="H691" s="4">
        <f t="shared" si="167"/>
        <v>6.9982037258783123</v>
      </c>
    </row>
    <row r="692" spans="1:8">
      <c r="A692" t="s">
        <v>1765</v>
      </c>
      <c r="B692">
        <v>-727.81593867399999</v>
      </c>
      <c r="C692">
        <v>140.512</v>
      </c>
      <c r="D692">
        <v>133.45599999999999</v>
      </c>
      <c r="E692">
        <v>130.09</v>
      </c>
      <c r="F692" s="3">
        <f t="shared" si="165"/>
        <v>9.3828941571180771</v>
      </c>
      <c r="G692" s="4">
        <f t="shared" si="166"/>
        <v>7.033894157118084</v>
      </c>
      <c r="H692" s="4">
        <f t="shared" si="167"/>
        <v>6.3905148390769568</v>
      </c>
    </row>
    <row r="693" spans="1:8">
      <c r="A693" t="s">
        <v>1766</v>
      </c>
      <c r="B693">
        <v>-727.81590885200001</v>
      </c>
      <c r="C693">
        <v>140.42400000000001</v>
      </c>
      <c r="D693">
        <v>133.345</v>
      </c>
      <c r="E693">
        <v>129.965</v>
      </c>
      <c r="F693" s="3">
        <f t="shared" si="165"/>
        <v>9.4016077454193532</v>
      </c>
      <c r="G693" s="4">
        <f t="shared" si="166"/>
        <v>6.9646077454193573</v>
      </c>
      <c r="H693" s="4">
        <f t="shared" si="167"/>
        <v>6.2842284273782241</v>
      </c>
    </row>
    <row r="694" spans="1:8">
      <c r="A694" t="s">
        <v>1767</v>
      </c>
      <c r="B694">
        <v>-727.81589193000002</v>
      </c>
      <c r="C694">
        <v>141.62700000000001</v>
      </c>
      <c r="D694">
        <v>134.76</v>
      </c>
      <c r="E694">
        <v>131.477</v>
      </c>
      <c r="F694" s="3">
        <f t="shared" si="165"/>
        <v>9.4122264611696629</v>
      </c>
      <c r="G694" s="4">
        <f t="shared" si="166"/>
        <v>8.178226461169686</v>
      </c>
      <c r="H694" s="4">
        <f t="shared" si="167"/>
        <v>7.8068471431285218</v>
      </c>
    </row>
    <row r="695" spans="1:8">
      <c r="A695" t="s">
        <v>1768</v>
      </c>
      <c r="B695">
        <v>-727.81588852799996</v>
      </c>
      <c r="C695">
        <v>140.73099999999999</v>
      </c>
      <c r="D695">
        <v>133.71899999999999</v>
      </c>
      <c r="E695">
        <v>130.37100000000001</v>
      </c>
      <c r="F695" s="3">
        <f t="shared" si="165"/>
        <v>9.4143612485270758</v>
      </c>
      <c r="G695" s="4">
        <f t="shared" si="166"/>
        <v>7.284361248527091</v>
      </c>
      <c r="H695" s="4">
        <f t="shared" si="167"/>
        <v>6.7029819304859473</v>
      </c>
    </row>
    <row r="696" spans="1:8">
      <c r="A696" t="s">
        <v>1769</v>
      </c>
      <c r="B696">
        <v>-727.81588269400004</v>
      </c>
      <c r="C696">
        <v>140.798</v>
      </c>
      <c r="D696">
        <v>133.80199999999999</v>
      </c>
      <c r="E696">
        <v>130.46199999999999</v>
      </c>
      <c r="F696" s="3">
        <f t="shared" si="165"/>
        <v>9.4180221389007404</v>
      </c>
      <c r="G696" s="4">
        <f t="shared" si="166"/>
        <v>7.3550221389007504</v>
      </c>
      <c r="H696" s="4">
        <f t="shared" si="167"/>
        <v>6.7976428208596076</v>
      </c>
    </row>
    <row r="697" spans="1:8">
      <c r="A697" t="s">
        <v>1770</v>
      </c>
      <c r="B697">
        <v>-727.81583993799995</v>
      </c>
      <c r="C697">
        <v>140.31</v>
      </c>
      <c r="D697">
        <v>133.142</v>
      </c>
      <c r="E697">
        <v>129.72499999999999</v>
      </c>
      <c r="F697" s="3">
        <f t="shared" si="165"/>
        <v>9.4448519351357074</v>
      </c>
      <c r="G697" s="4">
        <f t="shared" si="166"/>
        <v>6.8938519351357286</v>
      </c>
      <c r="H697" s="4">
        <f t="shared" si="167"/>
        <v>6.0874726170945621</v>
      </c>
    </row>
    <row r="698" spans="1:8">
      <c r="A698" t="s">
        <v>1771</v>
      </c>
      <c r="B698">
        <v>-727.815826872</v>
      </c>
      <c r="C698">
        <v>140.83799999999999</v>
      </c>
      <c r="D698">
        <v>133.84200000000001</v>
      </c>
      <c r="E698">
        <v>130.501</v>
      </c>
      <c r="F698" s="3">
        <f t="shared" si="165"/>
        <v>9.4530509742321627</v>
      </c>
      <c r="G698" s="4">
        <f t="shared" si="166"/>
        <v>7.4300509742321594</v>
      </c>
      <c r="H698" s="4">
        <f t="shared" si="167"/>
        <v>6.8716716561910403</v>
      </c>
    </row>
    <row r="699" spans="1:8">
      <c r="A699" t="s">
        <v>1772</v>
      </c>
      <c r="B699">
        <v>-727.81580357099995</v>
      </c>
      <c r="C699">
        <v>141.26499999999999</v>
      </c>
      <c r="D699">
        <v>134.37200000000001</v>
      </c>
      <c r="E699">
        <v>131.07400000000001</v>
      </c>
      <c r="F699" s="3">
        <f t="shared" si="165"/>
        <v>9.4676725731265847</v>
      </c>
      <c r="G699" s="4">
        <f t="shared" si="166"/>
        <v>7.871672573126574</v>
      </c>
      <c r="H699" s="4">
        <f t="shared" si="167"/>
        <v>7.4592932550854698</v>
      </c>
    </row>
    <row r="700" spans="1:8">
      <c r="A700" t="s">
        <v>1773</v>
      </c>
      <c r="B700">
        <v>-727.81579061499997</v>
      </c>
      <c r="C700">
        <v>141.23099999999999</v>
      </c>
      <c r="D700">
        <v>134.33600000000001</v>
      </c>
      <c r="E700">
        <v>131.04</v>
      </c>
      <c r="F700" s="3">
        <f t="shared" si="165"/>
        <v>9.4758025861946216</v>
      </c>
      <c r="G700" s="4">
        <f t="shared" si="166"/>
        <v>7.8458025861946226</v>
      </c>
      <c r="H700" s="4">
        <f t="shared" si="167"/>
        <v>7.43342326815349</v>
      </c>
    </row>
    <row r="701" spans="1:8">
      <c r="A701" t="s">
        <v>1774</v>
      </c>
      <c r="B701">
        <v>-727.81578538700001</v>
      </c>
      <c r="C701">
        <v>140.934</v>
      </c>
      <c r="D701">
        <v>133.89500000000001</v>
      </c>
      <c r="E701">
        <v>130.53800000000001</v>
      </c>
      <c r="F701" s="3">
        <f t="shared" si="165"/>
        <v>9.479083205837787</v>
      </c>
      <c r="G701" s="4">
        <f t="shared" si="166"/>
        <v>7.5520832058377891</v>
      </c>
      <c r="H701" s="4">
        <f t="shared" si="167"/>
        <v>6.9347038877966725</v>
      </c>
    </row>
    <row r="702" spans="1:8">
      <c r="A702" t="s">
        <v>1775</v>
      </c>
      <c r="B702">
        <v>-727.81577644399999</v>
      </c>
      <c r="C702">
        <v>138.863</v>
      </c>
      <c r="D702">
        <v>131.35499999999999</v>
      </c>
      <c r="E702">
        <v>127.786</v>
      </c>
      <c r="F702" s="3">
        <f t="shared" si="165"/>
        <v>9.4846950233035905</v>
      </c>
      <c r="G702" s="4">
        <f t="shared" si="166"/>
        <v>5.4866950233036107</v>
      </c>
      <c r="H702" s="4">
        <f t="shared" si="167"/>
        <v>4.188315705262454</v>
      </c>
    </row>
    <row r="703" spans="1:8">
      <c r="A703" t="s">
        <v>1776</v>
      </c>
      <c r="B703">
        <v>-727.815734281</v>
      </c>
      <c r="C703">
        <v>139.732</v>
      </c>
      <c r="D703">
        <v>132.49600000000001</v>
      </c>
      <c r="E703">
        <v>129.047</v>
      </c>
      <c r="F703" s="3">
        <f t="shared" si="165"/>
        <v>9.511152706345289</v>
      </c>
      <c r="G703" s="4">
        <f t="shared" si="166"/>
        <v>6.3821527063452947</v>
      </c>
      <c r="H703" s="4">
        <f t="shared" si="167"/>
        <v>5.4757733883041624</v>
      </c>
    </row>
    <row r="704" spans="1:8">
      <c r="A704" t="s">
        <v>1777</v>
      </c>
      <c r="B704">
        <v>-727.815724413</v>
      </c>
      <c r="C704">
        <v>141.67699999999999</v>
      </c>
      <c r="D704">
        <v>134.86500000000001</v>
      </c>
      <c r="E704">
        <v>131.60499999999999</v>
      </c>
      <c r="F704" s="3">
        <f t="shared" si="165"/>
        <v>9.5173449700953441</v>
      </c>
      <c r="G704" s="4">
        <f t="shared" si="166"/>
        <v>8.3333449700953395</v>
      </c>
      <c r="H704" s="4">
        <f t="shared" si="167"/>
        <v>8.0399656520542067</v>
      </c>
    </row>
    <row r="705" spans="1:8">
      <c r="A705" t="s">
        <v>1778</v>
      </c>
      <c r="B705">
        <v>-727.81571555200003</v>
      </c>
      <c r="C705">
        <v>139.91399999999999</v>
      </c>
      <c r="D705">
        <v>132.69999999999999</v>
      </c>
      <c r="E705">
        <v>129.25899999999999</v>
      </c>
      <c r="F705" s="3">
        <f t="shared" si="165"/>
        <v>9.5229053317555969</v>
      </c>
      <c r="G705" s="4">
        <f t="shared" si="166"/>
        <v>6.5759053317555924</v>
      </c>
      <c r="H705" s="4">
        <f t="shared" si="167"/>
        <v>5.6995260137144612</v>
      </c>
    </row>
    <row r="706" spans="1:8">
      <c r="A706" t="s">
        <v>1779</v>
      </c>
      <c r="B706">
        <v>-727.81571360199996</v>
      </c>
      <c r="C706">
        <v>140.52699999999999</v>
      </c>
      <c r="D706">
        <v>133.40600000000001</v>
      </c>
      <c r="E706">
        <v>130.011</v>
      </c>
      <c r="F706" s="3">
        <f t="shared" si="165"/>
        <v>9.5241289753238796</v>
      </c>
      <c r="G706" s="4">
        <f t="shared" si="166"/>
        <v>7.1901289753238871</v>
      </c>
      <c r="H706" s="4">
        <f t="shared" si="167"/>
        <v>6.4527496572827374</v>
      </c>
    </row>
    <row r="707" spans="1:8">
      <c r="A707" t="s">
        <v>1780</v>
      </c>
      <c r="B707">
        <v>-727.81571316099996</v>
      </c>
      <c r="C707">
        <v>140.17599999999999</v>
      </c>
      <c r="D707">
        <v>133.01300000000001</v>
      </c>
      <c r="E707">
        <v>129.595</v>
      </c>
      <c r="F707" s="3">
        <f t="shared" si="165"/>
        <v>9.524405707011752</v>
      </c>
      <c r="G707" s="4">
        <f t="shared" si="166"/>
        <v>6.8394057070117356</v>
      </c>
      <c r="H707" s="4">
        <f t="shared" si="167"/>
        <v>6.0370263889706166</v>
      </c>
    </row>
    <row r="708" spans="1:8">
      <c r="A708" t="s">
        <v>1781</v>
      </c>
      <c r="B708">
        <v>-727.81569948399999</v>
      </c>
      <c r="C708">
        <v>140.809</v>
      </c>
      <c r="D708">
        <v>133.755</v>
      </c>
      <c r="E708">
        <v>130.38800000000001</v>
      </c>
      <c r="F708" s="3">
        <f t="shared" si="165"/>
        <v>9.5329881544243662</v>
      </c>
      <c r="G708" s="4">
        <f t="shared" si="166"/>
        <v>7.4809881544243808</v>
      </c>
      <c r="H708" s="4">
        <f t="shared" si="167"/>
        <v>6.83860883638323</v>
      </c>
    </row>
    <row r="709" spans="1:8">
      <c r="A709" t="s">
        <v>1782</v>
      </c>
      <c r="B709">
        <v>-727.81567892099997</v>
      </c>
      <c r="C709">
        <v>140.62899999999999</v>
      </c>
      <c r="D709">
        <v>133.58699999999999</v>
      </c>
      <c r="E709">
        <v>130.22499999999999</v>
      </c>
      <c r="F709" s="3">
        <f t="shared" si="165"/>
        <v>9.5458916322860166</v>
      </c>
      <c r="G709" s="4">
        <f t="shared" si="166"/>
        <v>7.3138916322860155</v>
      </c>
      <c r="H709" s="4">
        <f t="shared" si="167"/>
        <v>6.688512314244889</v>
      </c>
    </row>
    <row r="710" spans="1:8">
      <c r="A710" t="s">
        <v>1783</v>
      </c>
      <c r="B710">
        <v>-727.81566358700002</v>
      </c>
      <c r="C710">
        <v>141.11699999999999</v>
      </c>
      <c r="D710">
        <v>134.15199999999999</v>
      </c>
      <c r="E710">
        <v>130.827</v>
      </c>
      <c r="F710" s="3">
        <f t="shared" si="165"/>
        <v>9.5555138629303009</v>
      </c>
      <c r="G710" s="4">
        <f t="shared" si="166"/>
        <v>7.8115138629302976</v>
      </c>
      <c r="H710" s="4">
        <f t="shared" si="167"/>
        <v>7.3001345448891755</v>
      </c>
    </row>
    <row r="711" spans="1:8">
      <c r="A711" t="s">
        <v>1784</v>
      </c>
      <c r="B711">
        <v>-727.81566336699996</v>
      </c>
      <c r="C711">
        <v>140.77000000000001</v>
      </c>
      <c r="D711">
        <v>133.744</v>
      </c>
      <c r="E711">
        <v>130.38800000000001</v>
      </c>
      <c r="F711" s="3">
        <f t="shared" ref="F711:F774" si="168">(B711-$B$6)*$P$3</f>
        <v>9.5556519150584744</v>
      </c>
      <c r="G711" s="4">
        <f t="shared" ref="G711:G774" si="169">F711-$F$6+C711-$C$6</f>
        <v>7.4646519150584822</v>
      </c>
      <c r="H711" s="4">
        <f t="shared" ref="H711:H774" si="170">F711-$F$8+E711-$E$8</f>
        <v>6.8612725970173472</v>
      </c>
    </row>
    <row r="712" spans="1:8">
      <c r="A712" t="s">
        <v>1785</v>
      </c>
      <c r="B712">
        <v>-727.81565339999997</v>
      </c>
      <c r="C712">
        <v>141.53100000000001</v>
      </c>
      <c r="D712">
        <v>134.60400000000001</v>
      </c>
      <c r="E712">
        <v>131.29499999999999</v>
      </c>
      <c r="F712" s="3">
        <f t="shared" si="168"/>
        <v>9.5619063022341066</v>
      </c>
      <c r="G712" s="4">
        <f t="shared" si="169"/>
        <v>8.2319063022341084</v>
      </c>
      <c r="H712" s="4">
        <f t="shared" si="170"/>
        <v>7.7745269841929598</v>
      </c>
    </row>
    <row r="713" spans="1:8">
      <c r="A713" t="s">
        <v>1786</v>
      </c>
      <c r="B713">
        <v>-727.81559564500003</v>
      </c>
      <c r="C713">
        <v>141.946</v>
      </c>
      <c r="D713">
        <v>135.17500000000001</v>
      </c>
      <c r="E713">
        <v>131.93799999999999</v>
      </c>
      <c r="F713" s="3">
        <f t="shared" si="168"/>
        <v>9.5981481133711064</v>
      </c>
      <c r="G713" s="4">
        <f t="shared" si="169"/>
        <v>8.6831481133711179</v>
      </c>
      <c r="H713" s="4">
        <f t="shared" si="170"/>
        <v>8.453768795329978</v>
      </c>
    </row>
    <row r="714" spans="1:8">
      <c r="A714" t="s">
        <v>1787</v>
      </c>
      <c r="B714">
        <v>-727.81556876800005</v>
      </c>
      <c r="C714">
        <v>141.113</v>
      </c>
      <c r="D714">
        <v>134.23699999999999</v>
      </c>
      <c r="E714">
        <v>130.94900000000001</v>
      </c>
      <c r="F714" s="3">
        <f t="shared" si="168"/>
        <v>9.6150136861913431</v>
      </c>
      <c r="G714" s="4">
        <f t="shared" si="169"/>
        <v>7.867013686191342</v>
      </c>
      <c r="H714" s="4">
        <f t="shared" si="170"/>
        <v>7.4816343681502246</v>
      </c>
    </row>
    <row r="715" spans="1:8">
      <c r="A715" t="s">
        <v>1788</v>
      </c>
      <c r="B715">
        <v>-727.81555183600005</v>
      </c>
      <c r="C715">
        <v>141.881</v>
      </c>
      <c r="D715">
        <v>135.08199999999999</v>
      </c>
      <c r="E715">
        <v>131.83099999999999</v>
      </c>
      <c r="F715" s="3">
        <f t="shared" si="168"/>
        <v>9.625638677041632</v>
      </c>
      <c r="G715" s="4">
        <f t="shared" si="169"/>
        <v>8.6456386770416316</v>
      </c>
      <c r="H715" s="4">
        <f t="shared" si="170"/>
        <v>8.3742593590004901</v>
      </c>
    </row>
    <row r="716" spans="1:8">
      <c r="A716" t="s">
        <v>1789</v>
      </c>
      <c r="B716">
        <v>-727.81551785700003</v>
      </c>
      <c r="C716">
        <v>140.66999999999999</v>
      </c>
      <c r="D716">
        <v>133.59100000000001</v>
      </c>
      <c r="E716">
        <v>130.214</v>
      </c>
      <c r="F716" s="3">
        <f t="shared" si="168"/>
        <v>9.6469608223562844</v>
      </c>
      <c r="G716" s="4">
        <f t="shared" si="169"/>
        <v>7.4559608223562748</v>
      </c>
      <c r="H716" s="4">
        <f t="shared" si="170"/>
        <v>6.7785815043151558</v>
      </c>
    </row>
    <row r="717" spans="1:8">
      <c r="A717" t="s">
        <v>1790</v>
      </c>
      <c r="B717">
        <v>-727.81551101499997</v>
      </c>
      <c r="C717">
        <v>140.625</v>
      </c>
      <c r="D717">
        <v>133.535</v>
      </c>
      <c r="E717">
        <v>130.155</v>
      </c>
      <c r="F717" s="3">
        <f t="shared" si="168"/>
        <v>9.6512542423939554</v>
      </c>
      <c r="G717" s="4">
        <f t="shared" si="169"/>
        <v>7.4152542423939565</v>
      </c>
      <c r="H717" s="4">
        <f t="shared" si="170"/>
        <v>6.7238749243528275</v>
      </c>
    </row>
    <row r="718" spans="1:8">
      <c r="A718" t="s">
        <v>1791</v>
      </c>
      <c r="B718">
        <v>-727.81546461100004</v>
      </c>
      <c r="C718">
        <v>140.87899999999999</v>
      </c>
      <c r="D718">
        <v>133.84100000000001</v>
      </c>
      <c r="E718">
        <v>130.48500000000001</v>
      </c>
      <c r="F718" s="3">
        <f t="shared" si="168"/>
        <v>9.68037319318897</v>
      </c>
      <c r="G718" s="4">
        <f t="shared" si="169"/>
        <v>7.6983731931889565</v>
      </c>
      <c r="H718" s="4">
        <f t="shared" si="170"/>
        <v>7.0829938751478494</v>
      </c>
    </row>
    <row r="719" spans="1:8">
      <c r="A719" t="s">
        <v>1792</v>
      </c>
      <c r="B719">
        <v>-727.81545507500005</v>
      </c>
      <c r="C719">
        <v>141.34800000000001</v>
      </c>
      <c r="D719">
        <v>134.47300000000001</v>
      </c>
      <c r="E719">
        <v>131.185</v>
      </c>
      <c r="F719" s="3">
        <f t="shared" si="168"/>
        <v>9.6863571237767054</v>
      </c>
      <c r="G719" s="4">
        <f t="shared" si="169"/>
        <v>8.1733571237767251</v>
      </c>
      <c r="H719" s="4">
        <f t="shared" si="170"/>
        <v>7.7889778057355841</v>
      </c>
    </row>
    <row r="720" spans="1:8">
      <c r="A720" t="s">
        <v>1793</v>
      </c>
      <c r="B720">
        <v>-727.81545039900004</v>
      </c>
      <c r="C720">
        <v>141.12200000000001</v>
      </c>
      <c r="D720">
        <v>134.15899999999999</v>
      </c>
      <c r="E720">
        <v>130.83000000000001</v>
      </c>
      <c r="F720" s="3">
        <f t="shared" si="168"/>
        <v>9.6892913582007143</v>
      </c>
      <c r="G720" s="4">
        <f t="shared" si="169"/>
        <v>7.9502913582007295</v>
      </c>
      <c r="H720" s="4">
        <f t="shared" si="170"/>
        <v>7.4369120401595978</v>
      </c>
    </row>
    <row r="721" spans="1:8">
      <c r="A721" t="s">
        <v>1794</v>
      </c>
      <c r="B721">
        <v>-727.81544389600003</v>
      </c>
      <c r="C721">
        <v>141.23099999999999</v>
      </c>
      <c r="D721">
        <v>134.24299999999999</v>
      </c>
      <c r="E721">
        <v>130.90600000000001</v>
      </c>
      <c r="F721" s="3">
        <f t="shared" si="168"/>
        <v>9.693372052484678</v>
      </c>
      <c r="G721" s="4">
        <f t="shared" si="169"/>
        <v>8.0633720524846808</v>
      </c>
      <c r="H721" s="4">
        <f t="shared" si="170"/>
        <v>7.5169927344435621</v>
      </c>
    </row>
    <row r="722" spans="1:8">
      <c r="A722" t="s">
        <v>1795</v>
      </c>
      <c r="B722">
        <v>-727.81542756500005</v>
      </c>
      <c r="C722">
        <v>140.55799999999999</v>
      </c>
      <c r="D722">
        <v>133.447</v>
      </c>
      <c r="E722">
        <v>130.05500000000001</v>
      </c>
      <c r="F722" s="3">
        <f t="shared" si="168"/>
        <v>9.7036199101187837</v>
      </c>
      <c r="G722" s="4">
        <f t="shared" si="169"/>
        <v>7.4006199101187917</v>
      </c>
      <c r="H722" s="4">
        <f t="shared" si="170"/>
        <v>6.6762405920776473</v>
      </c>
    </row>
    <row r="723" spans="1:8">
      <c r="A723" t="s">
        <v>1796</v>
      </c>
      <c r="B723">
        <v>-727.81536426399998</v>
      </c>
      <c r="C723">
        <v>140.84399999999999</v>
      </c>
      <c r="D723">
        <v>133.81200000000001</v>
      </c>
      <c r="E723">
        <v>130.45400000000001</v>
      </c>
      <c r="F723" s="3">
        <f t="shared" si="168"/>
        <v>9.743341889021174</v>
      </c>
      <c r="G723" s="4">
        <f t="shared" si="169"/>
        <v>7.726341889021171</v>
      </c>
      <c r="H723" s="4">
        <f t="shared" si="170"/>
        <v>7.1149625709800546</v>
      </c>
    </row>
    <row r="724" spans="1:8">
      <c r="A724" t="s">
        <v>1797</v>
      </c>
      <c r="B724">
        <v>-727.81534062599997</v>
      </c>
      <c r="C724">
        <v>141.22399999999999</v>
      </c>
      <c r="D724">
        <v>134.36199999999999</v>
      </c>
      <c r="E724">
        <v>131.08199999999999</v>
      </c>
      <c r="F724" s="3">
        <f t="shared" si="168"/>
        <v>9.758174958592237</v>
      </c>
      <c r="G724" s="4">
        <f t="shared" si="169"/>
        <v>8.1211749585922348</v>
      </c>
      <c r="H724" s="4">
        <f t="shared" si="170"/>
        <v>7.7577956405511088</v>
      </c>
    </row>
    <row r="725" spans="1:8">
      <c r="A725" t="s">
        <v>1798</v>
      </c>
      <c r="B725">
        <v>-727.81533456299996</v>
      </c>
      <c r="C725">
        <v>140.79</v>
      </c>
      <c r="D725">
        <v>133.72900000000001</v>
      </c>
      <c r="E725">
        <v>130.358</v>
      </c>
      <c r="F725" s="3">
        <f t="shared" si="168"/>
        <v>9.7619795486911904</v>
      </c>
      <c r="G725" s="4">
        <f t="shared" si="169"/>
        <v>7.6909795486911889</v>
      </c>
      <c r="H725" s="4">
        <f t="shared" si="170"/>
        <v>7.0376002306500709</v>
      </c>
    </row>
    <row r="726" spans="1:8">
      <c r="A726" t="s">
        <v>1799</v>
      </c>
      <c r="B726">
        <v>-727.81532659499999</v>
      </c>
      <c r="C726">
        <v>140.44</v>
      </c>
      <c r="D726">
        <v>133.33799999999999</v>
      </c>
      <c r="E726">
        <v>129.946</v>
      </c>
      <c r="F726" s="3">
        <f t="shared" si="168"/>
        <v>9.7669795443728535</v>
      </c>
      <c r="G726" s="4">
        <f t="shared" si="169"/>
        <v>7.3459795443728524</v>
      </c>
      <c r="H726" s="4">
        <f t="shared" si="170"/>
        <v>6.6306002263317225</v>
      </c>
    </row>
    <row r="727" spans="1:8">
      <c r="A727" t="s">
        <v>1800</v>
      </c>
      <c r="B727">
        <v>-727.81532277899998</v>
      </c>
      <c r="C727">
        <v>141.02199999999999</v>
      </c>
      <c r="D727">
        <v>134.059</v>
      </c>
      <c r="E727">
        <v>130.732</v>
      </c>
      <c r="F727" s="3">
        <f t="shared" si="168"/>
        <v>9.7693741206267983</v>
      </c>
      <c r="G727" s="4">
        <f t="shared" si="169"/>
        <v>7.9303741206267944</v>
      </c>
      <c r="H727" s="4">
        <f t="shared" si="170"/>
        <v>7.4189948025856722</v>
      </c>
    </row>
    <row r="728" spans="1:8">
      <c r="A728" t="s">
        <v>1801</v>
      </c>
      <c r="B728">
        <v>-727.81529867699999</v>
      </c>
      <c r="C728">
        <v>141.536</v>
      </c>
      <c r="D728">
        <v>134.60400000000001</v>
      </c>
      <c r="E728">
        <v>131.29300000000001</v>
      </c>
      <c r="F728" s="3">
        <f t="shared" si="168"/>
        <v>9.7844983545942821</v>
      </c>
      <c r="G728" s="4">
        <f t="shared" si="169"/>
        <v>8.4594983545943023</v>
      </c>
      <c r="H728" s="4">
        <f t="shared" si="170"/>
        <v>7.9951190365531488</v>
      </c>
    </row>
    <row r="729" spans="1:8">
      <c r="A729" t="s">
        <v>1802</v>
      </c>
      <c r="B729">
        <v>-727.81526387700001</v>
      </c>
      <c r="C729">
        <v>140.006</v>
      </c>
      <c r="D729">
        <v>132.809</v>
      </c>
      <c r="E729">
        <v>129.37799999999999</v>
      </c>
      <c r="F729" s="3">
        <f t="shared" si="168"/>
        <v>9.806335685181951</v>
      </c>
      <c r="G729" s="4">
        <f t="shared" si="169"/>
        <v>6.9513356851819594</v>
      </c>
      <c r="H729" s="4">
        <f t="shared" si="170"/>
        <v>6.101956367140815</v>
      </c>
    </row>
    <row r="730" spans="1:8">
      <c r="A730" t="s">
        <v>1803</v>
      </c>
      <c r="B730">
        <v>-727.81520002100001</v>
      </c>
      <c r="C730">
        <v>140.083</v>
      </c>
      <c r="D730">
        <v>132.899</v>
      </c>
      <c r="E730">
        <v>129.47300000000001</v>
      </c>
      <c r="F730" s="3">
        <f t="shared" si="168"/>
        <v>9.8464059318120896</v>
      </c>
      <c r="G730" s="4">
        <f t="shared" si="169"/>
        <v>7.0684059318120944</v>
      </c>
      <c r="H730" s="4">
        <f t="shared" si="170"/>
        <v>6.2370266137709791</v>
      </c>
    </row>
    <row r="731" spans="1:8">
      <c r="A731" t="s">
        <v>1804</v>
      </c>
      <c r="B731">
        <v>-727.81517804400005</v>
      </c>
      <c r="C731">
        <v>141.64500000000001</v>
      </c>
      <c r="D731">
        <v>134.727</v>
      </c>
      <c r="E731">
        <v>131.42699999999999</v>
      </c>
      <c r="F731" s="3">
        <f t="shared" si="168"/>
        <v>9.8601967080686865</v>
      </c>
      <c r="G731" s="4">
        <f t="shared" si="169"/>
        <v>8.644196708068705</v>
      </c>
      <c r="H731" s="4">
        <f t="shared" si="170"/>
        <v>8.2048173900275572</v>
      </c>
    </row>
    <row r="732" spans="1:8">
      <c r="A732" t="s">
        <v>1805</v>
      </c>
      <c r="B732">
        <v>-727.81517544799999</v>
      </c>
      <c r="C732">
        <v>141.27500000000001</v>
      </c>
      <c r="D732">
        <v>134.34200000000001</v>
      </c>
      <c r="E732">
        <v>131.02799999999999</v>
      </c>
      <c r="F732" s="3">
        <f t="shared" si="168"/>
        <v>9.8618257227673798</v>
      </c>
      <c r="G732" s="4">
        <f t="shared" si="169"/>
        <v>8.2758257227673937</v>
      </c>
      <c r="H732" s="4">
        <f t="shared" si="170"/>
        <v>7.8074464047262495</v>
      </c>
    </row>
    <row r="733" spans="1:8">
      <c r="A733" t="s">
        <v>1806</v>
      </c>
      <c r="B733">
        <v>-727.81516601400006</v>
      </c>
      <c r="C733">
        <v>140.38399999999999</v>
      </c>
      <c r="D733">
        <v>133.22</v>
      </c>
      <c r="E733">
        <v>129.804</v>
      </c>
      <c r="F733" s="3">
        <f t="shared" si="168"/>
        <v>9.8677456473496097</v>
      </c>
      <c r="G733" s="4">
        <f t="shared" si="169"/>
        <v>7.390745647349604</v>
      </c>
      <c r="H733" s="4">
        <f t="shared" si="170"/>
        <v>6.5893663293084899</v>
      </c>
    </row>
    <row r="734" spans="1:8">
      <c r="A734" t="s">
        <v>1807</v>
      </c>
      <c r="B734">
        <v>-727.81516445399996</v>
      </c>
      <c r="C734">
        <v>141.26499999999999</v>
      </c>
      <c r="D734">
        <v>134.36099999999999</v>
      </c>
      <c r="E734">
        <v>131.06299999999999</v>
      </c>
      <c r="F734" s="3">
        <f t="shared" si="168"/>
        <v>9.8687245622327691</v>
      </c>
      <c r="G734" s="4">
        <f t="shared" si="169"/>
        <v>8.272724562232753</v>
      </c>
      <c r="H734" s="4">
        <f t="shared" si="170"/>
        <v>7.8493452441916247</v>
      </c>
    </row>
    <row r="735" spans="1:8">
      <c r="A735" t="s">
        <v>1808</v>
      </c>
      <c r="B735">
        <v>-727.81516242400005</v>
      </c>
      <c r="C735">
        <v>140.33199999999999</v>
      </c>
      <c r="D735">
        <v>133.166</v>
      </c>
      <c r="E735">
        <v>129.75</v>
      </c>
      <c r="F735" s="3">
        <f t="shared" si="168"/>
        <v>9.8699984064581958</v>
      </c>
      <c r="G735" s="4">
        <f t="shared" si="169"/>
        <v>7.3409984064581977</v>
      </c>
      <c r="H735" s="4">
        <f t="shared" si="170"/>
        <v>6.537619088417074</v>
      </c>
    </row>
    <row r="736" spans="1:8">
      <c r="A736" t="s">
        <v>1809</v>
      </c>
      <c r="B736">
        <v>-727.81511038099995</v>
      </c>
      <c r="C736">
        <v>141.297</v>
      </c>
      <c r="D736">
        <v>134.315</v>
      </c>
      <c r="E736">
        <v>130.98099999999999</v>
      </c>
      <c r="F736" s="3">
        <f t="shared" si="168"/>
        <v>9.9026558834269931</v>
      </c>
      <c r="G736" s="4">
        <f t="shared" si="169"/>
        <v>8.338655883427009</v>
      </c>
      <c r="H736" s="4">
        <f t="shared" si="170"/>
        <v>7.801276565385848</v>
      </c>
    </row>
    <row r="737" spans="1:8">
      <c r="A737" t="s">
        <v>1810</v>
      </c>
      <c r="B737">
        <v>-727.81506488499997</v>
      </c>
      <c r="C737">
        <v>141.374</v>
      </c>
      <c r="D737">
        <v>134.46600000000001</v>
      </c>
      <c r="E737">
        <v>131.16499999999999</v>
      </c>
      <c r="F737" s="3">
        <f t="shared" si="168"/>
        <v>9.9312050556291211</v>
      </c>
      <c r="G737" s="4">
        <f t="shared" si="169"/>
        <v>8.4442050556291406</v>
      </c>
      <c r="H737" s="4">
        <f t="shared" si="170"/>
        <v>8.0138257375879789</v>
      </c>
    </row>
    <row r="738" spans="1:8">
      <c r="A738" t="s">
        <v>1811</v>
      </c>
      <c r="B738">
        <v>-727.815062141</v>
      </c>
      <c r="C738">
        <v>141.07499999999999</v>
      </c>
      <c r="D738">
        <v>134.09399999999999</v>
      </c>
      <c r="E738">
        <v>130.75800000000001</v>
      </c>
      <c r="F738" s="3">
        <f t="shared" si="168"/>
        <v>9.932926941679078</v>
      </c>
      <c r="G738" s="4">
        <f t="shared" si="169"/>
        <v>8.1469269416790837</v>
      </c>
      <c r="H738" s="4">
        <f t="shared" si="170"/>
        <v>7.6085476236379463</v>
      </c>
    </row>
    <row r="739" spans="1:8">
      <c r="A739" t="s">
        <v>1812</v>
      </c>
      <c r="B739">
        <v>-727.81504791500004</v>
      </c>
      <c r="C739">
        <v>141.637</v>
      </c>
      <c r="D739">
        <v>134.75899999999999</v>
      </c>
      <c r="E739">
        <v>131.47</v>
      </c>
      <c r="F739" s="3">
        <f t="shared" si="168"/>
        <v>9.9418538918022552</v>
      </c>
      <c r="G739" s="4">
        <f t="shared" si="169"/>
        <v>8.7178538918022639</v>
      </c>
      <c r="H739" s="4">
        <f t="shared" si="170"/>
        <v>8.3294745737611322</v>
      </c>
    </row>
    <row r="740" spans="1:8">
      <c r="A740" t="s">
        <v>1813</v>
      </c>
      <c r="B740">
        <v>-727.81503261299997</v>
      </c>
      <c r="C740">
        <v>140.601</v>
      </c>
      <c r="D740">
        <v>133.47800000000001</v>
      </c>
      <c r="E740">
        <v>130.08000000000001</v>
      </c>
      <c r="F740" s="3">
        <f t="shared" si="168"/>
        <v>9.9514560422122162</v>
      </c>
      <c r="G740" s="4">
        <f t="shared" si="169"/>
        <v>7.6914560422122236</v>
      </c>
      <c r="H740" s="4">
        <f t="shared" si="170"/>
        <v>6.9490767241711069</v>
      </c>
    </row>
    <row r="741" spans="1:8">
      <c r="A741" t="s">
        <v>1814</v>
      </c>
      <c r="B741">
        <v>-727.81502510300004</v>
      </c>
      <c r="C741">
        <v>141.03200000000001</v>
      </c>
      <c r="D741">
        <v>134.13499999999999</v>
      </c>
      <c r="E741">
        <v>130.83799999999999</v>
      </c>
      <c r="F741" s="3">
        <f t="shared" si="168"/>
        <v>9.956168638514642</v>
      </c>
      <c r="G741" s="4">
        <f t="shared" si="169"/>
        <v>8.1271686385146609</v>
      </c>
      <c r="H741" s="4">
        <f t="shared" si="170"/>
        <v>7.711789320473514</v>
      </c>
    </row>
    <row r="742" spans="1:8">
      <c r="A742" t="s">
        <v>1815</v>
      </c>
      <c r="B742">
        <v>-727.81501830000002</v>
      </c>
      <c r="C742">
        <v>140.32400000000001</v>
      </c>
      <c r="D742">
        <v>133.22499999999999</v>
      </c>
      <c r="E742">
        <v>129.83500000000001</v>
      </c>
      <c r="F742" s="3">
        <f t="shared" si="168"/>
        <v>9.9604375856552636</v>
      </c>
      <c r="G742" s="4">
        <f t="shared" si="169"/>
        <v>7.4234375856552788</v>
      </c>
      <c r="H742" s="4">
        <f t="shared" si="170"/>
        <v>6.7130582676141444</v>
      </c>
    </row>
    <row r="743" spans="1:8">
      <c r="A743" t="s">
        <v>1816</v>
      </c>
      <c r="B743">
        <v>-727.81500818100005</v>
      </c>
      <c r="C743">
        <v>141.49600000000001</v>
      </c>
      <c r="D743">
        <v>134.57300000000001</v>
      </c>
      <c r="E743">
        <v>131.26900000000001</v>
      </c>
      <c r="F743" s="3">
        <f t="shared" si="168"/>
        <v>9.9667873542649534</v>
      </c>
      <c r="G743" s="4">
        <f t="shared" si="169"/>
        <v>8.6017873542649852</v>
      </c>
      <c r="H743" s="4">
        <f t="shared" si="170"/>
        <v>8.1534080362238228</v>
      </c>
    </row>
    <row r="744" spans="1:8">
      <c r="A744" t="s">
        <v>1817</v>
      </c>
      <c r="B744">
        <v>-727.81499925100002</v>
      </c>
      <c r="C744">
        <v>142.34899999999999</v>
      </c>
      <c r="D744">
        <v>135.666</v>
      </c>
      <c r="E744">
        <v>132.47</v>
      </c>
      <c r="F744" s="3">
        <f t="shared" si="168"/>
        <v>9.9723910141221879</v>
      </c>
      <c r="G744" s="4">
        <f t="shared" si="169"/>
        <v>9.4603910141221945</v>
      </c>
      <c r="H744" s="4">
        <f t="shared" si="170"/>
        <v>9.3600116960810453</v>
      </c>
    </row>
    <row r="745" spans="1:8">
      <c r="A745" t="s">
        <v>1818</v>
      </c>
      <c r="B745">
        <v>-727.81497928900001</v>
      </c>
      <c r="C745">
        <v>142.39599999999999</v>
      </c>
      <c r="D745">
        <v>135.679</v>
      </c>
      <c r="E745">
        <v>132.46899999999999</v>
      </c>
      <c r="F745" s="3">
        <f t="shared" si="168"/>
        <v>9.9849173587676567</v>
      </c>
      <c r="G745" s="4">
        <f t="shared" si="169"/>
        <v>9.5199173587676569</v>
      </c>
      <c r="H745" s="4">
        <f t="shared" si="170"/>
        <v>9.3715380407265059</v>
      </c>
    </row>
    <row r="746" spans="1:8">
      <c r="A746" t="s">
        <v>1819</v>
      </c>
      <c r="B746">
        <v>-727.81496276099995</v>
      </c>
      <c r="C746">
        <v>140.99799999999999</v>
      </c>
      <c r="D746">
        <v>133.97499999999999</v>
      </c>
      <c r="E746">
        <v>130.625</v>
      </c>
      <c r="F746" s="3">
        <f t="shared" si="168"/>
        <v>9.9952888358213912</v>
      </c>
      <c r="G746" s="4">
        <f t="shared" si="169"/>
        <v>8.1322888358213845</v>
      </c>
      <c r="H746" s="4">
        <f t="shared" si="170"/>
        <v>7.537909517780264</v>
      </c>
    </row>
    <row r="747" spans="1:8">
      <c r="A747" t="s">
        <v>1820</v>
      </c>
      <c r="B747">
        <v>-727.81491839399996</v>
      </c>
      <c r="C747">
        <v>140.89699999999999</v>
      </c>
      <c r="D747">
        <v>133.828</v>
      </c>
      <c r="E747">
        <v>130.45500000000001</v>
      </c>
      <c r="F747" s="3">
        <f t="shared" si="168"/>
        <v>10.023129549799595</v>
      </c>
      <c r="G747" s="4">
        <f t="shared" si="169"/>
        <v>8.059129549799593</v>
      </c>
      <c r="H747" s="4">
        <f t="shared" si="170"/>
        <v>7.395750231758484</v>
      </c>
    </row>
    <row r="748" spans="1:8">
      <c r="A748" t="s">
        <v>1821</v>
      </c>
      <c r="B748">
        <v>-727.81491803100005</v>
      </c>
      <c r="C748">
        <v>139.52000000000001</v>
      </c>
      <c r="D748">
        <v>132.18899999999999</v>
      </c>
      <c r="E748">
        <v>128.69800000000001</v>
      </c>
      <c r="F748" s="3">
        <f t="shared" si="168"/>
        <v>10.023357335693373</v>
      </c>
      <c r="G748" s="4">
        <f t="shared" si="169"/>
        <v>6.6823573356933821</v>
      </c>
      <c r="H748" s="4">
        <f t="shared" si="170"/>
        <v>5.6389780176522493</v>
      </c>
    </row>
    <row r="749" spans="1:8">
      <c r="A749" t="s">
        <v>1822</v>
      </c>
      <c r="B749">
        <v>-727.81488688699994</v>
      </c>
      <c r="C749">
        <v>140.10300000000001</v>
      </c>
      <c r="D749">
        <v>132.92400000000001</v>
      </c>
      <c r="E749">
        <v>129.49799999999999</v>
      </c>
      <c r="F749" s="3">
        <f t="shared" si="168"/>
        <v>10.042900491626746</v>
      </c>
      <c r="G749" s="4">
        <f t="shared" si="169"/>
        <v>7.2849004916267575</v>
      </c>
      <c r="H749" s="4">
        <f t="shared" si="170"/>
        <v>6.4585211735856092</v>
      </c>
    </row>
    <row r="750" spans="1:8">
      <c r="A750" t="s">
        <v>1823</v>
      </c>
      <c r="B750">
        <v>-727.814885409</v>
      </c>
      <c r="C750">
        <v>140.60400000000001</v>
      </c>
      <c r="D750">
        <v>133.54499999999999</v>
      </c>
      <c r="E750">
        <v>130.17599999999999</v>
      </c>
      <c r="F750" s="3">
        <f t="shared" si="168"/>
        <v>10.043827950633016</v>
      </c>
      <c r="G750" s="4">
        <f t="shared" si="169"/>
        <v>7.7868279506330396</v>
      </c>
      <c r="H750" s="4">
        <f t="shared" si="170"/>
        <v>7.1374486325918838</v>
      </c>
    </row>
    <row r="751" spans="1:8">
      <c r="A751" t="s">
        <v>1824</v>
      </c>
      <c r="B751">
        <v>-727.81475883899998</v>
      </c>
      <c r="C751">
        <v>139.72200000000001</v>
      </c>
      <c r="D751">
        <v>132.46299999999999</v>
      </c>
      <c r="E751">
        <v>129.005</v>
      </c>
      <c r="F751" s="3">
        <f t="shared" si="168"/>
        <v>10.123251828060795</v>
      </c>
      <c r="G751" s="4">
        <f t="shared" si="169"/>
        <v>6.9842518280608203</v>
      </c>
      <c r="H751" s="4">
        <f t="shared" si="170"/>
        <v>6.0458725100196489</v>
      </c>
    </row>
    <row r="752" spans="1:8">
      <c r="A752" t="s">
        <v>1825</v>
      </c>
      <c r="B752">
        <v>-727.81471445499994</v>
      </c>
      <c r="C752">
        <v>139.83500000000001</v>
      </c>
      <c r="D752">
        <v>132.608</v>
      </c>
      <c r="E752">
        <v>129.16300000000001</v>
      </c>
      <c r="F752" s="3">
        <f t="shared" si="168"/>
        <v>10.151103209730362</v>
      </c>
      <c r="G752" s="4">
        <f t="shared" si="169"/>
        <v>7.1251032097303835</v>
      </c>
      <c r="H752" s="4">
        <f t="shared" si="170"/>
        <v>6.2317238916892563</v>
      </c>
    </row>
    <row r="753" spans="1:8">
      <c r="A753" t="s">
        <v>1826</v>
      </c>
      <c r="B753">
        <v>-727.81468902799998</v>
      </c>
      <c r="C753">
        <v>140.346</v>
      </c>
      <c r="D753">
        <v>133.16499999999999</v>
      </c>
      <c r="E753">
        <v>129.74199999999999</v>
      </c>
      <c r="F753" s="3">
        <f t="shared" si="168"/>
        <v>10.167058893767196</v>
      </c>
      <c r="G753" s="4">
        <f t="shared" si="169"/>
        <v>7.6520588937672187</v>
      </c>
      <c r="H753" s="4">
        <f t="shared" si="170"/>
        <v>6.8266795757260468</v>
      </c>
    </row>
    <row r="754" spans="1:8">
      <c r="A754" t="s">
        <v>1827</v>
      </c>
      <c r="B754">
        <v>-727.81466345199999</v>
      </c>
      <c r="C754">
        <v>140.96100000000001</v>
      </c>
      <c r="D754">
        <v>133.91900000000001</v>
      </c>
      <c r="E754">
        <v>130.55799999999999</v>
      </c>
      <c r="F754" s="3">
        <f t="shared" si="168"/>
        <v>10.183108076729495</v>
      </c>
      <c r="G754" s="4">
        <f t="shared" si="169"/>
        <v>8.2831080767295191</v>
      </c>
      <c r="H754" s="4">
        <f t="shared" si="170"/>
        <v>7.658728758688369</v>
      </c>
    </row>
    <row r="755" spans="1:8">
      <c r="A755" t="s">
        <v>1828</v>
      </c>
      <c r="B755">
        <v>-727.81464016100006</v>
      </c>
      <c r="C755">
        <v>141.74799999999999</v>
      </c>
      <c r="D755">
        <v>134.92099999999999</v>
      </c>
      <c r="E755">
        <v>131.65799999999999</v>
      </c>
      <c r="F755" s="3">
        <f t="shared" si="168"/>
        <v>10.197723400452599</v>
      </c>
      <c r="G755" s="4">
        <f t="shared" si="169"/>
        <v>9.0847234004525887</v>
      </c>
      <c r="H755" s="4">
        <f t="shared" si="170"/>
        <v>8.7733440824114552</v>
      </c>
    </row>
    <row r="756" spans="1:8">
      <c r="A756" t="s">
        <v>1829</v>
      </c>
      <c r="B756">
        <v>-727.81459021700005</v>
      </c>
      <c r="C756">
        <v>141.86099999999999</v>
      </c>
      <c r="D756">
        <v>135.042</v>
      </c>
      <c r="E756">
        <v>131.78399999999999</v>
      </c>
      <c r="F756" s="3">
        <f t="shared" si="168"/>
        <v>10.229063734927651</v>
      </c>
      <c r="G756" s="4">
        <f t="shared" si="169"/>
        <v>9.2290637349276494</v>
      </c>
      <c r="H756" s="4">
        <f t="shared" si="170"/>
        <v>8.9306844168865211</v>
      </c>
    </row>
    <row r="757" spans="1:8">
      <c r="A757" t="s">
        <v>1830</v>
      </c>
      <c r="B757">
        <v>-727.81458758199994</v>
      </c>
      <c r="C757">
        <v>140.31800000000001</v>
      </c>
      <c r="D757">
        <v>133.232</v>
      </c>
      <c r="E757">
        <v>129.85</v>
      </c>
      <c r="F757" s="3">
        <f t="shared" si="168"/>
        <v>10.230717222523392</v>
      </c>
      <c r="G757" s="4">
        <f t="shared" si="169"/>
        <v>7.6877172225234176</v>
      </c>
      <c r="H757" s="4">
        <f t="shared" si="170"/>
        <v>6.9983379044822698</v>
      </c>
    </row>
    <row r="758" spans="1:8">
      <c r="A758" t="s">
        <v>1831</v>
      </c>
      <c r="B758">
        <v>-727.81457267300004</v>
      </c>
      <c r="C758">
        <v>141.31</v>
      </c>
      <c r="D758">
        <v>134.41300000000001</v>
      </c>
      <c r="E758">
        <v>131.114</v>
      </c>
      <c r="F758" s="3">
        <f t="shared" si="168"/>
        <v>10.240072761596963</v>
      </c>
      <c r="G758" s="4">
        <f t="shared" si="169"/>
        <v>8.6890727615969752</v>
      </c>
      <c r="H758" s="4">
        <f t="shared" si="170"/>
        <v>8.2716934435558471</v>
      </c>
    </row>
    <row r="759" spans="1:8">
      <c r="A759" t="s">
        <v>1832</v>
      </c>
      <c r="B759">
        <v>-727.81455955800004</v>
      </c>
      <c r="C759">
        <v>142.09</v>
      </c>
      <c r="D759">
        <v>135.304</v>
      </c>
      <c r="E759">
        <v>132.059</v>
      </c>
      <c r="F759" s="3">
        <f t="shared" si="168"/>
        <v>10.248302548690443</v>
      </c>
      <c r="G759" s="4">
        <f t="shared" si="169"/>
        <v>9.4773025486904601</v>
      </c>
      <c r="H759" s="4">
        <f t="shared" si="170"/>
        <v>9.2249232306492956</v>
      </c>
    </row>
    <row r="760" spans="1:8">
      <c r="A760" t="s">
        <v>1833</v>
      </c>
      <c r="B760">
        <v>-727.81455522299996</v>
      </c>
      <c r="C760">
        <v>140.94999999999999</v>
      </c>
      <c r="D760">
        <v>133.90299999999999</v>
      </c>
      <c r="E760">
        <v>130.542</v>
      </c>
      <c r="F760" s="3">
        <f t="shared" si="168"/>
        <v>10.251022802426357</v>
      </c>
      <c r="G760" s="4">
        <f t="shared" si="169"/>
        <v>8.340022802426347</v>
      </c>
      <c r="H760" s="4">
        <f t="shared" si="170"/>
        <v>7.7106434843852298</v>
      </c>
    </row>
    <row r="761" spans="1:8">
      <c r="A761" t="s">
        <v>1834</v>
      </c>
      <c r="B761">
        <v>-727.81453618900002</v>
      </c>
      <c r="C761">
        <v>140.43700000000001</v>
      </c>
      <c r="D761">
        <v>133.29900000000001</v>
      </c>
      <c r="E761">
        <v>129.89400000000001</v>
      </c>
      <c r="F761" s="3">
        <f t="shared" si="168"/>
        <v>10.262966818207644</v>
      </c>
      <c r="G761" s="4">
        <f t="shared" si="169"/>
        <v>7.8389668182076662</v>
      </c>
      <c r="H761" s="4">
        <f t="shared" si="170"/>
        <v>7.0745875001665297</v>
      </c>
    </row>
    <row r="762" spans="1:8">
      <c r="A762" t="s">
        <v>1835</v>
      </c>
      <c r="B762">
        <v>-727.81444635299999</v>
      </c>
      <c r="C762">
        <v>140.661</v>
      </c>
      <c r="D762">
        <v>133.62899999999999</v>
      </c>
      <c r="E762">
        <v>130.27099999999999</v>
      </c>
      <c r="F762" s="3">
        <f t="shared" si="168"/>
        <v>10.319339761667973</v>
      </c>
      <c r="G762" s="4">
        <f t="shared" si="169"/>
        <v>8.1193397616679874</v>
      </c>
      <c r="H762" s="4">
        <f t="shared" si="170"/>
        <v>7.5079604436268426</v>
      </c>
    </row>
    <row r="763" spans="1:8">
      <c r="A763" t="s">
        <v>1836</v>
      </c>
      <c r="B763">
        <v>-727.81442486399999</v>
      </c>
      <c r="C763">
        <v>140.60599999999999</v>
      </c>
      <c r="D763">
        <v>133.542</v>
      </c>
      <c r="E763">
        <v>130.16900000000001</v>
      </c>
      <c r="F763" s="3">
        <f t="shared" si="168"/>
        <v>10.332824313316738</v>
      </c>
      <c r="G763" s="4">
        <f t="shared" si="169"/>
        <v>8.0778243133167393</v>
      </c>
      <c r="H763" s="4">
        <f t="shared" si="170"/>
        <v>7.4194449952756258</v>
      </c>
    </row>
    <row r="764" spans="1:8">
      <c r="A764" t="s">
        <v>1837</v>
      </c>
      <c r="B764">
        <v>-727.81438462699998</v>
      </c>
      <c r="C764">
        <v>140.31399999999999</v>
      </c>
      <c r="D764">
        <v>133.16300000000001</v>
      </c>
      <c r="E764">
        <v>129.755</v>
      </c>
      <c r="F764" s="3">
        <f t="shared" si="168"/>
        <v>10.358073413072905</v>
      </c>
      <c r="G764" s="4">
        <f t="shared" si="169"/>
        <v>7.8110734130729043</v>
      </c>
      <c r="H764" s="4">
        <f t="shared" si="170"/>
        <v>7.0306940950317767</v>
      </c>
    </row>
    <row r="765" spans="1:8">
      <c r="A765" t="s">
        <v>1838</v>
      </c>
      <c r="B765">
        <v>-727.81437956900004</v>
      </c>
      <c r="C765">
        <v>141.03399999999999</v>
      </c>
      <c r="D765">
        <v>134.035</v>
      </c>
      <c r="E765">
        <v>130.69300000000001</v>
      </c>
      <c r="F765" s="3">
        <f t="shared" si="168"/>
        <v>10.361247356087784</v>
      </c>
      <c r="G765" s="4">
        <f t="shared" si="169"/>
        <v>8.534247356087775</v>
      </c>
      <c r="H765" s="4">
        <f t="shared" si="170"/>
        <v>7.9718680380466651</v>
      </c>
    </row>
    <row r="766" spans="1:8">
      <c r="A766" t="s">
        <v>1839</v>
      </c>
      <c r="B766">
        <v>-727.814348548</v>
      </c>
      <c r="C766">
        <v>141.114</v>
      </c>
      <c r="D766">
        <v>134.16900000000001</v>
      </c>
      <c r="E766">
        <v>130.84899999999999</v>
      </c>
      <c r="F766" s="3">
        <f t="shared" si="168"/>
        <v>10.380713328312829</v>
      </c>
      <c r="G766" s="4">
        <f t="shared" si="169"/>
        <v>8.6337133283128367</v>
      </c>
      <c r="H766" s="4">
        <f t="shared" si="170"/>
        <v>8.1473340102716918</v>
      </c>
    </row>
    <row r="767" spans="1:8">
      <c r="A767" t="s">
        <v>1840</v>
      </c>
      <c r="B767">
        <v>-727.81433430000004</v>
      </c>
      <c r="C767">
        <v>140.86199999999999</v>
      </c>
      <c r="D767">
        <v>133.88200000000001</v>
      </c>
      <c r="E767">
        <v>130.547</v>
      </c>
      <c r="F767" s="3">
        <f t="shared" si="168"/>
        <v>10.389654083641689</v>
      </c>
      <c r="G767" s="4">
        <f t="shared" si="169"/>
        <v>8.3906540836416923</v>
      </c>
      <c r="H767" s="4">
        <f t="shared" si="170"/>
        <v>7.8542747656005645</v>
      </c>
    </row>
    <row r="768" spans="1:8">
      <c r="A768" t="s">
        <v>1841</v>
      </c>
      <c r="B768">
        <v>-727.81410162400005</v>
      </c>
      <c r="C768">
        <v>141.16399999999999</v>
      </c>
      <c r="D768">
        <v>134.23099999999999</v>
      </c>
      <c r="E768">
        <v>130.916</v>
      </c>
      <c r="F768" s="3">
        <f t="shared" si="168"/>
        <v>10.535660484061173</v>
      </c>
      <c r="G768" s="4">
        <f t="shared" si="169"/>
        <v>8.8386604840611653</v>
      </c>
      <c r="H768" s="4">
        <f t="shared" si="170"/>
        <v>8.3692811660200448</v>
      </c>
    </row>
    <row r="769" spans="1:8">
      <c r="A769" t="s">
        <v>1842</v>
      </c>
      <c r="B769">
        <v>-727.81408245299997</v>
      </c>
      <c r="C769">
        <v>141.422</v>
      </c>
      <c r="D769">
        <v>134.595</v>
      </c>
      <c r="E769">
        <v>131.32900000000001</v>
      </c>
      <c r="F769" s="3">
        <f t="shared" si="168"/>
        <v>10.547690468733562</v>
      </c>
      <c r="G769" s="4">
        <f t="shared" si="169"/>
        <v>9.1086904687335561</v>
      </c>
      <c r="H769" s="4">
        <f t="shared" si="170"/>
        <v>8.7943111506924367</v>
      </c>
    </row>
    <row r="770" spans="1:8">
      <c r="A770" t="s">
        <v>1843</v>
      </c>
      <c r="B770">
        <v>-727.81406147500002</v>
      </c>
      <c r="C770">
        <v>140.66200000000001</v>
      </c>
      <c r="D770">
        <v>133.55799999999999</v>
      </c>
      <c r="E770">
        <v>130.172</v>
      </c>
      <c r="F770" s="3">
        <f t="shared" si="168"/>
        <v>10.560854362994606</v>
      </c>
      <c r="G770" s="4">
        <f t="shared" si="169"/>
        <v>8.3618543629946203</v>
      </c>
      <c r="H770" s="4">
        <f t="shared" si="170"/>
        <v>7.6504750449534811</v>
      </c>
    </row>
    <row r="771" spans="1:8">
      <c r="A771" t="s">
        <v>1844</v>
      </c>
      <c r="B771">
        <v>-727.81382957100004</v>
      </c>
      <c r="C771">
        <v>141.95500000000001</v>
      </c>
      <c r="D771">
        <v>135.12</v>
      </c>
      <c r="E771">
        <v>131.85599999999999</v>
      </c>
      <c r="F771" s="3">
        <f t="shared" si="168"/>
        <v>10.70637632606676</v>
      </c>
      <c r="G771" s="4">
        <f t="shared" si="169"/>
        <v>9.8003763260667824</v>
      </c>
      <c r="H771" s="4">
        <f t="shared" si="170"/>
        <v>9.4799970080256344</v>
      </c>
    </row>
    <row r="772" spans="1:8">
      <c r="A772" t="s">
        <v>1845</v>
      </c>
      <c r="B772">
        <v>-727.81372584600001</v>
      </c>
      <c r="C772">
        <v>140.69800000000001</v>
      </c>
      <c r="D772">
        <v>133.691</v>
      </c>
      <c r="E772">
        <v>130.345</v>
      </c>
      <c r="F772" s="3">
        <f t="shared" si="168"/>
        <v>10.771464748973628</v>
      </c>
      <c r="G772" s="4">
        <f t="shared" si="169"/>
        <v>8.6084647489736312</v>
      </c>
      <c r="H772" s="4">
        <f t="shared" si="170"/>
        <v>8.0340854309324925</v>
      </c>
    </row>
    <row r="773" spans="1:8">
      <c r="A773" t="s">
        <v>1846</v>
      </c>
      <c r="B773">
        <v>-727.81368414600001</v>
      </c>
      <c r="C773">
        <v>140.30600000000001</v>
      </c>
      <c r="D773">
        <v>133.15100000000001</v>
      </c>
      <c r="E773">
        <v>129.739</v>
      </c>
      <c r="F773" s="3">
        <f t="shared" si="168"/>
        <v>10.797631895121768</v>
      </c>
      <c r="G773" s="4">
        <f t="shared" si="169"/>
        <v>8.2426318951218036</v>
      </c>
      <c r="H773" s="4">
        <f t="shared" si="170"/>
        <v>7.4542525770806378</v>
      </c>
    </row>
    <row r="774" spans="1:8">
      <c r="A774" t="s">
        <v>1847</v>
      </c>
      <c r="B774">
        <v>-727.81365018199995</v>
      </c>
      <c r="C774">
        <v>141.154</v>
      </c>
      <c r="D774">
        <v>134.17699999999999</v>
      </c>
      <c r="E774">
        <v>130.845</v>
      </c>
      <c r="F774" s="3">
        <f t="shared" si="168"/>
        <v>10.818944627822123</v>
      </c>
      <c r="G774" s="4">
        <f t="shared" si="169"/>
        <v>9.1119446278221403</v>
      </c>
      <c r="H774" s="4">
        <f t="shared" si="170"/>
        <v>8.5815653097809843</v>
      </c>
    </row>
    <row r="775" spans="1:8">
      <c r="A775" t="s">
        <v>1848</v>
      </c>
      <c r="B775">
        <v>-727.81357285599995</v>
      </c>
      <c r="C775">
        <v>141.08500000000001</v>
      </c>
      <c r="D775">
        <v>134.05600000000001</v>
      </c>
      <c r="E775">
        <v>130.703</v>
      </c>
      <c r="F775" s="3">
        <f t="shared" ref="F775:F784" si="171">(B775-$B$6)*$P$3</f>
        <v>10.867467427416608</v>
      </c>
      <c r="G775" s="4">
        <f t="shared" ref="G775:G784" si="172">F775-$F$6+C775-$C$6</f>
        <v>9.0914674274166316</v>
      </c>
      <c r="H775" s="4">
        <f t="shared" ref="H775:H784" si="173">F775-$F$8+E775-$E$8</f>
        <v>8.4880881093754681</v>
      </c>
    </row>
    <row r="776" spans="1:8">
      <c r="A776" t="s">
        <v>1849</v>
      </c>
      <c r="B776">
        <v>-727.813380628</v>
      </c>
      <c r="C776">
        <v>140.739</v>
      </c>
      <c r="D776">
        <v>133.756</v>
      </c>
      <c r="E776">
        <v>130.41900000000001</v>
      </c>
      <c r="F776" s="3">
        <f t="shared" si="171"/>
        <v>10.988092323548864</v>
      </c>
      <c r="G776" s="4">
        <f t="shared" si="172"/>
        <v>8.8660923235488838</v>
      </c>
      <c r="H776" s="4">
        <f t="shared" si="173"/>
        <v>8.3247130055077321</v>
      </c>
    </row>
    <row r="777" spans="1:8">
      <c r="A777" t="s">
        <v>1850</v>
      </c>
      <c r="B777">
        <v>-727.81318778000002</v>
      </c>
      <c r="C777">
        <v>142.00399999999999</v>
      </c>
      <c r="D777">
        <v>135.11199999999999</v>
      </c>
      <c r="E777">
        <v>131.822</v>
      </c>
      <c r="F777" s="3">
        <f t="shared" si="171"/>
        <v>11.109106275594394</v>
      </c>
      <c r="G777" s="4">
        <f t="shared" si="172"/>
        <v>10.2521062755944</v>
      </c>
      <c r="H777" s="4">
        <f t="shared" si="173"/>
        <v>9.8487269575532537</v>
      </c>
    </row>
    <row r="778" spans="1:8">
      <c r="A778" t="s">
        <v>1851</v>
      </c>
      <c r="B778">
        <v>-727.81312012000001</v>
      </c>
      <c r="C778">
        <v>141.41300000000001</v>
      </c>
      <c r="D778">
        <v>134.52199999999999</v>
      </c>
      <c r="E778">
        <v>131.227</v>
      </c>
      <c r="F778" s="3">
        <f t="shared" si="171"/>
        <v>11.151563568372771</v>
      </c>
      <c r="G778" s="4">
        <f t="shared" si="172"/>
        <v>9.7035635683728003</v>
      </c>
      <c r="H778" s="4">
        <f t="shared" si="173"/>
        <v>9.2961842503316348</v>
      </c>
    </row>
    <row r="779" spans="1:8">
      <c r="A779" t="s">
        <v>1852</v>
      </c>
      <c r="B779">
        <v>-727.81310357100006</v>
      </c>
      <c r="C779">
        <v>141.185</v>
      </c>
      <c r="D779">
        <v>134.19999999999999</v>
      </c>
      <c r="E779">
        <v>130.86099999999999</v>
      </c>
      <c r="F779" s="3">
        <f t="shared" si="171"/>
        <v>11.161948223057985</v>
      </c>
      <c r="G779" s="4">
        <f t="shared" si="172"/>
        <v>9.4859482230579886</v>
      </c>
      <c r="H779" s="4">
        <f t="shared" si="173"/>
        <v>8.9405689050168462</v>
      </c>
    </row>
    <row r="780" spans="1:8">
      <c r="A780" t="s">
        <v>1853</v>
      </c>
      <c r="B780">
        <v>-727.81281208099995</v>
      </c>
      <c r="C780">
        <v>140.755</v>
      </c>
      <c r="D780">
        <v>133.75899999999999</v>
      </c>
      <c r="E780">
        <v>130.41499999999999</v>
      </c>
      <c r="F780" s="3">
        <f t="shared" si="171"/>
        <v>11.344860967281228</v>
      </c>
      <c r="G780" s="4">
        <f t="shared" si="172"/>
        <v>9.2388609672812265</v>
      </c>
      <c r="H780" s="4">
        <f t="shared" si="173"/>
        <v>8.677481649240093</v>
      </c>
    </row>
    <row r="781" spans="1:8">
      <c r="A781" t="s">
        <v>1854</v>
      </c>
      <c r="B781">
        <v>-727.81255948</v>
      </c>
      <c r="C781">
        <v>140.03399999999999</v>
      </c>
      <c r="D781">
        <v>132.89099999999999</v>
      </c>
      <c r="E781">
        <v>129.48099999999999</v>
      </c>
      <c r="F781" s="3">
        <f t="shared" si="171"/>
        <v>11.503370494454861</v>
      </c>
      <c r="G781" s="4">
        <f t="shared" si="172"/>
        <v>8.6763704944548579</v>
      </c>
      <c r="H781" s="4">
        <f t="shared" si="173"/>
        <v>7.9019911764137305</v>
      </c>
    </row>
    <row r="782" spans="1:8">
      <c r="A782" t="s">
        <v>1855</v>
      </c>
      <c r="B782">
        <v>-727.81255575099999</v>
      </c>
      <c r="C782">
        <v>140.71799999999999</v>
      </c>
      <c r="D782">
        <v>133.59</v>
      </c>
      <c r="E782">
        <v>130.191</v>
      </c>
      <c r="F782" s="3">
        <f t="shared" si="171"/>
        <v>11.505710477388934</v>
      </c>
      <c r="G782" s="4">
        <f t="shared" si="172"/>
        <v>9.36271047738893</v>
      </c>
      <c r="H782" s="4">
        <f t="shared" si="173"/>
        <v>8.6143311593478131</v>
      </c>
    </row>
    <row r="783" spans="1:8">
      <c r="A783" t="s">
        <v>1856</v>
      </c>
      <c r="B783">
        <v>-727.81243553100001</v>
      </c>
      <c r="C783">
        <v>139.43700000000001</v>
      </c>
      <c r="D783">
        <v>132.054</v>
      </c>
      <c r="E783">
        <v>128.541</v>
      </c>
      <c r="F783" s="3">
        <f t="shared" si="171"/>
        <v>11.581149669469673</v>
      </c>
      <c r="G783" s="4">
        <f t="shared" si="172"/>
        <v>8.1571496694697032</v>
      </c>
      <c r="H783" s="4">
        <f t="shared" si="173"/>
        <v>7.0397703514285297</v>
      </c>
    </row>
    <row r="784" spans="1:8">
      <c r="A784" t="s">
        <v>1857</v>
      </c>
      <c r="B784">
        <v>-727.81217738700002</v>
      </c>
      <c r="C784">
        <v>141.15100000000001</v>
      </c>
      <c r="D784">
        <v>134.20599999999999</v>
      </c>
      <c r="E784">
        <v>130.886</v>
      </c>
      <c r="F784" s="3">
        <f t="shared" si="171"/>
        <v>11.743137481828764</v>
      </c>
      <c r="G784" s="4">
        <f t="shared" si="172"/>
        <v>10.033137481828788</v>
      </c>
      <c r="H784" s="4">
        <f t="shared" si="173"/>
        <v>9.5467581637876435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5DAB-7B67-E44D-B351-363157AFC5D3}">
  <dimension ref="A1:AM976"/>
  <sheetViews>
    <sheetView topLeftCell="T56" zoomScale="150" zoomScaleNormal="150" workbookViewId="0">
      <selection activeCell="AC61" sqref="AC61"/>
    </sheetView>
  </sheetViews>
  <sheetFormatPr baseColWidth="10" defaultRowHeight="16"/>
  <sheetData>
    <row r="1" spans="1:39">
      <c r="A1" s="8" t="s">
        <v>336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 t="s">
        <v>131</v>
      </c>
      <c r="N1" s="8"/>
      <c r="O1" s="8"/>
      <c r="P1" s="8"/>
      <c r="Q1" s="8"/>
      <c r="R1" s="8" t="s">
        <v>132</v>
      </c>
      <c r="S1" s="8"/>
      <c r="T1" s="8"/>
      <c r="U1" s="8"/>
      <c r="V1" s="8"/>
      <c r="W1" s="8"/>
      <c r="X1" s="8"/>
      <c r="Y1" s="8"/>
      <c r="Z1" s="8"/>
      <c r="AA1" s="8"/>
    </row>
    <row r="2" spans="1:39">
      <c r="A2" s="8"/>
      <c r="B2" s="8" t="s">
        <v>6903</v>
      </c>
      <c r="C2" s="8"/>
      <c r="D2" s="8"/>
      <c r="E2" s="8"/>
      <c r="F2" s="8"/>
      <c r="G2" s="8"/>
      <c r="H2" s="8"/>
      <c r="I2" s="8"/>
      <c r="J2" s="8"/>
      <c r="K2" s="8"/>
      <c r="L2" s="8"/>
      <c r="M2" s="8" t="s">
        <v>133</v>
      </c>
      <c r="N2" s="9">
        <v>4.3599999999999999E-18</v>
      </c>
      <c r="O2" s="8"/>
      <c r="P2" s="8" t="s">
        <v>134</v>
      </c>
      <c r="Q2" s="8"/>
      <c r="R2" s="8" t="s">
        <v>333</v>
      </c>
      <c r="S2" s="8"/>
      <c r="T2" s="8"/>
      <c r="U2" s="8"/>
      <c r="V2" s="8"/>
      <c r="W2" s="8"/>
      <c r="X2" s="8"/>
      <c r="Y2" s="8"/>
      <c r="Z2" s="8"/>
      <c r="AA2" s="8"/>
    </row>
    <row r="3" spans="1:39">
      <c r="A3" s="8"/>
      <c r="B3" s="8" t="s">
        <v>6904</v>
      </c>
      <c r="C3" s="8"/>
      <c r="D3" s="8" t="s">
        <v>6905</v>
      </c>
      <c r="E3" s="8"/>
      <c r="F3" s="8" t="s">
        <v>6906</v>
      </c>
      <c r="G3" s="8"/>
      <c r="H3" s="8"/>
      <c r="I3" s="8"/>
      <c r="J3" s="8"/>
      <c r="K3" s="8"/>
      <c r="L3" s="8"/>
      <c r="M3" s="8" t="s">
        <v>136</v>
      </c>
      <c r="N3" s="9">
        <v>6.02E+23</v>
      </c>
      <c r="O3" s="9">
        <v>628</v>
      </c>
      <c r="P3" s="10">
        <v>627.5095</v>
      </c>
      <c r="Q3" s="8"/>
      <c r="R3" s="8" t="s">
        <v>334</v>
      </c>
      <c r="S3" s="8"/>
      <c r="T3" s="8"/>
      <c r="U3" s="8"/>
      <c r="V3" s="8"/>
      <c r="W3" s="8"/>
      <c r="X3" s="8"/>
      <c r="Y3" s="8"/>
      <c r="Z3" s="8"/>
      <c r="AA3" s="8"/>
    </row>
    <row r="4" spans="1:39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5" t="s">
        <v>181</v>
      </c>
      <c r="Q4" s="8"/>
      <c r="R4" s="8"/>
      <c r="S4" s="8"/>
      <c r="T4" s="5" t="s">
        <v>182</v>
      </c>
      <c r="U4" s="5"/>
      <c r="V4" s="8"/>
      <c r="W4" s="8"/>
      <c r="X4" s="8"/>
      <c r="Y4" s="5" t="s">
        <v>183</v>
      </c>
      <c r="Z4" s="5"/>
      <c r="AA4" s="8"/>
    </row>
    <row r="5" spans="1:39">
      <c r="A5" s="8" t="s">
        <v>2</v>
      </c>
      <c r="B5" s="8" t="s">
        <v>116</v>
      </c>
      <c r="C5" s="8" t="s">
        <v>117</v>
      </c>
      <c r="D5" s="8" t="s">
        <v>118</v>
      </c>
      <c r="E5" s="8" t="s">
        <v>119</v>
      </c>
      <c r="F5" s="8" t="s">
        <v>120</v>
      </c>
      <c r="G5" s="8" t="s">
        <v>121</v>
      </c>
      <c r="H5" s="8" t="s">
        <v>122</v>
      </c>
      <c r="I5" s="8" t="s">
        <v>123</v>
      </c>
      <c r="J5" s="8" t="s">
        <v>124</v>
      </c>
      <c r="K5" s="8" t="s">
        <v>125</v>
      </c>
      <c r="L5" s="8" t="s">
        <v>126</v>
      </c>
      <c r="M5" s="8" t="s">
        <v>127</v>
      </c>
      <c r="N5" s="8" t="s">
        <v>128</v>
      </c>
      <c r="O5" s="8" t="s">
        <v>129</v>
      </c>
      <c r="P5" s="8" t="s">
        <v>126</v>
      </c>
      <c r="Q5" s="8" t="s">
        <v>127</v>
      </c>
      <c r="R5" s="8" t="s">
        <v>130</v>
      </c>
      <c r="S5" s="8" t="s">
        <v>129</v>
      </c>
      <c r="T5" s="8" t="s">
        <v>126</v>
      </c>
      <c r="U5" s="8" t="s">
        <v>127</v>
      </c>
      <c r="V5" s="8" t="s">
        <v>130</v>
      </c>
      <c r="W5" s="8"/>
      <c r="X5" s="8" t="s">
        <v>129</v>
      </c>
      <c r="Y5" s="8" t="s">
        <v>126</v>
      </c>
      <c r="Z5" s="8" t="s">
        <v>127</v>
      </c>
      <c r="AA5" s="8" t="s">
        <v>130</v>
      </c>
      <c r="AC5" s="8"/>
      <c r="AD5" s="8"/>
      <c r="AE5" s="8"/>
      <c r="AF5" s="8"/>
      <c r="AG5" s="8"/>
      <c r="AH5" s="8"/>
      <c r="AJ5" s="8"/>
      <c r="AK5" s="8"/>
      <c r="AL5" s="8"/>
      <c r="AM5" s="8"/>
    </row>
    <row r="6" spans="1:39">
      <c r="A6" t="s">
        <v>2399</v>
      </c>
      <c r="B6">
        <v>-804.25924182300002</v>
      </c>
      <c r="C6">
        <v>157.977</v>
      </c>
      <c r="D6">
        <v>150.821</v>
      </c>
      <c r="E6">
        <v>147.38800000000001</v>
      </c>
      <c r="F6" s="3">
        <f>(B6-$B$6)*$P$3</f>
        <v>0</v>
      </c>
      <c r="G6" s="4">
        <f>F6-$F$8+C6-$C$8</f>
        <v>0.81301855068784334</v>
      </c>
      <c r="H6" s="4">
        <f>F6-$F$8+E6-$E$8</f>
        <v>1.1340185506878413</v>
      </c>
      <c r="I6">
        <v>-802.43477493207399</v>
      </c>
      <c r="J6">
        <v>-803.30964661018197</v>
      </c>
      <c r="K6">
        <v>-803.56936614620201</v>
      </c>
      <c r="L6">
        <f>(81*I6-256*J6)/-175</f>
        <v>-803.71458721547765</v>
      </c>
      <c r="M6">
        <f t="shared" ref="M6" si="0">(256*J6-625*K6)/-369</f>
        <v>-803.74955097335953</v>
      </c>
      <c r="N6" s="6">
        <f t="shared" ref="N6" si="1">(243*I6-2048*J6+3125*K6)/1320</f>
        <v>-803.76345701342643</v>
      </c>
      <c r="O6" s="7">
        <f>(K6-$K$6)*$P$3</f>
        <v>0</v>
      </c>
      <c r="P6" s="7">
        <f>(L6-$L$13)*$P$3</f>
        <v>0.18843667226536531</v>
      </c>
      <c r="Q6" s="7">
        <f>(M6-$M$10)*$P$3</f>
        <v>0.3481940597952688</v>
      </c>
      <c r="R6" s="3">
        <f>(N6-$N$14)*$P$3</f>
        <v>0.56825559185763919</v>
      </c>
      <c r="S6" s="7">
        <f>O6-$O$10+C6-$C$10</f>
        <v>1.0486821687626673</v>
      </c>
      <c r="T6" s="7">
        <f>P6-$P$10+C6-$C$10</f>
        <v>1.1949380735521515</v>
      </c>
      <c r="U6" s="7">
        <f>Q6-$Q$10+C6-$C$10</f>
        <v>1.5631940597952791</v>
      </c>
      <c r="V6" s="4">
        <f>R6-$R$10+C6-$C$10</f>
        <v>1.70965950873628</v>
      </c>
      <c r="X6" s="7">
        <f>O6-$O$10+E6-$E$10</f>
        <v>1.377682168762675</v>
      </c>
      <c r="Y6" s="7">
        <f>P6-$P$10+E6-$E$10</f>
        <v>1.5239380735521593</v>
      </c>
      <c r="Z6" s="7">
        <f>Q6-$Q$10+E6-$E$10</f>
        <v>1.8921940597952869</v>
      </c>
      <c r="AA6" s="4">
        <f>R6-$R$10+E6-$E$10</f>
        <v>2.0386595087362878</v>
      </c>
      <c r="AC6" t="s">
        <v>3370</v>
      </c>
    </row>
    <row r="7" spans="1:39">
      <c r="A7" t="s">
        <v>2400</v>
      </c>
      <c r="B7">
        <v>-804.25870102299996</v>
      </c>
      <c r="C7">
        <v>157.88499999999999</v>
      </c>
      <c r="D7">
        <v>150.727</v>
      </c>
      <c r="E7">
        <v>147.291</v>
      </c>
      <c r="F7" s="3">
        <f t="shared" ref="F7:F70" si="2">(B7-$B$6)*$P$3</f>
        <v>0.33935713764208419</v>
      </c>
      <c r="G7" s="4">
        <f t="shared" ref="G7:G70" si="3">F7-$F$8+C7-$C$8</f>
        <v>1.0603756883299411</v>
      </c>
      <c r="H7" s="4">
        <f t="shared" ref="H7:H70" si="4">F7-$F$8+E7-$E$8</f>
        <v>1.3763756883299436</v>
      </c>
      <c r="I7">
        <v>-802.43420095399904</v>
      </c>
      <c r="J7">
        <v>-803.30945905629903</v>
      </c>
      <c r="K7">
        <v>-803.56930468631504</v>
      </c>
      <c r="L7">
        <f t="shared" ref="L7:L70" si="5">(81*I7-256*J7)/-175</f>
        <v>-803.7145785207922</v>
      </c>
      <c r="M7">
        <f t="shared" ref="M7:M70" si="6">(256*J7-625*K7)/-369</f>
        <v>-803.74957699331821</v>
      </c>
      <c r="N7" s="6">
        <f t="shared" ref="N7:N70" si="7">(243*I7-2048*J7+3125*K7)/1320</f>
        <v>-803.7634968403454</v>
      </c>
      <c r="O7" s="7">
        <f t="shared" ref="O7:O70" si="8">(K7-$K$6)*$P$3</f>
        <v>3.8566662948129361E-2</v>
      </c>
      <c r="P7" s="7">
        <f t="shared" ref="P7:P70" si="9">(L7-$L$13)*$P$3</f>
        <v>0.19389266998353658</v>
      </c>
      <c r="Q7" s="7">
        <f t="shared" ref="Q7:Q70" si="10">(M7-$M$10)*$P$3</f>
        <v>0.33186628853276917</v>
      </c>
      <c r="R7" s="3">
        <f t="shared" ref="R7:R70" si="11">(N7-$N$14)*$P$3</f>
        <v>0.54326382185166266</v>
      </c>
      <c r="S7" s="7">
        <f t="shared" ref="S7:S70" si="12">O7-$O$10+C7-$C$10</f>
        <v>0.99524883171076794</v>
      </c>
      <c r="T7" s="7">
        <f t="shared" ref="T7:T70" si="13">P7-$P$10+C7-$C$10</f>
        <v>1.1083940712703111</v>
      </c>
      <c r="U7" s="7">
        <f t="shared" ref="U7:U70" si="14">Q7-$Q$10+C7-$C$10</f>
        <v>1.4548662885327701</v>
      </c>
      <c r="V7" s="4">
        <f t="shared" ref="V7:V70" si="15">R7-$R$10+C7-$C$10</f>
        <v>1.592667738730313</v>
      </c>
      <c r="X7" s="7">
        <f t="shared" ref="X7:X70" si="16">O7-$O$10+E7-$E$10</f>
        <v>1.3192488317107802</v>
      </c>
      <c r="Y7" s="7">
        <f t="shared" ref="Y7:Y70" si="17">P7-$P$10+E7-$E$10</f>
        <v>1.4323940712703234</v>
      </c>
      <c r="Z7" s="7">
        <f t="shared" ref="Z7:Z70" si="18">Q7-$Q$10+E7-$E$10</f>
        <v>1.7788662885327824</v>
      </c>
      <c r="AA7" s="4">
        <f t="shared" ref="AA7:AA70" si="19">R7-$R$10+E7-$E$10</f>
        <v>1.9166677387303253</v>
      </c>
      <c r="AC7" t="s">
        <v>3371</v>
      </c>
    </row>
    <row r="8" spans="1:39">
      <c r="A8" t="s">
        <v>2401</v>
      </c>
      <c r="B8">
        <v>-804.258588476</v>
      </c>
      <c r="C8">
        <v>156.75399999999999</v>
      </c>
      <c r="D8">
        <v>149.376</v>
      </c>
      <c r="E8">
        <v>145.84399999999999</v>
      </c>
      <c r="F8" s="3">
        <f t="shared" si="2"/>
        <v>0.40998144931215691</v>
      </c>
      <c r="G8" s="4">
        <f t="shared" si="3"/>
        <v>0</v>
      </c>
      <c r="H8" s="4">
        <f t="shared" si="4"/>
        <v>0</v>
      </c>
      <c r="I8">
        <v>-802.42922999230996</v>
      </c>
      <c r="J8">
        <v>-803.30731304500398</v>
      </c>
      <c r="K8">
        <v>-803.56855969443404</v>
      </c>
      <c r="L8">
        <f t="shared" si="5"/>
        <v>-803.7137400579652</v>
      </c>
      <c r="M8">
        <f t="shared" si="6"/>
        <v>-803.7498039823854</v>
      </c>
      <c r="N8" s="6">
        <f t="shared" si="7"/>
        <v>-803.76414758868918</v>
      </c>
      <c r="O8" s="7">
        <f t="shared" si="8"/>
        <v>0.50605614569381097</v>
      </c>
      <c r="P8" s="7">
        <f t="shared" si="9"/>
        <v>0.72003605932606818</v>
      </c>
      <c r="Q8" s="7">
        <f t="shared" si="10"/>
        <v>0.18942849247686497</v>
      </c>
      <c r="R8" s="3">
        <f t="shared" si="11"/>
        <v>0.13491305401592882</v>
      </c>
      <c r="S8" s="7">
        <f t="shared" si="12"/>
        <v>0.33173831445645874</v>
      </c>
      <c r="T8" s="7">
        <f t="shared" si="13"/>
        <v>0.5035374606128471</v>
      </c>
      <c r="U8" s="7">
        <f t="shared" si="14"/>
        <v>0.18142849247686854</v>
      </c>
      <c r="V8" s="4">
        <f t="shared" si="15"/>
        <v>5.3316970894570659E-2</v>
      </c>
      <c r="X8" s="7">
        <f t="shared" si="16"/>
        <v>0.33973831445646852</v>
      </c>
      <c r="Y8" s="7">
        <f t="shared" si="17"/>
        <v>0.51153746061285688</v>
      </c>
      <c r="Z8" s="7">
        <f t="shared" si="18"/>
        <v>0.18942849247687832</v>
      </c>
      <c r="AA8" s="4">
        <f t="shared" si="19"/>
        <v>6.1316970894580436E-2</v>
      </c>
      <c r="AB8" t="s">
        <v>184</v>
      </c>
      <c r="AC8" t="s">
        <v>3372</v>
      </c>
    </row>
    <row r="9" spans="1:39">
      <c r="A9" t="s">
        <v>2402</v>
      </c>
      <c r="B9">
        <v>-804.25858351700003</v>
      </c>
      <c r="C9">
        <v>157.12299999999999</v>
      </c>
      <c r="D9">
        <v>149.839</v>
      </c>
      <c r="E9">
        <v>146.34899999999999</v>
      </c>
      <c r="F9" s="3">
        <f t="shared" si="2"/>
        <v>0.41309326890145981</v>
      </c>
      <c r="G9" s="4">
        <f t="shared" si="3"/>
        <v>0.37211181958929274</v>
      </c>
      <c r="H9" s="4">
        <f t="shared" si="4"/>
        <v>0.50811181958928842</v>
      </c>
      <c r="I9">
        <v>-802.43030203984301</v>
      </c>
      <c r="J9">
        <v>-803.30770109351897</v>
      </c>
      <c r="K9">
        <v>-803.56843880464305</v>
      </c>
      <c r="L9">
        <f t="shared" si="5"/>
        <v>-803.71381151264904</v>
      </c>
      <c r="M9">
        <f t="shared" si="6"/>
        <v>-803.74933000802446</v>
      </c>
      <c r="N9" s="6">
        <f t="shared" si="7"/>
        <v>-803.76345668232148</v>
      </c>
      <c r="O9" s="7">
        <f t="shared" si="8"/>
        <v>0.58191563799424006</v>
      </c>
      <c r="P9" s="7">
        <f t="shared" si="9"/>
        <v>0.67519756639191386</v>
      </c>
      <c r="Q9" s="7">
        <f t="shared" si="10"/>
        <v>0.48685190672529621</v>
      </c>
      <c r="R9" s="3">
        <f t="shared" si="11"/>
        <v>0.56846336336351921</v>
      </c>
      <c r="S9" s="7">
        <f t="shared" si="12"/>
        <v>0.77659780675688239</v>
      </c>
      <c r="T9" s="7">
        <f t="shared" si="13"/>
        <v>0.82769896767868545</v>
      </c>
      <c r="U9" s="7">
        <f t="shared" si="14"/>
        <v>0.84785190672528188</v>
      </c>
      <c r="V9" s="4">
        <f t="shared" si="15"/>
        <v>0.85586728024216541</v>
      </c>
      <c r="X9" s="7">
        <f t="shared" si="16"/>
        <v>0.92059780675688785</v>
      </c>
      <c r="Y9" s="7">
        <f t="shared" si="17"/>
        <v>0.97169896767869091</v>
      </c>
      <c r="Z9" s="7">
        <f t="shared" si="18"/>
        <v>0.99185190672528734</v>
      </c>
      <c r="AA9" s="4">
        <f t="shared" si="19"/>
        <v>0.99986728024217086</v>
      </c>
      <c r="AC9" t="s">
        <v>3373</v>
      </c>
    </row>
    <row r="10" spans="1:39">
      <c r="A10" t="s">
        <v>2403</v>
      </c>
      <c r="B10">
        <v>-804.25844137299998</v>
      </c>
      <c r="C10">
        <v>156.762</v>
      </c>
      <c r="D10">
        <v>149.37899999999999</v>
      </c>
      <c r="E10">
        <v>145.84399999999999</v>
      </c>
      <c r="F10" s="3">
        <f t="shared" si="2"/>
        <v>0.50228997930165287</v>
      </c>
      <c r="G10" s="4">
        <f t="shared" si="3"/>
        <v>0.100308529989519</v>
      </c>
      <c r="H10" s="4">
        <f t="shared" si="4"/>
        <v>9.2308529989509225E-2</v>
      </c>
      <c r="I10">
        <v>-802.43027111131198</v>
      </c>
      <c r="J10">
        <v>-803.30819971816402</v>
      </c>
      <c r="K10">
        <v>-803.569101101878</v>
      </c>
      <c r="L10">
        <f t="shared" si="5"/>
        <v>-803.71455524476414</v>
      </c>
      <c r="M10">
        <f t="shared" si="6"/>
        <v>-803.75010585589087</v>
      </c>
      <c r="N10" s="6">
        <f t="shared" si="7"/>
        <v>-803.76424530349811</v>
      </c>
      <c r="O10" s="7">
        <f t="shared" si="8"/>
        <v>0.16631783123733901</v>
      </c>
      <c r="P10" s="7">
        <f t="shared" si="9"/>
        <v>0.20849859871321888</v>
      </c>
      <c r="Q10" s="7">
        <f t="shared" si="10"/>
        <v>0</v>
      </c>
      <c r="R10" s="3">
        <f t="shared" si="11"/>
        <v>7.359608312135231E-2</v>
      </c>
      <c r="S10" s="7">
        <f t="shared" si="12"/>
        <v>0</v>
      </c>
      <c r="T10" s="7">
        <f t="shared" si="13"/>
        <v>0</v>
      </c>
      <c r="U10" s="7">
        <f t="shared" si="14"/>
        <v>0</v>
      </c>
      <c r="V10" s="4">
        <f t="shared" si="15"/>
        <v>0</v>
      </c>
      <c r="X10" s="7">
        <f t="shared" si="16"/>
        <v>0</v>
      </c>
      <c r="Y10" s="7">
        <f t="shared" si="17"/>
        <v>0</v>
      </c>
      <c r="Z10" s="7">
        <f t="shared" si="18"/>
        <v>0</v>
      </c>
      <c r="AA10" s="4">
        <f t="shared" si="19"/>
        <v>0</v>
      </c>
      <c r="AB10" t="s">
        <v>184</v>
      </c>
      <c r="AC10" t="s">
        <v>3374</v>
      </c>
    </row>
    <row r="11" spans="1:39">
      <c r="A11" t="s">
        <v>2404</v>
      </c>
      <c r="B11">
        <v>-804.25840974100004</v>
      </c>
      <c r="C11">
        <v>157.58799999999999</v>
      </c>
      <c r="D11">
        <v>150.41499999999999</v>
      </c>
      <c r="E11">
        <v>146.97300000000001</v>
      </c>
      <c r="F11" s="3">
        <f t="shared" si="2"/>
        <v>0.52213935977151815</v>
      </c>
      <c r="G11" s="4">
        <f t="shared" si="3"/>
        <v>0.94615791045936248</v>
      </c>
      <c r="H11" s="4">
        <f t="shared" si="4"/>
        <v>1.2411579104593784</v>
      </c>
      <c r="I11">
        <v>-802.43283795683499</v>
      </c>
      <c r="J11">
        <v>-803.30809447471995</v>
      </c>
      <c r="K11">
        <v>-803.56793073661095</v>
      </c>
      <c r="L11">
        <f t="shared" si="5"/>
        <v>-803.71321320585525</v>
      </c>
      <c r="M11">
        <f t="shared" si="6"/>
        <v>-803.74819654431849</v>
      </c>
      <c r="N11" s="6">
        <f t="shared" si="7"/>
        <v>-803.76211037211624</v>
      </c>
      <c r="O11" s="7">
        <f t="shared" si="8"/>
        <v>0.90073315478602312</v>
      </c>
      <c r="P11" s="7">
        <f t="shared" si="9"/>
        <v>1.0506407634099753</v>
      </c>
      <c r="Q11" s="7">
        <f t="shared" si="10"/>
        <v>1.1981111501260546</v>
      </c>
      <c r="R11" s="3">
        <f t="shared" si="11"/>
        <v>1.4132858070957879</v>
      </c>
      <c r="S11" s="7">
        <f t="shared" si="12"/>
        <v>1.560415323548682</v>
      </c>
      <c r="T11" s="7">
        <f t="shared" si="13"/>
        <v>1.6681421646967465</v>
      </c>
      <c r="U11" s="7">
        <f t="shared" si="14"/>
        <v>2.0241111501260605</v>
      </c>
      <c r="V11" s="4">
        <f t="shared" si="15"/>
        <v>2.1656897239744239</v>
      </c>
      <c r="X11" s="7">
        <f t="shared" si="16"/>
        <v>1.8634153235487076</v>
      </c>
      <c r="Y11" s="7">
        <f t="shared" si="17"/>
        <v>1.9711421646967722</v>
      </c>
      <c r="Z11" s="7">
        <f t="shared" si="18"/>
        <v>2.3271111501260862</v>
      </c>
      <c r="AA11" s="4">
        <f t="shared" si="19"/>
        <v>2.4686897239744496</v>
      </c>
      <c r="AC11" t="s">
        <v>3375</v>
      </c>
    </row>
    <row r="12" spans="1:39">
      <c r="A12" t="s">
        <v>2405</v>
      </c>
      <c r="B12">
        <v>-804.25838878699994</v>
      </c>
      <c r="C12">
        <v>156.83500000000001</v>
      </c>
      <c r="D12">
        <v>149.46199999999999</v>
      </c>
      <c r="E12">
        <v>145.93199999999999</v>
      </c>
      <c r="F12" s="3">
        <f t="shared" si="2"/>
        <v>0.53528819389249249</v>
      </c>
      <c r="G12" s="4">
        <f t="shared" si="3"/>
        <v>0.20630674458035969</v>
      </c>
      <c r="H12" s="4">
        <f t="shared" si="4"/>
        <v>0.21330674458033627</v>
      </c>
      <c r="I12">
        <v>-802.42944672245005</v>
      </c>
      <c r="J12">
        <v>-803.30738968539299</v>
      </c>
      <c r="K12">
        <v>-803.56853489405705</v>
      </c>
      <c r="L12">
        <f t="shared" si="5"/>
        <v>-803.71375185681222</v>
      </c>
      <c r="M12">
        <f t="shared" si="6"/>
        <v>-803.74970880575904</v>
      </c>
      <c r="N12" s="6">
        <f t="shared" si="7"/>
        <v>-803.76400986499903</v>
      </c>
      <c r="O12" s="7">
        <f t="shared" si="8"/>
        <v>0.52161861785934027</v>
      </c>
      <c r="P12" s="7">
        <f t="shared" si="9"/>
        <v>0.71263217072788521</v>
      </c>
      <c r="Q12" s="7">
        <f t="shared" si="10"/>
        <v>0.24915272969553745</v>
      </c>
      <c r="R12" s="3">
        <f t="shared" si="11"/>
        <v>0.22133597796573526</v>
      </c>
      <c r="S12" s="7">
        <f t="shared" si="12"/>
        <v>0.42830078662200322</v>
      </c>
      <c r="T12" s="7">
        <f t="shared" si="13"/>
        <v>0.57713357201467375</v>
      </c>
      <c r="U12" s="7">
        <f t="shared" si="14"/>
        <v>0.32215272969554576</v>
      </c>
      <c r="V12" s="4">
        <f t="shared" si="15"/>
        <v>0.22073989484439949</v>
      </c>
      <c r="X12" s="7">
        <f t="shared" si="16"/>
        <v>0.44330078662198957</v>
      </c>
      <c r="Y12" s="7">
        <f t="shared" si="17"/>
        <v>0.5921335720146601</v>
      </c>
      <c r="Z12" s="7">
        <f t="shared" si="18"/>
        <v>0.33715272969553212</v>
      </c>
      <c r="AA12" s="4">
        <f t="shared" si="19"/>
        <v>0.23573989484438584</v>
      </c>
      <c r="AB12" t="s">
        <v>184</v>
      </c>
      <c r="AC12" t="s">
        <v>3376</v>
      </c>
    </row>
    <row r="13" spans="1:39">
      <c r="A13" t="s">
        <v>2406</v>
      </c>
      <c r="B13">
        <v>-804.25816597999994</v>
      </c>
      <c r="C13">
        <v>158.29</v>
      </c>
      <c r="D13">
        <v>151.18799999999999</v>
      </c>
      <c r="E13">
        <v>147.78200000000001</v>
      </c>
      <c r="F13" s="3">
        <f t="shared" si="2"/>
        <v>0.67510170305905681</v>
      </c>
      <c r="G13" s="4">
        <f t="shared" si="3"/>
        <v>1.8011202537468876</v>
      </c>
      <c r="H13" s="4">
        <f t="shared" si="4"/>
        <v>2.2031202537469028</v>
      </c>
      <c r="I13">
        <v>-802.43410917670894</v>
      </c>
      <c r="J13">
        <v>-803.30964123939998</v>
      </c>
      <c r="K13">
        <v>-803.56912127984697</v>
      </c>
      <c r="L13">
        <f t="shared" si="5"/>
        <v>-803.71488750841706</v>
      </c>
      <c r="M13">
        <f t="shared" si="6"/>
        <v>-803.74913995289421</v>
      </c>
      <c r="N13" s="6">
        <f t="shared" si="7"/>
        <v>-803.76276308422052</v>
      </c>
      <c r="O13" s="7">
        <f t="shared" si="8"/>
        <v>0.15365596402219256</v>
      </c>
      <c r="P13" s="7">
        <f t="shared" si="9"/>
        <v>0</v>
      </c>
      <c r="Q13" s="7">
        <f t="shared" si="10"/>
        <v>0.60611330647899253</v>
      </c>
      <c r="R13" s="3">
        <f t="shared" si="11"/>
        <v>1.0037027608928151</v>
      </c>
      <c r="S13" s="7">
        <f t="shared" si="12"/>
        <v>1.5153381327848479</v>
      </c>
      <c r="T13" s="7">
        <f t="shared" si="13"/>
        <v>1.3195014012867716</v>
      </c>
      <c r="U13" s="7">
        <f t="shared" si="14"/>
        <v>2.1341133064789801</v>
      </c>
      <c r="V13" s="4">
        <f t="shared" si="15"/>
        <v>2.4581066777714682</v>
      </c>
      <c r="X13" s="7">
        <f t="shared" si="16"/>
        <v>1.9253381327848729</v>
      </c>
      <c r="Y13" s="7">
        <f t="shared" si="17"/>
        <v>1.7295014012867966</v>
      </c>
      <c r="Z13" s="7">
        <f t="shared" si="18"/>
        <v>2.5441133064790051</v>
      </c>
      <c r="AA13" s="4">
        <f t="shared" si="19"/>
        <v>2.8681066777714932</v>
      </c>
      <c r="AC13" t="s">
        <v>3377</v>
      </c>
    </row>
    <row r="14" spans="1:39">
      <c r="A14" t="s">
        <v>2407</v>
      </c>
      <c r="B14">
        <v>-804.25805612700003</v>
      </c>
      <c r="C14">
        <v>156.91300000000001</v>
      </c>
      <c r="D14">
        <v>149.56100000000001</v>
      </c>
      <c r="E14">
        <v>146.041</v>
      </c>
      <c r="F14" s="3">
        <f t="shared" si="2"/>
        <v>0.74403550410772412</v>
      </c>
      <c r="G14" s="4">
        <f t="shared" si="3"/>
        <v>0.49305405479557862</v>
      </c>
      <c r="H14" s="4">
        <f t="shared" si="4"/>
        <v>0.53105405479556111</v>
      </c>
      <c r="I14">
        <v>-802.42989753900201</v>
      </c>
      <c r="J14">
        <v>-803.30773772115697</v>
      </c>
      <c r="K14">
        <v>-803.56887691676502</v>
      </c>
      <c r="L14">
        <f t="shared" si="5"/>
        <v>-803.71405231975439</v>
      </c>
      <c r="M14">
        <f t="shared" si="6"/>
        <v>-803.7500466568074</v>
      </c>
      <c r="N14" s="6">
        <f t="shared" si="7"/>
        <v>-803.76436258631713</v>
      </c>
      <c r="O14" s="7">
        <f t="shared" si="8"/>
        <v>0.30699611939326715</v>
      </c>
      <c r="P14" s="7">
        <f t="shared" si="9"/>
        <v>0.52408882012208502</v>
      </c>
      <c r="Q14" s="7">
        <f t="shared" si="10"/>
        <v>3.714798726646535E-2</v>
      </c>
      <c r="R14" s="3">
        <f t="shared" si="11"/>
        <v>0</v>
      </c>
      <c r="S14" s="7">
        <f t="shared" si="12"/>
        <v>0.29167828815593566</v>
      </c>
      <c r="T14" s="7">
        <f t="shared" si="13"/>
        <v>0.46659022140886464</v>
      </c>
      <c r="U14" s="7">
        <f t="shared" si="14"/>
        <v>0.18814798726648974</v>
      </c>
      <c r="V14" s="4">
        <f t="shared" si="15"/>
        <v>7.7403916878665768E-2</v>
      </c>
      <c r="X14" s="7">
        <f t="shared" si="16"/>
        <v>0.33767828815592793</v>
      </c>
      <c r="Y14" s="7">
        <f t="shared" si="17"/>
        <v>0.51259022140885691</v>
      </c>
      <c r="Z14" s="7">
        <f t="shared" si="18"/>
        <v>0.234147987266482</v>
      </c>
      <c r="AA14" s="4">
        <f t="shared" si="19"/>
        <v>0.12340391687865804</v>
      </c>
      <c r="AB14" t="s">
        <v>184</v>
      </c>
      <c r="AC14" t="s">
        <v>3378</v>
      </c>
    </row>
    <row r="15" spans="1:39">
      <c r="A15" t="s">
        <v>2408</v>
      </c>
      <c r="B15">
        <v>-804.25792228499995</v>
      </c>
      <c r="C15">
        <v>157.88800000000001</v>
      </c>
      <c r="D15">
        <v>150.72399999999999</v>
      </c>
      <c r="E15">
        <v>147.28800000000001</v>
      </c>
      <c r="F15" s="3">
        <f t="shared" si="2"/>
        <v>0.82802263065820536</v>
      </c>
      <c r="G15" s="4">
        <f t="shared" si="3"/>
        <v>1.5520411813460555</v>
      </c>
      <c r="H15" s="4">
        <f t="shared" si="4"/>
        <v>1.8620411813460578</v>
      </c>
      <c r="I15">
        <v>-802.43287993635897</v>
      </c>
      <c r="J15">
        <v>-803.30844881352004</v>
      </c>
      <c r="K15">
        <v>-803.56834123989802</v>
      </c>
      <c r="L15">
        <f t="shared" si="5"/>
        <v>-803.7137121223775</v>
      </c>
      <c r="M15">
        <f t="shared" si="6"/>
        <v>-803.74864601266972</v>
      </c>
      <c r="N15" s="6">
        <f t="shared" si="7"/>
        <v>-803.76254017358156</v>
      </c>
      <c r="O15" s="7">
        <f t="shared" si="8"/>
        <v>0.64313844236764861</v>
      </c>
      <c r="P15" s="7">
        <f t="shared" si="9"/>
        <v>0.73756590599310123</v>
      </c>
      <c r="Q15" s="7">
        <f t="shared" si="10"/>
        <v>0.91606548977686364</v>
      </c>
      <c r="R15" s="3">
        <f t="shared" si="11"/>
        <v>1.1435813044961374</v>
      </c>
      <c r="S15" s="7">
        <f t="shared" si="12"/>
        <v>1.602820611130312</v>
      </c>
      <c r="T15" s="7">
        <f t="shared" si="13"/>
        <v>1.6550673072798929</v>
      </c>
      <c r="U15" s="7">
        <f t="shared" si="14"/>
        <v>2.04206548977686</v>
      </c>
      <c r="V15" s="4">
        <f t="shared" si="15"/>
        <v>2.1959852213747979</v>
      </c>
      <c r="X15" s="7">
        <f t="shared" si="16"/>
        <v>1.9208206111303241</v>
      </c>
      <c r="Y15" s="7">
        <f t="shared" si="17"/>
        <v>1.973067307279905</v>
      </c>
      <c r="Z15" s="7">
        <f t="shared" si="18"/>
        <v>2.360065489776872</v>
      </c>
      <c r="AA15" s="4">
        <f t="shared" si="19"/>
        <v>2.51398522137481</v>
      </c>
      <c r="AC15" t="s">
        <v>3379</v>
      </c>
    </row>
    <row r="16" spans="1:39">
      <c r="A16" t="s">
        <v>2409</v>
      </c>
      <c r="B16">
        <v>-804.25769799700004</v>
      </c>
      <c r="C16">
        <v>157.90100000000001</v>
      </c>
      <c r="D16">
        <v>150.738</v>
      </c>
      <c r="E16">
        <v>147.30199999999999</v>
      </c>
      <c r="F16" s="3">
        <f t="shared" si="2"/>
        <v>0.96876548133963147</v>
      </c>
      <c r="G16" s="4">
        <f t="shared" si="3"/>
        <v>1.7057840320274806</v>
      </c>
      <c r="H16" s="4">
        <f t="shared" si="4"/>
        <v>2.0167840320274593</v>
      </c>
      <c r="I16">
        <v>-802.43339136183295</v>
      </c>
      <c r="J16">
        <v>-803.30929256491697</v>
      </c>
      <c r="K16">
        <v>-803.56899591865601</v>
      </c>
      <c r="L16">
        <f t="shared" si="5"/>
        <v>-803.7147096932016</v>
      </c>
      <c r="M16">
        <f t="shared" si="6"/>
        <v>-803.7491695190821</v>
      </c>
      <c r="N16" s="6">
        <f t="shared" si="7"/>
        <v>-803.762875131648</v>
      </c>
      <c r="O16" s="7">
        <f t="shared" si="8"/>
        <v>0.23232130227670189</v>
      </c>
      <c r="P16" s="7">
        <f t="shared" si="9"/>
        <v>0.11158073694925542</v>
      </c>
      <c r="Q16" s="7">
        <f t="shared" si="10"/>
        <v>0.587560242698699</v>
      </c>
      <c r="R16" s="3">
        <f t="shared" si="11"/>
        <v>0.93339193569949452</v>
      </c>
      <c r="S16" s="7">
        <f t="shared" si="12"/>
        <v>1.2050034710393618</v>
      </c>
      <c r="T16" s="7">
        <f t="shared" si="13"/>
        <v>1.0420821382360543</v>
      </c>
      <c r="U16" s="7">
        <f t="shared" si="14"/>
        <v>1.7265602426986959</v>
      </c>
      <c r="V16" s="4">
        <f t="shared" si="15"/>
        <v>1.9987958525781551</v>
      </c>
      <c r="X16" s="7">
        <f t="shared" si="16"/>
        <v>1.5240034710393502</v>
      </c>
      <c r="Y16" s="7">
        <f t="shared" si="17"/>
        <v>1.3610821382360427</v>
      </c>
      <c r="Z16" s="7">
        <f t="shared" si="18"/>
        <v>2.0455602426986843</v>
      </c>
      <c r="AA16" s="4">
        <f t="shared" si="19"/>
        <v>2.3177958525781435</v>
      </c>
      <c r="AC16" t="s">
        <v>3380</v>
      </c>
    </row>
    <row r="17" spans="1:29">
      <c r="A17" t="s">
        <v>2410</v>
      </c>
      <c r="B17">
        <v>-804.25765141399995</v>
      </c>
      <c r="C17">
        <v>157.91999999999999</v>
      </c>
      <c r="D17">
        <v>150.761</v>
      </c>
      <c r="E17">
        <v>147.32599999999999</v>
      </c>
      <c r="F17" s="3">
        <f t="shared" si="2"/>
        <v>0.99799675643138541</v>
      </c>
      <c r="G17" s="4">
        <f t="shared" si="3"/>
        <v>1.7540153071192321</v>
      </c>
      <c r="H17" s="4">
        <f t="shared" si="4"/>
        <v>2.0700153071192346</v>
      </c>
      <c r="I17">
        <v>-802.43428283136905</v>
      </c>
      <c r="J17">
        <v>-803.30811179280295</v>
      </c>
      <c r="K17">
        <v>-803.56761021974603</v>
      </c>
      <c r="L17">
        <f t="shared" si="5"/>
        <v>-803.71256976923803</v>
      </c>
      <c r="M17">
        <f t="shared" si="6"/>
        <v>-803.74764164873625</v>
      </c>
      <c r="N17" s="6">
        <f t="shared" si="7"/>
        <v>-803.76159069171865</v>
      </c>
      <c r="O17" s="7">
        <f t="shared" si="8"/>
        <v>1.1018605324319135</v>
      </c>
      <c r="P17" s="7">
        <f t="shared" si="9"/>
        <v>1.4544033533661025</v>
      </c>
      <c r="Q17" s="7">
        <f t="shared" si="10"/>
        <v>1.5463133994900204</v>
      </c>
      <c r="R17" s="3">
        <f t="shared" si="11"/>
        <v>1.7393901935458862</v>
      </c>
      <c r="S17" s="7">
        <f t="shared" si="12"/>
        <v>2.0935427011945649</v>
      </c>
      <c r="T17" s="7">
        <f t="shared" si="13"/>
        <v>2.4039047546528707</v>
      </c>
      <c r="U17" s="7">
        <f t="shared" si="14"/>
        <v>2.7043133994900188</v>
      </c>
      <c r="V17" s="4">
        <f t="shared" si="15"/>
        <v>2.8237941104245294</v>
      </c>
      <c r="X17" s="7">
        <f t="shared" si="16"/>
        <v>2.4175427011945771</v>
      </c>
      <c r="Y17" s="7">
        <f t="shared" si="17"/>
        <v>2.727904754652883</v>
      </c>
      <c r="Z17" s="7">
        <f t="shared" si="18"/>
        <v>3.0283133994900311</v>
      </c>
      <c r="AA17" s="4">
        <f t="shared" si="19"/>
        <v>3.1477941104245417</v>
      </c>
      <c r="AC17" t="s">
        <v>3381</v>
      </c>
    </row>
    <row r="18" spans="1:29">
      <c r="A18" t="s">
        <v>2411</v>
      </c>
      <c r="B18">
        <v>-804.25764185000003</v>
      </c>
      <c r="C18">
        <v>157.27699999999999</v>
      </c>
      <c r="D18">
        <v>149.976</v>
      </c>
      <c r="E18">
        <v>146.477</v>
      </c>
      <c r="F18" s="3">
        <f t="shared" si="2"/>
        <v>1.0039982572419877</v>
      </c>
      <c r="G18" s="4">
        <f t="shared" si="3"/>
        <v>1.1170168079298151</v>
      </c>
      <c r="H18" s="4">
        <f t="shared" si="4"/>
        <v>1.2270168079298287</v>
      </c>
      <c r="I18">
        <v>-802.43212959546997</v>
      </c>
      <c r="J18">
        <v>-803.30824918330904</v>
      </c>
      <c r="K18">
        <v>-803.56858369549502</v>
      </c>
      <c r="L18">
        <f t="shared" si="5"/>
        <v>-803.71376739253742</v>
      </c>
      <c r="M18">
        <f t="shared" si="6"/>
        <v>-803.74919517278397</v>
      </c>
      <c r="N18" s="6">
        <f t="shared" si="7"/>
        <v>-803.76328576720005</v>
      </c>
      <c r="O18" s="7">
        <f t="shared" si="8"/>
        <v>0.49099525191962107</v>
      </c>
      <c r="P18" s="7">
        <f t="shared" si="9"/>
        <v>0.70288335557739778</v>
      </c>
      <c r="Q18" s="7">
        <f t="shared" si="10"/>
        <v>0.57146230106599871</v>
      </c>
      <c r="R18" s="3">
        <f t="shared" si="11"/>
        <v>0.67571422575447959</v>
      </c>
      <c r="S18" s="7">
        <f t="shared" si="12"/>
        <v>0.83967742068227835</v>
      </c>
      <c r="T18" s="7">
        <f t="shared" si="13"/>
        <v>1.009384756864165</v>
      </c>
      <c r="U18" s="7">
        <f t="shared" si="14"/>
        <v>1.0864623010659784</v>
      </c>
      <c r="V18" s="4">
        <f t="shared" si="15"/>
        <v>1.1171181426331032</v>
      </c>
      <c r="X18" s="7">
        <f t="shared" si="16"/>
        <v>0.95767742068230177</v>
      </c>
      <c r="Y18" s="7">
        <f t="shared" si="17"/>
        <v>1.1273847568641884</v>
      </c>
      <c r="Z18" s="7">
        <f t="shared" si="18"/>
        <v>1.2044623010660018</v>
      </c>
      <c r="AA18" s="4">
        <f t="shared" si="19"/>
        <v>1.2351181426331266</v>
      </c>
      <c r="AC18" t="s">
        <v>3382</v>
      </c>
    </row>
    <row r="19" spans="1:29">
      <c r="A19" t="s">
        <v>2412</v>
      </c>
      <c r="B19">
        <v>-804.25759438700004</v>
      </c>
      <c r="C19">
        <v>157.56299999999999</v>
      </c>
      <c r="D19">
        <v>150.346</v>
      </c>
      <c r="E19">
        <v>146.88499999999999</v>
      </c>
      <c r="F19" s="3">
        <f t="shared" si="2"/>
        <v>1.0337817406324221</v>
      </c>
      <c r="G19" s="4">
        <f t="shared" si="3"/>
        <v>1.4328002913202624</v>
      </c>
      <c r="H19" s="4">
        <f t="shared" si="4"/>
        <v>1.6648002913202617</v>
      </c>
      <c r="I19">
        <v>-802.43240938382496</v>
      </c>
      <c r="J19">
        <v>-803.30742306263198</v>
      </c>
      <c r="K19">
        <v>-803.567616675625</v>
      </c>
      <c r="L19">
        <f t="shared" si="5"/>
        <v>-803.71242939396564</v>
      </c>
      <c r="M19">
        <f t="shared" si="6"/>
        <v>-803.74813040171216</v>
      </c>
      <c r="N19" s="6">
        <f t="shared" si="7"/>
        <v>-803.76232966615703</v>
      </c>
      <c r="O19" s="7">
        <f t="shared" si="8"/>
        <v>1.0978094070445517</v>
      </c>
      <c r="P19" s="7">
        <f t="shared" si="9"/>
        <v>1.5424901703587526</v>
      </c>
      <c r="Q19" s="7">
        <f t="shared" si="10"/>
        <v>1.2396162639521791</v>
      </c>
      <c r="R19" s="3">
        <f t="shared" si="11"/>
        <v>1.2756767132070117</v>
      </c>
      <c r="S19" s="7">
        <f t="shared" si="12"/>
        <v>1.7324915758071882</v>
      </c>
      <c r="T19" s="7">
        <f t="shared" si="13"/>
        <v>2.1349915716455143</v>
      </c>
      <c r="U19" s="7">
        <f t="shared" si="14"/>
        <v>2.0406162639521597</v>
      </c>
      <c r="V19" s="4">
        <f t="shared" si="15"/>
        <v>2.0030806300856341</v>
      </c>
      <c r="X19" s="7">
        <f t="shared" si="16"/>
        <v>1.9724915758071973</v>
      </c>
      <c r="Y19" s="7">
        <f t="shared" si="17"/>
        <v>2.3749915716455234</v>
      </c>
      <c r="Z19" s="7">
        <f t="shared" si="18"/>
        <v>2.2806162639521688</v>
      </c>
      <c r="AA19" s="4">
        <f t="shared" si="19"/>
        <v>2.2430806300856432</v>
      </c>
      <c r="AC19" t="s">
        <v>3383</v>
      </c>
    </row>
    <row r="20" spans="1:29">
      <c r="A20" t="s">
        <v>2413</v>
      </c>
      <c r="B20">
        <v>-804.25756592000005</v>
      </c>
      <c r="C20">
        <v>157.97399999999999</v>
      </c>
      <c r="D20">
        <v>150.798</v>
      </c>
      <c r="E20">
        <v>147.35400000000001</v>
      </c>
      <c r="F20" s="3">
        <f t="shared" si="2"/>
        <v>1.0516450535644137</v>
      </c>
      <c r="G20" s="4">
        <f t="shared" si="3"/>
        <v>1.861663604252243</v>
      </c>
      <c r="H20" s="4">
        <f t="shared" si="4"/>
        <v>2.1516636042522634</v>
      </c>
      <c r="I20">
        <v>-802.43628814194005</v>
      </c>
      <c r="J20">
        <v>-803.309029678152</v>
      </c>
      <c r="K20">
        <v>-803.56819335173702</v>
      </c>
      <c r="L20">
        <f t="shared" si="5"/>
        <v>-803.71298433205584</v>
      </c>
      <c r="M20">
        <f t="shared" si="6"/>
        <v>-803.74799253991523</v>
      </c>
      <c r="N20" s="6">
        <f t="shared" si="7"/>
        <v>-803.76191625895001</v>
      </c>
      <c r="O20" s="7">
        <f t="shared" si="8"/>
        <v>0.73593966832987634</v>
      </c>
      <c r="P20" s="7">
        <f t="shared" si="9"/>
        <v>1.1942612468439455</v>
      </c>
      <c r="Q20" s="7">
        <f t="shared" si="10"/>
        <v>1.3261258512124661</v>
      </c>
      <c r="R20" s="3">
        <f t="shared" si="11"/>
        <v>1.5350936629805914</v>
      </c>
      <c r="S20" s="7">
        <f t="shared" si="12"/>
        <v>1.7816218370925299</v>
      </c>
      <c r="T20" s="7">
        <f t="shared" si="13"/>
        <v>2.1977626481307198</v>
      </c>
      <c r="U20" s="7">
        <f t="shared" si="14"/>
        <v>2.5381258512124418</v>
      </c>
      <c r="V20" s="4">
        <f t="shared" si="15"/>
        <v>2.6734975798592302</v>
      </c>
      <c r="X20" s="7">
        <f t="shared" si="16"/>
        <v>2.0796218370925601</v>
      </c>
      <c r="Y20" s="7">
        <f t="shared" si="17"/>
        <v>2.49576264813075</v>
      </c>
      <c r="Z20" s="7">
        <f t="shared" si="18"/>
        <v>2.8361258512124721</v>
      </c>
      <c r="AA20" s="4">
        <f t="shared" si="19"/>
        <v>2.9714975798592604</v>
      </c>
      <c r="AC20" t="s">
        <v>3384</v>
      </c>
    </row>
    <row r="21" spans="1:29">
      <c r="A21" t="s">
        <v>2414</v>
      </c>
      <c r="B21">
        <v>-804.25751474599997</v>
      </c>
      <c r="C21">
        <v>157.108</v>
      </c>
      <c r="D21">
        <v>149.815</v>
      </c>
      <c r="E21">
        <v>146.321</v>
      </c>
      <c r="F21" s="3">
        <f t="shared" si="2"/>
        <v>1.0837572247660336</v>
      </c>
      <c r="G21" s="4">
        <f t="shared" si="3"/>
        <v>1.0277757754539039</v>
      </c>
      <c r="H21" s="4">
        <f t="shared" si="4"/>
        <v>1.1507757754538943</v>
      </c>
      <c r="I21">
        <v>-802.43108756265894</v>
      </c>
      <c r="J21">
        <v>-803.30731415236198</v>
      </c>
      <c r="K21">
        <v>-803.56776482705698</v>
      </c>
      <c r="L21">
        <f t="shared" si="5"/>
        <v>-803.71288188816743</v>
      </c>
      <c r="M21">
        <f t="shared" si="6"/>
        <v>-803.74845689405413</v>
      </c>
      <c r="N21" s="6">
        <f t="shared" si="7"/>
        <v>-803.76260604412266</v>
      </c>
      <c r="O21" s="7">
        <f t="shared" si="8"/>
        <v>1.004842976043449</v>
      </c>
      <c r="P21" s="7">
        <f t="shared" si="9"/>
        <v>1.2585457600373717</v>
      </c>
      <c r="Q21" s="7">
        <f t="shared" si="10"/>
        <v>1.0347392176892307</v>
      </c>
      <c r="R21" s="3">
        <f t="shared" si="11"/>
        <v>1.1022469141813793</v>
      </c>
      <c r="S21" s="7">
        <f t="shared" si="12"/>
        <v>1.1845251448061163</v>
      </c>
      <c r="T21" s="7">
        <f t="shared" si="13"/>
        <v>1.3960471613241623</v>
      </c>
      <c r="U21" s="7">
        <f t="shared" si="14"/>
        <v>1.3807392176892392</v>
      </c>
      <c r="V21" s="4">
        <f t="shared" si="15"/>
        <v>1.3746508310600234</v>
      </c>
      <c r="X21" s="7">
        <f t="shared" si="16"/>
        <v>1.3155251448061165</v>
      </c>
      <c r="Y21" s="7">
        <f t="shared" si="17"/>
        <v>1.5270471613241625</v>
      </c>
      <c r="Z21" s="7">
        <f t="shared" si="18"/>
        <v>1.5117392176892395</v>
      </c>
      <c r="AA21" s="4">
        <f t="shared" si="19"/>
        <v>1.5056508310600236</v>
      </c>
      <c r="AC21" t="s">
        <v>3385</v>
      </c>
    </row>
    <row r="22" spans="1:29">
      <c r="A22" t="s">
        <v>2415</v>
      </c>
      <c r="B22">
        <v>-804.25748654300003</v>
      </c>
      <c r="C22">
        <v>156.67099999999999</v>
      </c>
      <c r="D22">
        <v>149.25299999999999</v>
      </c>
      <c r="E22">
        <v>145.70400000000001</v>
      </c>
      <c r="F22" s="3">
        <f t="shared" si="2"/>
        <v>1.1014548751584834</v>
      </c>
      <c r="G22" s="4">
        <f t="shared" si="3"/>
        <v>0.60847342584634134</v>
      </c>
      <c r="H22" s="4">
        <f t="shared" si="4"/>
        <v>0.55147342584635339</v>
      </c>
      <c r="I22">
        <v>-802.42835382800001</v>
      </c>
      <c r="J22">
        <v>-803.30651928633995</v>
      </c>
      <c r="K22">
        <v>-803.56766435745396</v>
      </c>
      <c r="L22">
        <f t="shared" si="5"/>
        <v>-803.712984441343</v>
      </c>
      <c r="M22">
        <f t="shared" si="6"/>
        <v>-803.74883817372813</v>
      </c>
      <c r="N22" s="6">
        <f t="shared" si="7"/>
        <v>-803.76309818092693</v>
      </c>
      <c r="O22" s="7">
        <f t="shared" si="8"/>
        <v>1.0678886063948601</v>
      </c>
      <c r="P22" s="7">
        <f t="shared" si="9"/>
        <v>1.1941926681146362</v>
      </c>
      <c r="Q22" s="7">
        <f t="shared" si="10"/>
        <v>0.79548260009598237</v>
      </c>
      <c r="R22" s="3">
        <f t="shared" si="11"/>
        <v>0.7934263942031049</v>
      </c>
      <c r="S22" s="7">
        <f t="shared" si="12"/>
        <v>0.8105707751575153</v>
      </c>
      <c r="T22" s="7">
        <f t="shared" si="13"/>
        <v>0.89469406940139606</v>
      </c>
      <c r="U22" s="7">
        <f t="shared" si="14"/>
        <v>0.70448260009598584</v>
      </c>
      <c r="V22" s="4">
        <f t="shared" si="15"/>
        <v>0.62883031108174237</v>
      </c>
      <c r="X22" s="7">
        <f t="shared" si="16"/>
        <v>0.76157077515753713</v>
      </c>
      <c r="Y22" s="7">
        <f t="shared" si="17"/>
        <v>0.84569406940141789</v>
      </c>
      <c r="Z22" s="7">
        <f t="shared" si="18"/>
        <v>0.65548260009600767</v>
      </c>
      <c r="AA22" s="4">
        <f t="shared" si="19"/>
        <v>0.57983031108176419</v>
      </c>
      <c r="AB22" t="s">
        <v>184</v>
      </c>
      <c r="AC22" t="s">
        <v>3386</v>
      </c>
    </row>
    <row r="23" spans="1:29">
      <c r="A23" t="s">
        <v>2416</v>
      </c>
      <c r="B23">
        <v>-804.257339462</v>
      </c>
      <c r="C23">
        <v>157.71899999999999</v>
      </c>
      <c r="D23">
        <v>150.53200000000001</v>
      </c>
      <c r="E23">
        <v>147.08199999999999</v>
      </c>
      <c r="F23" s="3">
        <f t="shared" si="2"/>
        <v>1.193749599942296</v>
      </c>
      <c r="G23" s="4">
        <f t="shared" si="3"/>
        <v>1.7487681506301556</v>
      </c>
      <c r="H23" s="4">
        <f t="shared" si="4"/>
        <v>2.0217681506301517</v>
      </c>
      <c r="I23">
        <v>-802.43467240613404</v>
      </c>
      <c r="J23">
        <v>-803.30770577982605</v>
      </c>
      <c r="K23">
        <v>-803.56720319263695</v>
      </c>
      <c r="L23">
        <f t="shared" si="5"/>
        <v>-803.71179551279204</v>
      </c>
      <c r="M23">
        <f t="shared" si="6"/>
        <v>-803.74723391805594</v>
      </c>
      <c r="N23" s="6">
        <f t="shared" si="7"/>
        <v>-803.76132873833126</v>
      </c>
      <c r="O23" s="7">
        <f t="shared" si="8"/>
        <v>1.3572739101351465</v>
      </c>
      <c r="P23" s="7">
        <f t="shared" si="9"/>
        <v>1.9402566286630474</v>
      </c>
      <c r="Q23" s="7">
        <f t="shared" si="10"/>
        <v>1.8021682748249446</v>
      </c>
      <c r="R23" s="3">
        <f t="shared" si="11"/>
        <v>1.9037684326927935</v>
      </c>
      <c r="S23" s="7">
        <f t="shared" si="12"/>
        <v>2.1479560788978063</v>
      </c>
      <c r="T23" s="7">
        <f t="shared" si="13"/>
        <v>2.6887580299498097</v>
      </c>
      <c r="U23" s="7">
        <f t="shared" si="14"/>
        <v>2.7591682748249298</v>
      </c>
      <c r="V23" s="4">
        <f t="shared" si="15"/>
        <v>2.7871723495714491</v>
      </c>
      <c r="X23" s="7">
        <f t="shared" si="16"/>
        <v>2.4289560788978122</v>
      </c>
      <c r="Y23" s="7">
        <f t="shared" si="17"/>
        <v>2.9697580299498156</v>
      </c>
      <c r="Z23" s="7">
        <f t="shared" si="18"/>
        <v>3.0401682748249357</v>
      </c>
      <c r="AA23" s="4">
        <f t="shared" si="19"/>
        <v>3.068172349571455</v>
      </c>
      <c r="AC23" t="s">
        <v>3387</v>
      </c>
    </row>
    <row r="24" spans="1:29">
      <c r="A24" t="s">
        <v>2417</v>
      </c>
      <c r="B24">
        <v>-804.257325326</v>
      </c>
      <c r="C24">
        <v>157.46700000000001</v>
      </c>
      <c r="D24">
        <v>150.221</v>
      </c>
      <c r="E24">
        <v>146.74700000000001</v>
      </c>
      <c r="F24" s="3">
        <f t="shared" si="2"/>
        <v>1.2026200742370117</v>
      </c>
      <c r="G24" s="4">
        <f t="shared" si="3"/>
        <v>1.5056386249248703</v>
      </c>
      <c r="H24" s="4">
        <f t="shared" si="4"/>
        <v>1.6956386249248681</v>
      </c>
      <c r="I24">
        <v>-802.43261767346496</v>
      </c>
      <c r="J24">
        <v>-803.30751139337497</v>
      </c>
      <c r="K24">
        <v>-803.56764428875397</v>
      </c>
      <c r="L24">
        <f t="shared" si="5"/>
        <v>-803.71246220087619</v>
      </c>
      <c r="M24">
        <f t="shared" si="6"/>
        <v>-803.74811589096828</v>
      </c>
      <c r="N24" s="6">
        <f t="shared" si="7"/>
        <v>-803.76229633589128</v>
      </c>
      <c r="O24" s="7">
        <f t="shared" si="8"/>
        <v>1.0804819062950284</v>
      </c>
      <c r="P24" s="7">
        <f t="shared" si="9"/>
        <v>1.52190352232077</v>
      </c>
      <c r="Q24" s="7">
        <f t="shared" si="10"/>
        <v>1.2487218935896653</v>
      </c>
      <c r="R24" s="3">
        <f t="shared" si="11"/>
        <v>1.2965917716032382</v>
      </c>
      <c r="S24" s="7">
        <f t="shared" si="12"/>
        <v>1.6191640750577108</v>
      </c>
      <c r="T24" s="7">
        <f t="shared" si="13"/>
        <v>2.0184049236075623</v>
      </c>
      <c r="U24" s="7">
        <f t="shared" si="14"/>
        <v>1.9537218935896874</v>
      </c>
      <c r="V24" s="4">
        <f t="shared" si="15"/>
        <v>1.9279956884819001</v>
      </c>
      <c r="X24" s="7">
        <f t="shared" si="16"/>
        <v>1.8171640750577183</v>
      </c>
      <c r="Y24" s="7">
        <f t="shared" si="17"/>
        <v>2.2164049236075698</v>
      </c>
      <c r="Z24" s="7">
        <f t="shared" si="18"/>
        <v>2.1517218935896949</v>
      </c>
      <c r="AA24" s="4">
        <f t="shared" si="19"/>
        <v>2.1259956884819076</v>
      </c>
      <c r="AC24" t="s">
        <v>3388</v>
      </c>
    </row>
    <row r="25" spans="1:29">
      <c r="A25" t="s">
        <v>2418</v>
      </c>
      <c r="B25">
        <v>-804.25730535699995</v>
      </c>
      <c r="C25">
        <v>156.77500000000001</v>
      </c>
      <c r="D25">
        <v>149.43899999999999</v>
      </c>
      <c r="E25">
        <v>145.92500000000001</v>
      </c>
      <c r="F25" s="3">
        <f t="shared" si="2"/>
        <v>1.2151508114738674</v>
      </c>
      <c r="G25" s="4">
        <f t="shared" si="3"/>
        <v>0.82616936216172121</v>
      </c>
      <c r="H25" s="4">
        <f t="shared" si="4"/>
        <v>0.88616936216172348</v>
      </c>
      <c r="I25">
        <v>-802.42809728214002</v>
      </c>
      <c r="J25">
        <v>-803.30611569332302</v>
      </c>
      <c r="K25">
        <v>-803.567166823555</v>
      </c>
      <c r="L25">
        <f t="shared" si="5"/>
        <v>-803.71251278649913</v>
      </c>
      <c r="M25">
        <f t="shared" si="6"/>
        <v>-803.74827546675101</v>
      </c>
      <c r="N25" s="6">
        <f t="shared" si="7"/>
        <v>-803.762499260033</v>
      </c>
      <c r="O25" s="7">
        <f t="shared" si="8"/>
        <v>1.3800958545675821</v>
      </c>
      <c r="P25" s="7">
        <f t="shared" si="9"/>
        <v>1.4901605633601178</v>
      </c>
      <c r="Q25" s="7">
        <f t="shared" si="10"/>
        <v>1.1485865739555652</v>
      </c>
      <c r="R25" s="3">
        <f t="shared" si="11"/>
        <v>1.1692549448960787</v>
      </c>
      <c r="S25" s="7">
        <f t="shared" si="12"/>
        <v>1.2267780233302403</v>
      </c>
      <c r="T25" s="7">
        <f t="shared" si="13"/>
        <v>1.294661964646906</v>
      </c>
      <c r="U25" s="7">
        <f t="shared" si="14"/>
        <v>1.1615865739555602</v>
      </c>
      <c r="V25" s="4">
        <f t="shared" si="15"/>
        <v>1.1086588617747282</v>
      </c>
      <c r="X25" s="7">
        <f t="shared" si="16"/>
        <v>1.2947780233302524</v>
      </c>
      <c r="Y25" s="7">
        <f t="shared" si="17"/>
        <v>1.362661964646918</v>
      </c>
      <c r="Z25" s="7">
        <f t="shared" si="18"/>
        <v>1.2295865739555722</v>
      </c>
      <c r="AA25" s="4">
        <f t="shared" si="19"/>
        <v>1.1766588617747402</v>
      </c>
      <c r="AC25" t="s">
        <v>3389</v>
      </c>
    </row>
    <row r="26" spans="1:29">
      <c r="A26" t="s">
        <v>2419</v>
      </c>
      <c r="B26">
        <v>-804.25730173299996</v>
      </c>
      <c r="C26">
        <v>157.71100000000001</v>
      </c>
      <c r="D26">
        <v>150.511</v>
      </c>
      <c r="E26">
        <v>147.05699999999999</v>
      </c>
      <c r="F26" s="3">
        <f t="shared" si="2"/>
        <v>1.2174249058938431</v>
      </c>
      <c r="G26" s="4">
        <f t="shared" si="3"/>
        <v>1.7644434565817164</v>
      </c>
      <c r="H26" s="4">
        <f t="shared" si="4"/>
        <v>2.0204434565816882</v>
      </c>
      <c r="I26">
        <v>-802.43431623460003</v>
      </c>
      <c r="J26">
        <v>-803.30815902579604</v>
      </c>
      <c r="K26">
        <v>-803.56764995987101</v>
      </c>
      <c r="L26">
        <f t="shared" si="5"/>
        <v>-803.71262340343526</v>
      </c>
      <c r="M26">
        <f t="shared" si="6"/>
        <v>-803.74767619055706</v>
      </c>
      <c r="N26" s="6">
        <f t="shared" si="7"/>
        <v>-803.76161763998061</v>
      </c>
      <c r="O26" s="7">
        <f t="shared" si="8"/>
        <v>1.0769232264785051</v>
      </c>
      <c r="P26" s="7">
        <f t="shared" si="9"/>
        <v>1.4207473850798698</v>
      </c>
      <c r="Q26" s="7">
        <f t="shared" si="10"/>
        <v>1.5246380787845335</v>
      </c>
      <c r="R26" s="3">
        <f t="shared" si="11"/>
        <v>1.7224799031565694</v>
      </c>
      <c r="S26" s="7">
        <f t="shared" si="12"/>
        <v>1.8596053952411751</v>
      </c>
      <c r="T26" s="7">
        <f t="shared" si="13"/>
        <v>2.1612487863666558</v>
      </c>
      <c r="U26" s="7">
        <f t="shared" si="14"/>
        <v>2.4736380787845462</v>
      </c>
      <c r="V26" s="4">
        <f t="shared" si="15"/>
        <v>2.5978838200352357</v>
      </c>
      <c r="X26" s="7">
        <f t="shared" si="16"/>
        <v>2.1236053952411567</v>
      </c>
      <c r="Y26" s="7">
        <f t="shared" si="17"/>
        <v>2.4252487863666374</v>
      </c>
      <c r="Z26" s="7">
        <f t="shared" si="18"/>
        <v>2.7376380787845278</v>
      </c>
      <c r="AA26" s="4">
        <f t="shared" si="19"/>
        <v>2.8618838200352172</v>
      </c>
      <c r="AC26" t="s">
        <v>3390</v>
      </c>
    </row>
    <row r="27" spans="1:29">
      <c r="A27" t="s">
        <v>2420</v>
      </c>
      <c r="B27">
        <v>-804.25728483900002</v>
      </c>
      <c r="C27">
        <v>157.386</v>
      </c>
      <c r="D27">
        <v>150.14699999999999</v>
      </c>
      <c r="E27">
        <v>146.67500000000001</v>
      </c>
      <c r="F27" s="3">
        <f t="shared" si="2"/>
        <v>1.2280260513499475</v>
      </c>
      <c r="G27" s="4">
        <f t="shared" si="3"/>
        <v>1.4500446020377922</v>
      </c>
      <c r="H27" s="4">
        <f t="shared" si="4"/>
        <v>1.6490446020378045</v>
      </c>
      <c r="I27">
        <v>-802.43285221771498</v>
      </c>
      <c r="J27">
        <v>-803.30727000133504</v>
      </c>
      <c r="K27">
        <v>-803.56690999845205</v>
      </c>
      <c r="L27">
        <f t="shared" si="5"/>
        <v>-803.712000518325</v>
      </c>
      <c r="M27">
        <f t="shared" si="6"/>
        <v>-803.74703964414823</v>
      </c>
      <c r="N27" s="6">
        <f t="shared" si="7"/>
        <v>-803.76097566010094</v>
      </c>
      <c r="O27" s="7">
        <f t="shared" si="8"/>
        <v>1.5412560465081591</v>
      </c>
      <c r="P27" s="7">
        <f t="shared" si="9"/>
        <v>1.8116137091769062</v>
      </c>
      <c r="Q27" s="7">
        <f t="shared" si="10"/>
        <v>1.9240769975147354</v>
      </c>
      <c r="R27" s="3">
        <f t="shared" si="11"/>
        <v>2.1253283764609754</v>
      </c>
      <c r="S27" s="7">
        <f t="shared" si="12"/>
        <v>1.9989382152708117</v>
      </c>
      <c r="T27" s="7">
        <f t="shared" si="13"/>
        <v>2.2271151104636715</v>
      </c>
      <c r="U27" s="7">
        <f t="shared" si="14"/>
        <v>2.5480769975147268</v>
      </c>
      <c r="V27" s="4">
        <f t="shared" si="15"/>
        <v>2.675732293339621</v>
      </c>
      <c r="X27" s="7">
        <f t="shared" si="16"/>
        <v>2.2059382152708338</v>
      </c>
      <c r="Y27" s="7">
        <f t="shared" si="17"/>
        <v>2.4341151104636936</v>
      </c>
      <c r="Z27" s="7">
        <f t="shared" si="18"/>
        <v>2.7550769975147489</v>
      </c>
      <c r="AA27" s="4">
        <f t="shared" si="19"/>
        <v>2.8827322933396431</v>
      </c>
      <c r="AC27" t="s">
        <v>3391</v>
      </c>
    </row>
    <row r="28" spans="1:29">
      <c r="A28" t="s">
        <v>2421</v>
      </c>
      <c r="B28">
        <v>-804.25725817399996</v>
      </c>
      <c r="C28">
        <v>156.709</v>
      </c>
      <c r="D28">
        <v>149.35300000000001</v>
      </c>
      <c r="E28">
        <v>145.83000000000001</v>
      </c>
      <c r="F28" s="3">
        <f t="shared" si="2"/>
        <v>1.2447585922075992</v>
      </c>
      <c r="G28" s="4">
        <f t="shared" si="3"/>
        <v>0.78977714289544565</v>
      </c>
      <c r="H28" s="4">
        <f t="shared" si="4"/>
        <v>0.82077714289545156</v>
      </c>
      <c r="I28">
        <v>-802.42945204651596</v>
      </c>
      <c r="J28">
        <v>-803.30666518676503</v>
      </c>
      <c r="K28">
        <v>-803.56736365511495</v>
      </c>
      <c r="L28">
        <f t="shared" si="5"/>
        <v>-803.71268955453752</v>
      </c>
      <c r="M28">
        <f t="shared" si="6"/>
        <v>-803.74822763315717</v>
      </c>
      <c r="N28" s="6">
        <f t="shared" si="7"/>
        <v>-803.76236209624449</v>
      </c>
      <c r="O28" s="7">
        <f t="shared" si="8"/>
        <v>1.2565821808010289</v>
      </c>
      <c r="P28" s="7">
        <f t="shared" si="9"/>
        <v>1.3792369399762878</v>
      </c>
      <c r="Q28" s="7">
        <f t="shared" si="10"/>
        <v>1.1786026085090815</v>
      </c>
      <c r="R28" s="3">
        <f t="shared" si="11"/>
        <v>1.255326525241208</v>
      </c>
      <c r="S28" s="7">
        <f t="shared" si="12"/>
        <v>1.0372643495636851</v>
      </c>
      <c r="T28" s="7">
        <f t="shared" si="13"/>
        <v>1.1177383412630775</v>
      </c>
      <c r="U28" s="7">
        <f t="shared" si="14"/>
        <v>1.125602608509098</v>
      </c>
      <c r="V28" s="4">
        <f t="shared" si="15"/>
        <v>1.1287304421198598</v>
      </c>
      <c r="X28" s="7">
        <f t="shared" si="16"/>
        <v>1.0762643495637008</v>
      </c>
      <c r="Y28" s="7">
        <f t="shared" si="17"/>
        <v>1.1567383412630932</v>
      </c>
      <c r="Z28" s="7">
        <f t="shared" si="18"/>
        <v>1.1646026085091137</v>
      </c>
      <c r="AA28" s="4">
        <f t="shared" si="19"/>
        <v>1.1677304421198755</v>
      </c>
      <c r="AC28" t="s">
        <v>3392</v>
      </c>
    </row>
    <row r="29" spans="1:29">
      <c r="A29" t="s">
        <v>2422</v>
      </c>
      <c r="B29">
        <v>-804.25719336899999</v>
      </c>
      <c r="C29">
        <v>157.708</v>
      </c>
      <c r="D29">
        <v>150.45599999999999</v>
      </c>
      <c r="E29">
        <v>146.97900000000001</v>
      </c>
      <c r="F29" s="3">
        <f t="shared" si="2"/>
        <v>1.2854243453333984</v>
      </c>
      <c r="G29" s="4">
        <f t="shared" si="3"/>
        <v>1.8294428960212485</v>
      </c>
      <c r="H29" s="4">
        <f t="shared" si="4"/>
        <v>2.0104428960212601</v>
      </c>
      <c r="I29">
        <v>-802.43293327329297</v>
      </c>
      <c r="J29">
        <v>-803.307659454695</v>
      </c>
      <c r="K29">
        <v>-803.56778982675496</v>
      </c>
      <c r="L29">
        <f t="shared" si="5"/>
        <v>-803.7125327158011</v>
      </c>
      <c r="M29">
        <f t="shared" si="6"/>
        <v>-803.74825967837387</v>
      </c>
      <c r="N29" s="6">
        <f t="shared" si="7"/>
        <v>-803.76246926576061</v>
      </c>
      <c r="O29" s="7">
        <f t="shared" si="8"/>
        <v>0.98915542806095635</v>
      </c>
      <c r="P29" s="7">
        <f t="shared" si="9"/>
        <v>1.4776547370452739</v>
      </c>
      <c r="Q29" s="7">
        <f t="shared" si="10"/>
        <v>1.1584939306009872</v>
      </c>
      <c r="R29" s="3">
        <f t="shared" si="11"/>
        <v>1.1880766357609778</v>
      </c>
      <c r="S29" s="7">
        <f t="shared" si="12"/>
        <v>1.7688375968236016</v>
      </c>
      <c r="T29" s="7">
        <f t="shared" si="13"/>
        <v>2.2151561383320484</v>
      </c>
      <c r="U29" s="7">
        <f t="shared" si="14"/>
        <v>2.1044939306009951</v>
      </c>
      <c r="V29" s="4">
        <f t="shared" si="15"/>
        <v>2.0604805526396319</v>
      </c>
      <c r="X29" s="7">
        <f t="shared" si="16"/>
        <v>1.957837596823623</v>
      </c>
      <c r="Y29" s="7">
        <f t="shared" si="17"/>
        <v>2.4041561383320698</v>
      </c>
      <c r="Z29" s="7">
        <f t="shared" si="18"/>
        <v>2.2934939306010165</v>
      </c>
      <c r="AA29" s="4">
        <f t="shared" si="19"/>
        <v>2.2494805526396533</v>
      </c>
      <c r="AC29" t="s">
        <v>3393</v>
      </c>
    </row>
    <row r="30" spans="1:29">
      <c r="A30" t="s">
        <v>2423</v>
      </c>
      <c r="B30">
        <v>-804.25716869999997</v>
      </c>
      <c r="C30">
        <v>156.642</v>
      </c>
      <c r="D30">
        <v>149.256</v>
      </c>
      <c r="E30">
        <v>145.71799999999999</v>
      </c>
      <c r="F30" s="3">
        <f t="shared" si="2"/>
        <v>1.3009043772056739</v>
      </c>
      <c r="G30" s="4">
        <f t="shared" si="3"/>
        <v>0.77892292789351814</v>
      </c>
      <c r="H30" s="4">
        <f t="shared" si="4"/>
        <v>0.76492292789350813</v>
      </c>
      <c r="I30">
        <v>-802.42953644865997</v>
      </c>
      <c r="J30">
        <v>-803.30631864760801</v>
      </c>
      <c r="K30">
        <v>-803.56701501410396</v>
      </c>
      <c r="L30">
        <f t="shared" si="5"/>
        <v>-803.71214355112124</v>
      </c>
      <c r="M30">
        <f t="shared" si="6"/>
        <v>-803.74787753394946</v>
      </c>
      <c r="N30" s="6">
        <f t="shared" si="7"/>
        <v>-803.76208991348346</v>
      </c>
      <c r="O30" s="7">
        <f t="shared" si="8"/>
        <v>1.4753577272850975</v>
      </c>
      <c r="P30" s="7">
        <f t="shared" si="9"/>
        <v>1.7218592707214291</v>
      </c>
      <c r="Q30" s="7">
        <f t="shared" si="10"/>
        <v>1.3982931872882614</v>
      </c>
      <c r="R30" s="3">
        <f t="shared" si="11"/>
        <v>1.4261237935193904</v>
      </c>
      <c r="S30" s="7">
        <f t="shared" si="12"/>
        <v>1.1890398960477455</v>
      </c>
      <c r="T30" s="7">
        <f t="shared" si="13"/>
        <v>1.3933606720082139</v>
      </c>
      <c r="U30" s="7">
        <f t="shared" si="14"/>
        <v>1.2782931872882557</v>
      </c>
      <c r="V30" s="4">
        <f t="shared" si="15"/>
        <v>1.2325277103980454</v>
      </c>
      <c r="X30" s="7">
        <f t="shared" si="16"/>
        <v>1.1830398960477453</v>
      </c>
      <c r="Y30" s="7">
        <f t="shared" si="17"/>
        <v>1.3873606720082137</v>
      </c>
      <c r="Z30" s="7">
        <f t="shared" si="18"/>
        <v>1.2722931872882555</v>
      </c>
      <c r="AA30" s="4">
        <f t="shared" si="19"/>
        <v>1.2265277103980452</v>
      </c>
      <c r="AC30" t="s">
        <v>3394</v>
      </c>
    </row>
    <row r="31" spans="1:29">
      <c r="A31" t="s">
        <v>2424</v>
      </c>
      <c r="B31">
        <v>-804.257155345</v>
      </c>
      <c r="C31">
        <v>157.554</v>
      </c>
      <c r="D31">
        <v>150.339</v>
      </c>
      <c r="E31">
        <v>146.87700000000001</v>
      </c>
      <c r="F31" s="3">
        <f t="shared" si="2"/>
        <v>1.3092847665559455</v>
      </c>
      <c r="G31" s="4">
        <f t="shared" si="3"/>
        <v>1.699303317243789</v>
      </c>
      <c r="H31" s="4">
        <f t="shared" si="4"/>
        <v>1.9323033172437931</v>
      </c>
      <c r="I31">
        <v>-802.43548843615997</v>
      </c>
      <c r="J31">
        <v>-803.30791013827297</v>
      </c>
      <c r="K31">
        <v>-803.567083383095</v>
      </c>
      <c r="L31">
        <f t="shared" si="5"/>
        <v>-803.71171675467963</v>
      </c>
      <c r="M31">
        <f t="shared" si="6"/>
        <v>-803.74688921148095</v>
      </c>
      <c r="N31" s="6">
        <f t="shared" si="7"/>
        <v>-803.76087825679974</v>
      </c>
      <c r="O31" s="7">
        <f t="shared" si="8"/>
        <v>1.4324555359036766</v>
      </c>
      <c r="P31" s="7">
        <f t="shared" si="9"/>
        <v>1.9896780924015431</v>
      </c>
      <c r="Q31" s="7">
        <f t="shared" si="10"/>
        <v>2.0184749253451475</v>
      </c>
      <c r="R31" s="3">
        <f t="shared" si="11"/>
        <v>2.1864498732935287</v>
      </c>
      <c r="S31" s="7">
        <f t="shared" si="12"/>
        <v>2.0581377046663363</v>
      </c>
      <c r="T31" s="7">
        <f t="shared" si="13"/>
        <v>2.5731794936883148</v>
      </c>
      <c r="U31" s="7">
        <f t="shared" si="14"/>
        <v>2.8104749253451473</v>
      </c>
      <c r="V31" s="4">
        <f t="shared" si="15"/>
        <v>2.9048537901721829</v>
      </c>
      <c r="X31" s="7">
        <f t="shared" si="16"/>
        <v>2.2991377046663501</v>
      </c>
      <c r="Y31" s="7">
        <f t="shared" si="17"/>
        <v>2.8141794936883286</v>
      </c>
      <c r="Z31" s="7">
        <f t="shared" si="18"/>
        <v>3.0514749253451612</v>
      </c>
      <c r="AA31" s="4">
        <f t="shared" si="19"/>
        <v>3.1458537901721968</v>
      </c>
      <c r="AC31" t="s">
        <v>3395</v>
      </c>
    </row>
    <row r="32" spans="1:29">
      <c r="A32" t="s">
        <v>2425</v>
      </c>
      <c r="B32">
        <v>-804.25708686300004</v>
      </c>
      <c r="C32">
        <v>157.32499999999999</v>
      </c>
      <c r="D32">
        <v>150.06200000000001</v>
      </c>
      <c r="E32">
        <v>146.578</v>
      </c>
      <c r="F32" s="3">
        <f t="shared" si="2"/>
        <v>1.3522578721102014</v>
      </c>
      <c r="G32" s="4">
        <f t="shared" si="3"/>
        <v>1.5132764227980431</v>
      </c>
      <c r="H32" s="4">
        <f t="shared" si="4"/>
        <v>1.676276422798054</v>
      </c>
      <c r="I32">
        <v>-802.43481620457703</v>
      </c>
      <c r="J32">
        <v>-803.307679071807</v>
      </c>
      <c r="K32">
        <v>-803.56704300874196</v>
      </c>
      <c r="L32">
        <f t="shared" si="5"/>
        <v>-803.71168988463921</v>
      </c>
      <c r="M32">
        <f t="shared" si="6"/>
        <v>-803.74698113301122</v>
      </c>
      <c r="N32" s="6">
        <f t="shared" si="7"/>
        <v>-803.76101742497747</v>
      </c>
      <c r="O32" s="7">
        <f t="shared" si="8"/>
        <v>1.4577908259889705</v>
      </c>
      <c r="P32" s="7">
        <f t="shared" si="9"/>
        <v>2.0065392980272803</v>
      </c>
      <c r="Q32" s="7">
        <f t="shared" si="10"/>
        <v>1.9607932918460871</v>
      </c>
      <c r="R32" s="3">
        <f t="shared" si="11"/>
        <v>2.0991205196734222</v>
      </c>
      <c r="S32" s="7">
        <f t="shared" si="12"/>
        <v>1.8544729947516316</v>
      </c>
      <c r="T32" s="7">
        <f t="shared" si="13"/>
        <v>2.36104069931406</v>
      </c>
      <c r="U32" s="7">
        <f t="shared" si="14"/>
        <v>2.5237932918460615</v>
      </c>
      <c r="V32" s="4">
        <f t="shared" si="15"/>
        <v>2.5885244365520634</v>
      </c>
      <c r="X32" s="7">
        <f t="shared" si="16"/>
        <v>2.0254729947516523</v>
      </c>
      <c r="Y32" s="7">
        <f t="shared" si="17"/>
        <v>2.5320406993140807</v>
      </c>
      <c r="Z32" s="7">
        <f t="shared" si="18"/>
        <v>2.6947932918460822</v>
      </c>
      <c r="AA32" s="4">
        <f t="shared" si="19"/>
        <v>2.7595244365520841</v>
      </c>
      <c r="AC32" t="s">
        <v>3396</v>
      </c>
    </row>
    <row r="33" spans="1:29">
      <c r="A33" t="s">
        <v>2426</v>
      </c>
      <c r="B33">
        <v>-804.25699627200004</v>
      </c>
      <c r="C33">
        <v>157.096</v>
      </c>
      <c r="D33">
        <v>149.71799999999999</v>
      </c>
      <c r="E33">
        <v>146.185</v>
      </c>
      <c r="F33" s="3">
        <f t="shared" si="2"/>
        <v>1.4091045852264958</v>
      </c>
      <c r="G33" s="4">
        <f t="shared" si="3"/>
        <v>1.3411231359143585</v>
      </c>
      <c r="H33" s="4">
        <f t="shared" si="4"/>
        <v>1.3401231359143537</v>
      </c>
      <c r="I33">
        <v>-802.43243398872301</v>
      </c>
      <c r="J33">
        <v>-803.30646784439</v>
      </c>
      <c r="K33">
        <v>-803.56680247566499</v>
      </c>
      <c r="L33">
        <f t="shared" si="5"/>
        <v>-803.71102065758453</v>
      </c>
      <c r="M33">
        <f t="shared" si="6"/>
        <v>-803.74741403557391</v>
      </c>
      <c r="N33" s="6">
        <f t="shared" si="7"/>
        <v>-803.76188867454675</v>
      </c>
      <c r="O33" s="7">
        <f t="shared" si="8"/>
        <v>1.6087276168557263</v>
      </c>
      <c r="P33" s="7">
        <f t="shared" si="9"/>
        <v>2.4264856325000261</v>
      </c>
      <c r="Q33" s="7">
        <f t="shared" si="10"/>
        <v>1.689142821181874</v>
      </c>
      <c r="R33" s="3">
        <f t="shared" si="11"/>
        <v>1.5524031380754286</v>
      </c>
      <c r="S33" s="7">
        <f t="shared" si="12"/>
        <v>1.776409785618398</v>
      </c>
      <c r="T33" s="7">
        <f t="shared" si="13"/>
        <v>2.5519870337868156</v>
      </c>
      <c r="U33" s="7">
        <f t="shared" si="14"/>
        <v>2.0231428211818638</v>
      </c>
      <c r="V33" s="4">
        <f t="shared" si="15"/>
        <v>1.812807054954078</v>
      </c>
      <c r="X33" s="7">
        <f t="shared" si="16"/>
        <v>1.783409785618403</v>
      </c>
      <c r="Y33" s="7">
        <f t="shared" si="17"/>
        <v>2.5589870337868206</v>
      </c>
      <c r="Z33" s="7">
        <f t="shared" si="18"/>
        <v>2.0301428211818688</v>
      </c>
      <c r="AA33" s="4">
        <f t="shared" si="19"/>
        <v>1.819807054954083</v>
      </c>
      <c r="AC33" t="s">
        <v>3397</v>
      </c>
    </row>
    <row r="34" spans="1:29">
      <c r="A34" t="s">
        <v>2427</v>
      </c>
      <c r="B34">
        <v>-804.25698434100002</v>
      </c>
      <c r="C34">
        <v>156.61699999999999</v>
      </c>
      <c r="D34">
        <v>149.23400000000001</v>
      </c>
      <c r="E34">
        <v>145.69800000000001</v>
      </c>
      <c r="F34" s="3">
        <f t="shared" si="2"/>
        <v>1.4165914010818421</v>
      </c>
      <c r="G34" s="4">
        <f t="shared" si="3"/>
        <v>0.86960995176968936</v>
      </c>
      <c r="H34" s="4">
        <f t="shared" si="4"/>
        <v>0.86060995176970323</v>
      </c>
      <c r="I34">
        <v>-802.429966304451</v>
      </c>
      <c r="J34">
        <v>-803.30629136115704</v>
      </c>
      <c r="K34">
        <v>-803.56679387322004</v>
      </c>
      <c r="L34">
        <f t="shared" si="5"/>
        <v>-803.71190467311817</v>
      </c>
      <c r="M34">
        <f t="shared" si="6"/>
        <v>-803.7475219032691</v>
      </c>
      <c r="N34" s="6">
        <f t="shared" si="7"/>
        <v>-803.76168784707943</v>
      </c>
      <c r="O34" s="7">
        <f t="shared" si="8"/>
        <v>1.6141257327851766</v>
      </c>
      <c r="P34" s="7">
        <f t="shared" si="9"/>
        <v>1.8717574869915223</v>
      </c>
      <c r="Q34" s="7">
        <f t="shared" si="10"/>
        <v>1.6214548177057904</v>
      </c>
      <c r="R34" s="3">
        <f t="shared" si="11"/>
        <v>1.6784242816824391</v>
      </c>
      <c r="S34" s="7">
        <f t="shared" si="12"/>
        <v>1.3028079015478227</v>
      </c>
      <c r="T34" s="7">
        <f t="shared" si="13"/>
        <v>1.5182588882782966</v>
      </c>
      <c r="U34" s="7">
        <f t="shared" si="14"/>
        <v>1.4764548177057861</v>
      </c>
      <c r="V34" s="4">
        <f t="shared" si="15"/>
        <v>1.4598281985610697</v>
      </c>
      <c r="X34" s="7">
        <f t="shared" si="16"/>
        <v>1.3018079015478463</v>
      </c>
      <c r="Y34" s="7">
        <f t="shared" si="17"/>
        <v>1.5172588882783202</v>
      </c>
      <c r="Z34" s="7">
        <f t="shared" si="18"/>
        <v>1.4754548177058098</v>
      </c>
      <c r="AA34" s="4">
        <f t="shared" si="19"/>
        <v>1.4588281985610934</v>
      </c>
      <c r="AC34" t="s">
        <v>3398</v>
      </c>
    </row>
    <row r="35" spans="1:29">
      <c r="A35" t="s">
        <v>2428</v>
      </c>
      <c r="B35">
        <v>-804.25698317399997</v>
      </c>
      <c r="C35">
        <v>157.73500000000001</v>
      </c>
      <c r="D35">
        <v>150.53100000000001</v>
      </c>
      <c r="E35">
        <v>147.07599999999999</v>
      </c>
      <c r="F35" s="3">
        <f t="shared" si="2"/>
        <v>1.4173237046999516</v>
      </c>
      <c r="G35" s="4">
        <f t="shared" si="3"/>
        <v>1.9883422553878063</v>
      </c>
      <c r="H35" s="4">
        <f t="shared" si="4"/>
        <v>2.2393422553877826</v>
      </c>
      <c r="I35">
        <v>-802.43243417835095</v>
      </c>
      <c r="J35">
        <v>-803.30821882259204</v>
      </c>
      <c r="K35">
        <v>-803.56825014755498</v>
      </c>
      <c r="L35">
        <f t="shared" si="5"/>
        <v>-803.71358200078362</v>
      </c>
      <c r="M35">
        <f t="shared" si="6"/>
        <v>-803.7486512835726</v>
      </c>
      <c r="N35" s="6">
        <f t="shared" si="7"/>
        <v>-803.76259929377295</v>
      </c>
      <c r="O35" s="7">
        <f t="shared" si="8"/>
        <v>0.70029975300316938</v>
      </c>
      <c r="P35" s="7">
        <f t="shared" si="9"/>
        <v>0.81921844231033647</v>
      </c>
      <c r="Q35" s="7">
        <f t="shared" si="10"/>
        <v>0.91275794814918987</v>
      </c>
      <c r="R35" s="3">
        <f t="shared" si="11"/>
        <v>1.1064828227540395</v>
      </c>
      <c r="S35" s="7">
        <f t="shared" si="12"/>
        <v>1.5069819217658562</v>
      </c>
      <c r="T35" s="7">
        <f t="shared" si="13"/>
        <v>1.5837198435971231</v>
      </c>
      <c r="U35" s="7">
        <f t="shared" si="14"/>
        <v>1.8857579481492053</v>
      </c>
      <c r="V35" s="4">
        <f t="shared" si="15"/>
        <v>2.0058867396327003</v>
      </c>
      <c r="X35" s="7">
        <f t="shared" si="16"/>
        <v>1.7659819217658423</v>
      </c>
      <c r="Y35" s="7">
        <f t="shared" si="17"/>
        <v>1.8427198435971093</v>
      </c>
      <c r="Z35" s="7">
        <f t="shared" si="18"/>
        <v>2.1447579481491914</v>
      </c>
      <c r="AA35" s="4">
        <f t="shared" si="19"/>
        <v>2.2648867396326864</v>
      </c>
      <c r="AC35" t="s">
        <v>3399</v>
      </c>
    </row>
    <row r="36" spans="1:29">
      <c r="A36" t="s">
        <v>2429</v>
      </c>
      <c r="B36">
        <v>-804.25698048000004</v>
      </c>
      <c r="C36">
        <v>156.42400000000001</v>
      </c>
      <c r="D36">
        <v>148.96100000000001</v>
      </c>
      <c r="E36">
        <v>145.38999999999999</v>
      </c>
      <c r="F36" s="3">
        <f t="shared" si="2"/>
        <v>1.4190142152500174</v>
      </c>
      <c r="G36" s="4">
        <f t="shared" si="3"/>
        <v>0.67903276593787609</v>
      </c>
      <c r="H36" s="4">
        <f t="shared" si="4"/>
        <v>0.55503276593785245</v>
      </c>
      <c r="I36">
        <v>-802.42885254254804</v>
      </c>
      <c r="J36">
        <v>-803.30578498407795</v>
      </c>
      <c r="K36">
        <v>-803.56690239417605</v>
      </c>
      <c r="L36">
        <f t="shared" si="5"/>
        <v>-803.71167942844329</v>
      </c>
      <c r="M36">
        <f t="shared" si="6"/>
        <v>-803.74805702015203</v>
      </c>
      <c r="N36" s="6">
        <f t="shared" si="7"/>
        <v>-803.76252538049084</v>
      </c>
      <c r="O36" s="7">
        <f t="shared" si="8"/>
        <v>1.5460278019343192</v>
      </c>
      <c r="P36" s="7">
        <f t="shared" si="9"/>
        <v>2.0131006603030284</v>
      </c>
      <c r="Q36" s="7">
        <f t="shared" si="10"/>
        <v>1.2856638900572748</v>
      </c>
      <c r="R36" s="3">
        <f t="shared" si="11"/>
        <v>1.1528641094530845</v>
      </c>
      <c r="S36" s="7">
        <f t="shared" si="12"/>
        <v>1.041709970696985</v>
      </c>
      <c r="T36" s="7">
        <f t="shared" si="13"/>
        <v>1.4666020615898105</v>
      </c>
      <c r="U36" s="7">
        <f t="shared" si="14"/>
        <v>0.94766389005727092</v>
      </c>
      <c r="V36" s="4">
        <f t="shared" si="15"/>
        <v>0.74126802633173838</v>
      </c>
      <c r="X36" s="7">
        <f t="shared" si="16"/>
        <v>0.92570997069697114</v>
      </c>
      <c r="Y36" s="7">
        <f t="shared" si="17"/>
        <v>1.3506020615897967</v>
      </c>
      <c r="Z36" s="7">
        <f t="shared" si="18"/>
        <v>0.83166389005725705</v>
      </c>
      <c r="AA36" s="4">
        <f t="shared" si="19"/>
        <v>0.62526802633172451</v>
      </c>
      <c r="AB36" t="s">
        <v>184</v>
      </c>
      <c r="AC36" t="s">
        <v>3400</v>
      </c>
    </row>
    <row r="37" spans="1:29">
      <c r="A37" t="s">
        <v>2430</v>
      </c>
      <c r="B37">
        <v>-804.25696018300005</v>
      </c>
      <c r="C37">
        <v>157.249</v>
      </c>
      <c r="D37">
        <v>149.95400000000001</v>
      </c>
      <c r="E37">
        <v>146.45699999999999</v>
      </c>
      <c r="F37" s="3">
        <f t="shared" si="2"/>
        <v>1.4317507755663983</v>
      </c>
      <c r="G37" s="4">
        <f t="shared" si="3"/>
        <v>1.5167693262542343</v>
      </c>
      <c r="H37" s="4">
        <f t="shared" si="4"/>
        <v>1.6347693262542293</v>
      </c>
      <c r="I37">
        <v>-802.43014939140903</v>
      </c>
      <c r="J37">
        <v>-803.30671879102795</v>
      </c>
      <c r="K37">
        <v>-803.56692309436698</v>
      </c>
      <c r="L37">
        <f t="shared" si="5"/>
        <v>-803.71244519885158</v>
      </c>
      <c r="M37">
        <f t="shared" si="6"/>
        <v>-803.74744423706272</v>
      </c>
      <c r="N37" s="6">
        <f t="shared" si="7"/>
        <v>-803.76136430907877</v>
      </c>
      <c r="O37" s="7">
        <f t="shared" si="8"/>
        <v>1.5330382354737697</v>
      </c>
      <c r="P37" s="7">
        <f t="shared" si="9"/>
        <v>1.5325724542802512</v>
      </c>
      <c r="Q37" s="7">
        <f t="shared" si="10"/>
        <v>1.6701911000381664</v>
      </c>
      <c r="R37" s="3">
        <f t="shared" si="11"/>
        <v>1.8814474507058438</v>
      </c>
      <c r="S37" s="7">
        <f t="shared" si="12"/>
        <v>1.8537204042364124</v>
      </c>
      <c r="T37" s="7">
        <f t="shared" si="13"/>
        <v>1.8110738555670309</v>
      </c>
      <c r="U37" s="7">
        <f t="shared" si="14"/>
        <v>2.1571911000381476</v>
      </c>
      <c r="V37" s="4">
        <f t="shared" si="15"/>
        <v>2.2948513675844993</v>
      </c>
      <c r="X37" s="7">
        <f t="shared" si="16"/>
        <v>1.9797204042364172</v>
      </c>
      <c r="Y37" s="7">
        <f t="shared" si="17"/>
        <v>1.9370738555670357</v>
      </c>
      <c r="Z37" s="7">
        <f t="shared" si="18"/>
        <v>2.2831911000381524</v>
      </c>
      <c r="AA37" s="4">
        <f t="shared" si="19"/>
        <v>2.420851367584504</v>
      </c>
      <c r="AC37" t="s">
        <v>3401</v>
      </c>
    </row>
    <row r="38" spans="1:29">
      <c r="A38" t="s">
        <v>2431</v>
      </c>
      <c r="B38">
        <v>-804.25692128100002</v>
      </c>
      <c r="C38">
        <v>156.548</v>
      </c>
      <c r="D38">
        <v>149.10300000000001</v>
      </c>
      <c r="E38">
        <v>145.53899999999999</v>
      </c>
      <c r="F38" s="3">
        <f t="shared" si="2"/>
        <v>1.4561621501532378</v>
      </c>
      <c r="G38" s="4">
        <f t="shared" si="3"/>
        <v>0.84018070084110263</v>
      </c>
      <c r="H38" s="4">
        <f t="shared" si="4"/>
        <v>0.74118070084108467</v>
      </c>
      <c r="I38">
        <v>-802.42874323631702</v>
      </c>
      <c r="J38">
        <v>-803.30576256841596</v>
      </c>
      <c r="K38">
        <v>-803.56680291110899</v>
      </c>
      <c r="L38">
        <f t="shared" si="5"/>
        <v>-803.71169723070182</v>
      </c>
      <c r="M38">
        <f t="shared" si="6"/>
        <v>-803.74790407026728</v>
      </c>
      <c r="N38" s="6">
        <f t="shared" si="7"/>
        <v>-803.7623045178218</v>
      </c>
      <c r="O38" s="7">
        <f t="shared" si="8"/>
        <v>1.6084543716040118</v>
      </c>
      <c r="P38" s="7">
        <f t="shared" si="9"/>
        <v>2.0019295739565139</v>
      </c>
      <c r="Q38" s="7">
        <f t="shared" si="10"/>
        <v>1.3816413957620193</v>
      </c>
      <c r="R38" s="3">
        <f t="shared" si="11"/>
        <v>1.2914575324703996</v>
      </c>
      <c r="S38" s="7">
        <f t="shared" si="12"/>
        <v>1.2281365403666769</v>
      </c>
      <c r="T38" s="7">
        <f t="shared" si="13"/>
        <v>1.579430975243298</v>
      </c>
      <c r="U38" s="7">
        <f t="shared" si="14"/>
        <v>1.1676413957620184</v>
      </c>
      <c r="V38" s="4">
        <f t="shared" si="15"/>
        <v>1.0038614493490456</v>
      </c>
      <c r="X38" s="7">
        <f t="shared" si="16"/>
        <v>1.1371365403666687</v>
      </c>
      <c r="Y38" s="7">
        <f t="shared" si="17"/>
        <v>1.4884309752432898</v>
      </c>
      <c r="Z38" s="7">
        <f t="shared" si="18"/>
        <v>1.0766413957620102</v>
      </c>
      <c r="AA38" s="4">
        <f t="shared" si="19"/>
        <v>0.91286144934903746</v>
      </c>
      <c r="AB38" t="s">
        <v>184</v>
      </c>
      <c r="AC38" t="s">
        <v>3402</v>
      </c>
    </row>
    <row r="39" spans="1:29">
      <c r="A39" t="s">
        <v>2432</v>
      </c>
      <c r="B39">
        <v>-804.25690941300002</v>
      </c>
      <c r="C39">
        <v>156.709</v>
      </c>
      <c r="D39">
        <v>149.33799999999999</v>
      </c>
      <c r="E39">
        <v>145.80799999999999</v>
      </c>
      <c r="F39" s="3">
        <f t="shared" si="2"/>
        <v>1.463609432900125</v>
      </c>
      <c r="G39" s="4">
        <f t="shared" si="3"/>
        <v>1.008627983587985</v>
      </c>
      <c r="H39" s="4">
        <f t="shared" si="4"/>
        <v>1.0176279835879711</v>
      </c>
      <c r="I39">
        <v>-802.42998022024994</v>
      </c>
      <c r="J39">
        <v>-803.30679665246203</v>
      </c>
      <c r="K39">
        <v>-803.56723953474</v>
      </c>
      <c r="L39">
        <f t="shared" si="5"/>
        <v>-803.71263740108577</v>
      </c>
      <c r="M39">
        <f t="shared" si="6"/>
        <v>-803.74792619561572</v>
      </c>
      <c r="N39" s="6">
        <f t="shared" si="7"/>
        <v>-803.76196151162196</v>
      </c>
      <c r="O39" s="7">
        <f t="shared" si="8"/>
        <v>1.3344688952248929</v>
      </c>
      <c r="P39" s="7">
        <f t="shared" si="9"/>
        <v>1.411963726405618</v>
      </c>
      <c r="Q39" s="7">
        <f t="shared" si="10"/>
        <v>1.3677575294270357</v>
      </c>
      <c r="R39" s="3">
        <f t="shared" si="11"/>
        <v>1.5066971814298464</v>
      </c>
      <c r="S39" s="7">
        <f t="shared" si="12"/>
        <v>1.1151510639875539</v>
      </c>
      <c r="T39" s="7">
        <f t="shared" si="13"/>
        <v>1.1504651276923994</v>
      </c>
      <c r="U39" s="7">
        <f t="shared" si="14"/>
        <v>1.3147575294270268</v>
      </c>
      <c r="V39" s="4">
        <f t="shared" si="15"/>
        <v>1.3801010983085007</v>
      </c>
      <c r="X39" s="7">
        <f t="shared" si="16"/>
        <v>1.1321510639875498</v>
      </c>
      <c r="Y39" s="7">
        <f t="shared" si="17"/>
        <v>1.1674651276923953</v>
      </c>
      <c r="Z39" s="7">
        <f t="shared" si="18"/>
        <v>1.3317575294270227</v>
      </c>
      <c r="AA39" s="4">
        <f t="shared" si="19"/>
        <v>1.3971010983084966</v>
      </c>
      <c r="AC39" t="s">
        <v>3403</v>
      </c>
    </row>
    <row r="40" spans="1:29">
      <c r="A40" t="s">
        <v>2433</v>
      </c>
      <c r="B40">
        <v>-804.25689414600004</v>
      </c>
      <c r="C40">
        <v>157.25200000000001</v>
      </c>
      <c r="D40">
        <v>149.94399999999999</v>
      </c>
      <c r="E40">
        <v>146.44200000000001</v>
      </c>
      <c r="F40" s="3">
        <f t="shared" si="2"/>
        <v>1.4731896204244936</v>
      </c>
      <c r="G40" s="4">
        <f t="shared" si="3"/>
        <v>1.5612081711123551</v>
      </c>
      <c r="H40" s="4">
        <f t="shared" si="4"/>
        <v>1.6612081711123494</v>
      </c>
      <c r="I40">
        <v>-802.43194742419496</v>
      </c>
      <c r="J40">
        <v>-803.30755458475699</v>
      </c>
      <c r="K40">
        <v>-803.56742850534602</v>
      </c>
      <c r="L40">
        <f t="shared" si="5"/>
        <v>-803.71283561335997</v>
      </c>
      <c r="M40">
        <f t="shared" si="6"/>
        <v>-803.74772043941323</v>
      </c>
      <c r="N40" s="6">
        <f t="shared" si="7"/>
        <v>-803.76159508613898</v>
      </c>
      <c r="O40" s="7">
        <f t="shared" si="8"/>
        <v>1.2158880447276514</v>
      </c>
      <c r="P40" s="7">
        <f t="shared" si="9"/>
        <v>1.2875836413289838</v>
      </c>
      <c r="Q40" s="7">
        <f t="shared" si="10"/>
        <v>1.4968715011735552</v>
      </c>
      <c r="R40" s="3">
        <f t="shared" si="11"/>
        <v>1.7366326530419152</v>
      </c>
      <c r="S40" s="7">
        <f t="shared" si="12"/>
        <v>1.5395702134903217</v>
      </c>
      <c r="T40" s="7">
        <f t="shared" si="13"/>
        <v>1.5690850426157681</v>
      </c>
      <c r="U40" s="7">
        <f t="shared" si="14"/>
        <v>1.9868715011735674</v>
      </c>
      <c r="V40" s="4">
        <f t="shared" si="15"/>
        <v>2.1530365699205731</v>
      </c>
      <c r="X40" s="7">
        <f t="shared" si="16"/>
        <v>1.6475702134903258</v>
      </c>
      <c r="Y40" s="7">
        <f t="shared" si="17"/>
        <v>1.6770850426157722</v>
      </c>
      <c r="Z40" s="7">
        <f t="shared" si="18"/>
        <v>2.0948715011735715</v>
      </c>
      <c r="AA40" s="4">
        <f t="shared" si="19"/>
        <v>2.2610365699205772</v>
      </c>
      <c r="AC40" t="s">
        <v>3404</v>
      </c>
    </row>
    <row r="41" spans="1:29">
      <c r="A41" t="s">
        <v>2434</v>
      </c>
      <c r="B41">
        <v>-804.25685180599999</v>
      </c>
      <c r="C41">
        <v>157.446</v>
      </c>
      <c r="D41">
        <v>150.17099999999999</v>
      </c>
      <c r="E41">
        <v>146.684</v>
      </c>
      <c r="F41" s="3">
        <f t="shared" si="2"/>
        <v>1.4997583726858625</v>
      </c>
      <c r="G41" s="4">
        <f t="shared" si="3"/>
        <v>1.7817769233737124</v>
      </c>
      <c r="H41" s="4">
        <f t="shared" si="4"/>
        <v>1.9297769233737085</v>
      </c>
      <c r="I41">
        <v>-802.43116125704603</v>
      </c>
      <c r="J41">
        <v>-803.30730201498397</v>
      </c>
      <c r="K41">
        <v>-803.56736248386005</v>
      </c>
      <c r="L41">
        <f t="shared" si="5"/>
        <v>-803.71283002294388</v>
      </c>
      <c r="M41">
        <f t="shared" si="6"/>
        <v>-803.74778383896125</v>
      </c>
      <c r="N41" s="6">
        <f t="shared" si="7"/>
        <v>-803.76168592487727</v>
      </c>
      <c r="O41" s="7">
        <f t="shared" si="8"/>
        <v>1.257317154373911</v>
      </c>
      <c r="P41" s="7">
        <f t="shared" si="9"/>
        <v>1.2910916805372306</v>
      </c>
      <c r="Q41" s="7">
        <f t="shared" si="10"/>
        <v>1.4570876824917223</v>
      </c>
      <c r="R41" s="3">
        <f t="shared" si="11"/>
        <v>1.679630481798271</v>
      </c>
      <c r="S41" s="7">
        <f t="shared" si="12"/>
        <v>1.7749993231365693</v>
      </c>
      <c r="T41" s="7">
        <f t="shared" si="13"/>
        <v>1.7665930818239985</v>
      </c>
      <c r="U41" s="7">
        <f t="shared" si="14"/>
        <v>2.1410876824917295</v>
      </c>
      <c r="V41" s="4">
        <f t="shared" si="15"/>
        <v>2.2900343986769087</v>
      </c>
      <c r="X41" s="7">
        <f t="shared" si="16"/>
        <v>1.9309993231365752</v>
      </c>
      <c r="Y41" s="7">
        <f t="shared" si="17"/>
        <v>1.9225930818240045</v>
      </c>
      <c r="Z41" s="7">
        <f t="shared" si="18"/>
        <v>2.2970876824917354</v>
      </c>
      <c r="AA41" s="4">
        <f t="shared" si="19"/>
        <v>2.4460343986769146</v>
      </c>
      <c r="AC41" t="s">
        <v>3405</v>
      </c>
    </row>
    <row r="42" spans="1:29">
      <c r="A42" t="s">
        <v>2435</v>
      </c>
      <c r="B42">
        <v>-804.25684841899999</v>
      </c>
      <c r="C42">
        <v>157.429</v>
      </c>
      <c r="D42">
        <v>150.13399999999999</v>
      </c>
      <c r="E42">
        <v>146.63900000000001</v>
      </c>
      <c r="F42" s="3">
        <f t="shared" si="2"/>
        <v>1.5018837473576387</v>
      </c>
      <c r="G42" s="4">
        <f t="shared" si="3"/>
        <v>1.766902298045494</v>
      </c>
      <c r="H42" s="4">
        <f t="shared" si="4"/>
        <v>1.8869022980454986</v>
      </c>
      <c r="I42">
        <v>-802.43275258400604</v>
      </c>
      <c r="J42">
        <v>-803.30754206197298</v>
      </c>
      <c r="K42">
        <v>-803.56766641325203</v>
      </c>
      <c r="L42">
        <f t="shared" si="5"/>
        <v>-803.71244462034633</v>
      </c>
      <c r="M42">
        <f t="shared" si="6"/>
        <v>-803.74813208785213</v>
      </c>
      <c r="N42" s="6">
        <f t="shared" si="7"/>
        <v>-803.76232596697378</v>
      </c>
      <c r="O42" s="7">
        <f t="shared" si="8"/>
        <v>1.0665985735800336</v>
      </c>
      <c r="P42" s="7">
        <f t="shared" si="9"/>
        <v>1.5329354718209371</v>
      </c>
      <c r="Q42" s="7">
        <f t="shared" si="10"/>
        <v>1.238558195104428</v>
      </c>
      <c r="R42" s="3">
        <f t="shared" si="11"/>
        <v>1.2779979858405401</v>
      </c>
      <c r="S42" s="7">
        <f t="shared" si="12"/>
        <v>1.5672807423426889</v>
      </c>
      <c r="T42" s="7">
        <f t="shared" si="13"/>
        <v>1.9914368731077161</v>
      </c>
      <c r="U42" s="7">
        <f t="shared" si="14"/>
        <v>1.9055581951044189</v>
      </c>
      <c r="V42" s="4">
        <f t="shared" si="15"/>
        <v>1.8714019027191853</v>
      </c>
      <c r="X42" s="7">
        <f t="shared" si="16"/>
        <v>1.6952807423427032</v>
      </c>
      <c r="Y42" s="7">
        <f t="shared" si="17"/>
        <v>2.1194368731077304</v>
      </c>
      <c r="Z42" s="7">
        <f t="shared" si="18"/>
        <v>2.0335581951044333</v>
      </c>
      <c r="AA42" s="4">
        <f t="shared" si="19"/>
        <v>1.9994019027191996</v>
      </c>
      <c r="AC42" t="s">
        <v>3406</v>
      </c>
    </row>
    <row r="43" spans="1:29">
      <c r="A43" t="s">
        <v>2436</v>
      </c>
      <c r="B43">
        <v>-804.25684473499996</v>
      </c>
      <c r="C43">
        <v>156.90600000000001</v>
      </c>
      <c r="D43">
        <v>149.59</v>
      </c>
      <c r="E43">
        <v>146.08500000000001</v>
      </c>
      <c r="F43" s="3">
        <f t="shared" si="2"/>
        <v>1.5041954923774818</v>
      </c>
      <c r="G43" s="4">
        <f t="shared" si="3"/>
        <v>1.2462140430653506</v>
      </c>
      <c r="H43" s="4">
        <f t="shared" si="4"/>
        <v>1.3352140430653492</v>
      </c>
      <c r="I43">
        <v>-802.42750269510702</v>
      </c>
      <c r="J43">
        <v>-803.30565544110402</v>
      </c>
      <c r="K43">
        <v>-803.56671932178301</v>
      </c>
      <c r="L43">
        <f t="shared" si="5"/>
        <v>-803.71211471210836</v>
      </c>
      <c r="M43">
        <f t="shared" si="6"/>
        <v>-803.74783681081783</v>
      </c>
      <c r="N43" s="6">
        <f t="shared" si="7"/>
        <v>-803.76204446371355</v>
      </c>
      <c r="O43" s="7">
        <f t="shared" si="8"/>
        <v>1.6609074677562181</v>
      </c>
      <c r="P43" s="7">
        <f t="shared" si="9"/>
        <v>1.7399560252770241</v>
      </c>
      <c r="Q43" s="7">
        <f t="shared" si="10"/>
        <v>1.4238473392577558</v>
      </c>
      <c r="R43" s="3">
        <f t="shared" si="11"/>
        <v>1.454643955913133</v>
      </c>
      <c r="S43" s="7">
        <f t="shared" si="12"/>
        <v>1.6385896365188728</v>
      </c>
      <c r="T43" s="7">
        <f t="shared" si="13"/>
        <v>1.6754574265638098</v>
      </c>
      <c r="U43" s="7">
        <f t="shared" si="14"/>
        <v>1.567847339257753</v>
      </c>
      <c r="V43" s="4">
        <f t="shared" si="15"/>
        <v>1.525047872791788</v>
      </c>
      <c r="X43" s="7">
        <f t="shared" si="16"/>
        <v>1.7355896365188812</v>
      </c>
      <c r="Y43" s="7">
        <f t="shared" si="17"/>
        <v>1.7724574265638182</v>
      </c>
      <c r="Z43" s="7">
        <f t="shared" si="18"/>
        <v>1.6648473392577614</v>
      </c>
      <c r="AA43" s="4">
        <f t="shared" si="19"/>
        <v>1.6220478727917964</v>
      </c>
      <c r="AC43" t="s">
        <v>3407</v>
      </c>
    </row>
    <row r="44" spans="1:29">
      <c r="A44" t="s">
        <v>2437</v>
      </c>
      <c r="B44">
        <v>-804.25684445399997</v>
      </c>
      <c r="C44">
        <v>156.982</v>
      </c>
      <c r="D44">
        <v>149.578</v>
      </c>
      <c r="E44">
        <v>146.03399999999999</v>
      </c>
      <c r="F44" s="3">
        <f t="shared" si="2"/>
        <v>1.5043718225370484</v>
      </c>
      <c r="G44" s="4">
        <f t="shared" si="3"/>
        <v>1.3223903732248914</v>
      </c>
      <c r="H44" s="4">
        <f t="shared" si="4"/>
        <v>1.2843903732248805</v>
      </c>
      <c r="I44">
        <v>-802.43270091940894</v>
      </c>
      <c r="J44">
        <v>-803.30655287931802</v>
      </c>
      <c r="K44">
        <v>-803.56679927345897</v>
      </c>
      <c r="L44">
        <f t="shared" si="5"/>
        <v>-803.71102150076172</v>
      </c>
      <c r="M44">
        <f t="shared" si="6"/>
        <v>-803.74734961736169</v>
      </c>
      <c r="N44" s="6">
        <f t="shared" si="7"/>
        <v>-803.76179830010039</v>
      </c>
      <c r="O44" s="7">
        <f t="shared" si="8"/>
        <v>1.610737031552222</v>
      </c>
      <c r="P44" s="7">
        <f t="shared" si="9"/>
        <v>2.4259565308029356</v>
      </c>
      <c r="Q44" s="7">
        <f t="shared" si="10"/>
        <v>1.7295658613221228</v>
      </c>
      <c r="R44" s="3">
        <f t="shared" si="11"/>
        <v>1.609113961722634</v>
      </c>
      <c r="S44" s="7">
        <f t="shared" si="12"/>
        <v>1.6644192003148817</v>
      </c>
      <c r="T44" s="7">
        <f t="shared" si="13"/>
        <v>2.4374579320897283</v>
      </c>
      <c r="U44" s="7">
        <f t="shared" si="14"/>
        <v>1.9495658613221281</v>
      </c>
      <c r="V44" s="4">
        <f t="shared" si="15"/>
        <v>1.7555178786012675</v>
      </c>
      <c r="X44" s="7">
        <f t="shared" si="16"/>
        <v>1.6344192003148805</v>
      </c>
      <c r="Y44" s="7">
        <f t="shared" si="17"/>
        <v>2.4074579320897271</v>
      </c>
      <c r="Z44" s="7">
        <f t="shared" si="18"/>
        <v>1.9195658613221269</v>
      </c>
      <c r="AA44" s="4">
        <f t="shared" si="19"/>
        <v>1.7255178786012664</v>
      </c>
      <c r="AC44" t="s">
        <v>3408</v>
      </c>
    </row>
    <row r="45" spans="1:29">
      <c r="A45" t="s">
        <v>2438</v>
      </c>
      <c r="B45">
        <v>-804.25681440599999</v>
      </c>
      <c r="C45">
        <v>156.47499999999999</v>
      </c>
      <c r="D45">
        <v>149.09399999999999</v>
      </c>
      <c r="E45">
        <v>145.55799999999999</v>
      </c>
      <c r="F45" s="3">
        <f t="shared" si="2"/>
        <v>1.5232272279836812</v>
      </c>
      <c r="G45" s="4">
        <f t="shared" si="3"/>
        <v>0.83424577867151584</v>
      </c>
      <c r="H45" s="4">
        <f t="shared" si="4"/>
        <v>0.82724577867151083</v>
      </c>
      <c r="I45">
        <v>-802.42840203768901</v>
      </c>
      <c r="J45">
        <v>-803.30594269061396</v>
      </c>
      <c r="K45">
        <v>-803.56680664662304</v>
      </c>
      <c r="L45">
        <f t="shared" si="5"/>
        <v>-803.71211864996781</v>
      </c>
      <c r="M45">
        <f t="shared" si="6"/>
        <v>-803.74778543453158</v>
      </c>
      <c r="N45" s="6">
        <f t="shared" si="7"/>
        <v>-803.7619710874834</v>
      </c>
      <c r="O45" s="7">
        <f t="shared" si="8"/>
        <v>1.606110301055216</v>
      </c>
      <c r="P45" s="7">
        <f t="shared" si="9"/>
        <v>1.737484981064666</v>
      </c>
      <c r="Q45" s="7">
        <f t="shared" si="10"/>
        <v>1.4560864469550219</v>
      </c>
      <c r="R45" s="3">
        <f t="shared" si="11"/>
        <v>1.5006882374051358</v>
      </c>
      <c r="S45" s="7">
        <f t="shared" si="12"/>
        <v>1.1527924698178822</v>
      </c>
      <c r="T45" s="7">
        <f t="shared" si="13"/>
        <v>1.2419863823514277</v>
      </c>
      <c r="U45" s="7">
        <f t="shared" si="14"/>
        <v>1.1690864469550206</v>
      </c>
      <c r="V45" s="4">
        <f t="shared" si="15"/>
        <v>1.1400921542837636</v>
      </c>
      <c r="X45" s="7">
        <f t="shared" si="16"/>
        <v>1.153792469817887</v>
      </c>
      <c r="Y45" s="7">
        <f t="shared" si="17"/>
        <v>1.2429863823514324</v>
      </c>
      <c r="Z45" s="7">
        <f t="shared" si="18"/>
        <v>1.1700864469550254</v>
      </c>
      <c r="AA45" s="4">
        <f t="shared" si="19"/>
        <v>1.1410921542837684</v>
      </c>
      <c r="AC45" t="s">
        <v>3409</v>
      </c>
    </row>
    <row r="46" spans="1:29">
      <c r="A46" t="s">
        <v>2439</v>
      </c>
      <c r="B46">
        <v>-804.25679966099995</v>
      </c>
      <c r="C46">
        <v>157.76400000000001</v>
      </c>
      <c r="D46">
        <v>150.56899999999999</v>
      </c>
      <c r="E46">
        <v>147.119</v>
      </c>
      <c r="F46" s="3">
        <f t="shared" si="2"/>
        <v>1.5324798555888284</v>
      </c>
      <c r="G46" s="4">
        <f t="shared" si="3"/>
        <v>2.1324984062766816</v>
      </c>
      <c r="H46" s="4">
        <f t="shared" si="4"/>
        <v>2.397498406276668</v>
      </c>
      <c r="I46">
        <v>-802.43216940253103</v>
      </c>
      <c r="J46">
        <v>-803.308294314455</v>
      </c>
      <c r="K46">
        <v>-803.56834205853102</v>
      </c>
      <c r="L46">
        <f t="shared" si="5"/>
        <v>-803.71381498797416</v>
      </c>
      <c r="M46">
        <f t="shared" si="6"/>
        <v>-803.74875458558643</v>
      </c>
      <c r="N46" s="6">
        <f t="shared" si="7"/>
        <v>-803.76265101645504</v>
      </c>
      <c r="O46" s="7">
        <f t="shared" si="8"/>
        <v>0.64262474238449407</v>
      </c>
      <c r="P46" s="7">
        <f t="shared" si="9"/>
        <v>0.67301676686623157</v>
      </c>
      <c r="Q46" s="7">
        <f t="shared" si="10"/>
        <v>0.84793495310388067</v>
      </c>
      <c r="R46" s="3">
        <f t="shared" si="11"/>
        <v>1.074026348378635</v>
      </c>
      <c r="S46" s="7">
        <f t="shared" si="12"/>
        <v>1.4783069111471718</v>
      </c>
      <c r="T46" s="7">
        <f t="shared" si="13"/>
        <v>1.4665181681530157</v>
      </c>
      <c r="U46" s="7">
        <f t="shared" si="14"/>
        <v>1.8499349531038831</v>
      </c>
      <c r="V46" s="4">
        <f t="shared" si="15"/>
        <v>2.0024302652572885</v>
      </c>
      <c r="X46" s="7">
        <f t="shared" si="16"/>
        <v>1.751306911147168</v>
      </c>
      <c r="Y46" s="7">
        <f t="shared" si="17"/>
        <v>1.7395181681530119</v>
      </c>
      <c r="Z46" s="7">
        <f t="shared" si="18"/>
        <v>2.1229349531038793</v>
      </c>
      <c r="AA46" s="4">
        <f t="shared" si="19"/>
        <v>2.2754302652572846</v>
      </c>
      <c r="AC46" t="s">
        <v>3410</v>
      </c>
    </row>
    <row r="47" spans="1:29">
      <c r="A47" t="s">
        <v>2440</v>
      </c>
      <c r="B47">
        <v>-804.25674852999998</v>
      </c>
      <c r="C47">
        <v>157.33500000000001</v>
      </c>
      <c r="D47">
        <v>150.083</v>
      </c>
      <c r="E47">
        <v>146.60599999999999</v>
      </c>
      <c r="F47" s="3">
        <f t="shared" si="2"/>
        <v>1.5645650438106053</v>
      </c>
      <c r="G47" s="4">
        <f t="shared" si="3"/>
        <v>1.735583594498479</v>
      </c>
      <c r="H47" s="4">
        <f t="shared" si="4"/>
        <v>1.9165835944984622</v>
      </c>
      <c r="I47">
        <v>-802.43036053598598</v>
      </c>
      <c r="J47">
        <v>-803.30666402184795</v>
      </c>
      <c r="K47">
        <v>-803.56705103729098</v>
      </c>
      <c r="L47">
        <f t="shared" si="5"/>
        <v>-803.71226734958975</v>
      </c>
      <c r="M47">
        <f t="shared" si="6"/>
        <v>-803.74769893960388</v>
      </c>
      <c r="N47" s="6">
        <f t="shared" si="7"/>
        <v>-803.76179104926837</v>
      </c>
      <c r="O47" s="7">
        <f t="shared" si="8"/>
        <v>1.4527528352086518</v>
      </c>
      <c r="P47" s="7">
        <f t="shared" si="9"/>
        <v>1.6441745556474405</v>
      </c>
      <c r="Q47" s="7">
        <f t="shared" si="10"/>
        <v>1.5103628357887022</v>
      </c>
      <c r="R47" s="3">
        <f t="shared" si="11"/>
        <v>1.6136639277026308</v>
      </c>
      <c r="S47" s="7">
        <f t="shared" si="12"/>
        <v>1.8594350039713277</v>
      </c>
      <c r="T47" s="7">
        <f t="shared" si="13"/>
        <v>2.0086759569342405</v>
      </c>
      <c r="U47" s="7">
        <f t="shared" si="14"/>
        <v>2.0833628357887051</v>
      </c>
      <c r="V47" s="4">
        <f t="shared" si="15"/>
        <v>2.1130678445812805</v>
      </c>
      <c r="X47" s="7">
        <f t="shared" si="16"/>
        <v>2.0484350039713206</v>
      </c>
      <c r="Y47" s="7">
        <f t="shared" si="17"/>
        <v>2.1976759569342335</v>
      </c>
      <c r="Z47" s="7">
        <f t="shared" si="18"/>
        <v>2.272362835788698</v>
      </c>
      <c r="AA47" s="4">
        <f t="shared" si="19"/>
        <v>2.3020678445812734</v>
      </c>
      <c r="AC47" t="s">
        <v>3411</v>
      </c>
    </row>
    <row r="48" spans="1:29">
      <c r="A48" t="s">
        <v>2441</v>
      </c>
      <c r="B48">
        <v>-804.25669100599998</v>
      </c>
      <c r="C48">
        <v>157.28100000000001</v>
      </c>
      <c r="D48">
        <v>149.99299999999999</v>
      </c>
      <c r="E48">
        <v>146.49799999999999</v>
      </c>
      <c r="F48" s="3">
        <f t="shared" si="2"/>
        <v>1.6006619002879281</v>
      </c>
      <c r="G48" s="4">
        <f t="shared" si="3"/>
        <v>1.7176804509757915</v>
      </c>
      <c r="H48" s="4">
        <f t="shared" si="4"/>
        <v>1.8446804509757726</v>
      </c>
      <c r="I48">
        <v>-802.431359610095</v>
      </c>
      <c r="J48">
        <v>-803.30648879771604</v>
      </c>
      <c r="K48">
        <v>-803.56634156892596</v>
      </c>
      <c r="L48">
        <f t="shared" si="5"/>
        <v>-803.71154859312924</v>
      </c>
      <c r="M48">
        <f t="shared" si="6"/>
        <v>-803.74661883025317</v>
      </c>
      <c r="N48" s="6">
        <f t="shared" si="7"/>
        <v>-803.7605672200184</v>
      </c>
      <c r="O48" s="7">
        <f t="shared" si="8"/>
        <v>1.8979509742060479</v>
      </c>
      <c r="P48" s="7">
        <f t="shared" si="9"/>
        <v>2.0952010628067703</v>
      </c>
      <c r="Q48" s="7">
        <f t="shared" si="10"/>
        <v>2.1881417143979274</v>
      </c>
      <c r="R48" s="3">
        <f t="shared" si="11"/>
        <v>2.3816284084341715</v>
      </c>
      <c r="S48" s="7">
        <f t="shared" si="12"/>
        <v>2.2506331429687236</v>
      </c>
      <c r="T48" s="7">
        <f t="shared" si="13"/>
        <v>2.4057024640935651</v>
      </c>
      <c r="U48" s="7">
        <f t="shared" si="14"/>
        <v>2.7071417143979204</v>
      </c>
      <c r="V48" s="4">
        <f t="shared" si="15"/>
        <v>2.827032325312814</v>
      </c>
      <c r="X48" s="7">
        <f t="shared" si="16"/>
        <v>2.3856331429687145</v>
      </c>
      <c r="Y48" s="7">
        <f t="shared" si="17"/>
        <v>2.540702464093556</v>
      </c>
      <c r="Z48" s="7">
        <f t="shared" si="18"/>
        <v>2.8421417143979113</v>
      </c>
      <c r="AA48" s="4">
        <f t="shared" si="19"/>
        <v>2.9620323253128049</v>
      </c>
      <c r="AC48" t="s">
        <v>3412</v>
      </c>
    </row>
    <row r="49" spans="1:29">
      <c r="A49" t="s">
        <v>2442</v>
      </c>
      <c r="B49">
        <v>-804.25668507600005</v>
      </c>
      <c r="C49">
        <v>157.155</v>
      </c>
      <c r="D49">
        <v>149.81899999999999</v>
      </c>
      <c r="E49">
        <v>146.304</v>
      </c>
      <c r="F49" s="3">
        <f t="shared" si="2"/>
        <v>1.6043830315785768</v>
      </c>
      <c r="G49" s="4">
        <f t="shared" si="3"/>
        <v>1.5954015822664189</v>
      </c>
      <c r="H49" s="4">
        <f t="shared" si="4"/>
        <v>1.6544015822664164</v>
      </c>
      <c r="I49">
        <v>-802.43137597578698</v>
      </c>
      <c r="J49">
        <v>-803.30673509343205</v>
      </c>
      <c r="K49">
        <v>-803.56660400199303</v>
      </c>
      <c r="L49">
        <f t="shared" si="5"/>
        <v>-803.71190131359913</v>
      </c>
      <c r="M49">
        <f t="shared" si="6"/>
        <v>-803.74689245888089</v>
      </c>
      <c r="N49" s="6">
        <f t="shared" si="7"/>
        <v>-803.76080939166343</v>
      </c>
      <c r="O49" s="7">
        <f t="shared" si="8"/>
        <v>1.7332717315091291</v>
      </c>
      <c r="P49" s="7">
        <f t="shared" si="9"/>
        <v>1.8738656171055721</v>
      </c>
      <c r="Q49" s="7">
        <f t="shared" si="10"/>
        <v>2.016437151029113</v>
      </c>
      <c r="R49" s="3">
        <f t="shared" si="11"/>
        <v>2.2296634005490032</v>
      </c>
      <c r="S49" s="7">
        <f t="shared" si="12"/>
        <v>1.9599539002717847</v>
      </c>
      <c r="T49" s="7">
        <f t="shared" si="13"/>
        <v>2.0583670183923459</v>
      </c>
      <c r="U49" s="7">
        <f t="shared" si="14"/>
        <v>2.4094371510291239</v>
      </c>
      <c r="V49" s="4">
        <f t="shared" si="15"/>
        <v>2.5490673174276424</v>
      </c>
      <c r="X49" s="7">
        <f t="shared" si="16"/>
        <v>2.026953900271792</v>
      </c>
      <c r="Y49" s="7">
        <f t="shared" si="17"/>
        <v>2.1253670183923532</v>
      </c>
      <c r="Z49" s="7">
        <f t="shared" si="18"/>
        <v>2.4764371510291312</v>
      </c>
      <c r="AA49" s="4">
        <f t="shared" si="19"/>
        <v>2.6160673174276496</v>
      </c>
      <c r="AC49" t="s">
        <v>3413</v>
      </c>
    </row>
    <row r="50" spans="1:29">
      <c r="A50" t="s">
        <v>2443</v>
      </c>
      <c r="B50">
        <v>-804.25668031600003</v>
      </c>
      <c r="C50">
        <v>157.10900000000001</v>
      </c>
      <c r="D50">
        <v>149.74700000000001</v>
      </c>
      <c r="E50">
        <v>146.22</v>
      </c>
      <c r="F50" s="3">
        <f t="shared" si="2"/>
        <v>1.6073699768138643</v>
      </c>
      <c r="G50" s="4">
        <f t="shared" si="3"/>
        <v>1.5523885275017335</v>
      </c>
      <c r="H50" s="4">
        <f t="shared" si="4"/>
        <v>1.5733885275017201</v>
      </c>
      <c r="I50">
        <v>-802.43182798483201</v>
      </c>
      <c r="J50">
        <v>-803.30649490719804</v>
      </c>
      <c r="K50">
        <v>-803.56680034179203</v>
      </c>
      <c r="L50">
        <f t="shared" si="5"/>
        <v>-803.71134073983615</v>
      </c>
      <c r="M50">
        <f t="shared" si="6"/>
        <v>-803.74739164600896</v>
      </c>
      <c r="N50" s="6">
        <f t="shared" si="7"/>
        <v>-803.76173007460034</v>
      </c>
      <c r="O50" s="7">
        <f t="shared" si="8"/>
        <v>1.6100666424060861</v>
      </c>
      <c r="P50" s="7">
        <f t="shared" si="9"/>
        <v>2.2256309788276072</v>
      </c>
      <c r="Q50" s="7">
        <f t="shared" si="10"/>
        <v>1.7031924858869421</v>
      </c>
      <c r="R50" s="3">
        <f t="shared" si="11"/>
        <v>1.651926111151506</v>
      </c>
      <c r="S50" s="7">
        <f t="shared" si="12"/>
        <v>1.7907488111687542</v>
      </c>
      <c r="T50" s="7">
        <f t="shared" si="13"/>
        <v>2.3641323801143983</v>
      </c>
      <c r="U50" s="7">
        <f t="shared" si="14"/>
        <v>2.0501924858869529</v>
      </c>
      <c r="V50" s="4">
        <f t="shared" si="15"/>
        <v>1.9253300280301744</v>
      </c>
      <c r="X50" s="7">
        <f t="shared" si="16"/>
        <v>1.8197488111687505</v>
      </c>
      <c r="Y50" s="7">
        <f t="shared" si="17"/>
        <v>2.3931323801143947</v>
      </c>
      <c r="Z50" s="7">
        <f t="shared" si="18"/>
        <v>2.0791924858869493</v>
      </c>
      <c r="AA50" s="4">
        <f t="shared" si="19"/>
        <v>1.9543300280301708</v>
      </c>
      <c r="AC50" t="s">
        <v>3414</v>
      </c>
    </row>
    <row r="51" spans="1:29">
      <c r="A51" t="s">
        <v>2444</v>
      </c>
      <c r="B51">
        <v>-804.25665566199996</v>
      </c>
      <c r="C51">
        <v>157.34700000000001</v>
      </c>
      <c r="D51">
        <v>150.04499999999999</v>
      </c>
      <c r="E51">
        <v>146.54599999999999</v>
      </c>
      <c r="F51" s="3">
        <f t="shared" si="2"/>
        <v>1.6228405960718426</v>
      </c>
      <c r="G51" s="4">
        <f t="shared" si="3"/>
        <v>1.8058591467597012</v>
      </c>
      <c r="H51" s="4">
        <f t="shared" si="4"/>
        <v>1.9148591467596816</v>
      </c>
      <c r="I51">
        <v>-802.43032392677105</v>
      </c>
      <c r="J51">
        <v>-803.30694663058603</v>
      </c>
      <c r="K51">
        <v>-803.56729230018402</v>
      </c>
      <c r="L51">
        <f t="shared" si="5"/>
        <v>-803.71269771063749</v>
      </c>
      <c r="M51">
        <f t="shared" si="6"/>
        <v>-803.74791151811644</v>
      </c>
      <c r="N51" s="6">
        <f t="shared" si="7"/>
        <v>-803.76191700972765</v>
      </c>
      <c r="O51" s="7">
        <f t="shared" si="8"/>
        <v>1.3013580778276306</v>
      </c>
      <c r="P51" s="7">
        <f t="shared" si="9"/>
        <v>1.3741189097646276</v>
      </c>
      <c r="Q51" s="7">
        <f t="shared" si="10"/>
        <v>1.3769677996614595</v>
      </c>
      <c r="R51" s="3">
        <f t="shared" si="11"/>
        <v>1.534622542876281</v>
      </c>
      <c r="S51" s="7">
        <f t="shared" si="12"/>
        <v>1.7200402465902869</v>
      </c>
      <c r="T51" s="7">
        <f t="shared" si="13"/>
        <v>1.7506203110514207</v>
      </c>
      <c r="U51" s="7">
        <f t="shared" si="14"/>
        <v>1.9619677996614655</v>
      </c>
      <c r="V51" s="4">
        <f t="shared" si="15"/>
        <v>2.0460264597549269</v>
      </c>
      <c r="X51" s="7">
        <f t="shared" si="16"/>
        <v>1.8370402465902771</v>
      </c>
      <c r="Y51" s="7">
        <f t="shared" si="17"/>
        <v>1.8676203110514109</v>
      </c>
      <c r="Z51" s="7">
        <f t="shared" si="18"/>
        <v>2.0789677996614557</v>
      </c>
      <c r="AA51" s="4">
        <f t="shared" si="19"/>
        <v>2.1630264597549171</v>
      </c>
      <c r="AC51" t="s">
        <v>3415</v>
      </c>
    </row>
    <row r="52" spans="1:29">
      <c r="A52" t="s">
        <v>2445</v>
      </c>
      <c r="B52">
        <v>-804.25663587700001</v>
      </c>
      <c r="C52">
        <v>156.93899999999999</v>
      </c>
      <c r="D52">
        <v>149.578</v>
      </c>
      <c r="E52">
        <v>146.05199999999999</v>
      </c>
      <c r="F52" s="3">
        <f t="shared" si="2"/>
        <v>1.6352558714976404</v>
      </c>
      <c r="G52" s="4">
        <f t="shared" si="3"/>
        <v>1.4102744221854948</v>
      </c>
      <c r="H52" s="4">
        <f t="shared" si="4"/>
        <v>1.4332744221854909</v>
      </c>
      <c r="I52">
        <v>-802.43017074812497</v>
      </c>
      <c r="J52">
        <v>-803.30639776764895</v>
      </c>
      <c r="K52">
        <v>-803.566661898093</v>
      </c>
      <c r="L52">
        <f t="shared" si="5"/>
        <v>-803.71196570239999</v>
      </c>
      <c r="M52">
        <f t="shared" si="6"/>
        <v>-803.74722454685627</v>
      </c>
      <c r="N52" s="6">
        <f t="shared" si="7"/>
        <v>-803.76124795090163</v>
      </c>
      <c r="O52" s="7">
        <f t="shared" si="8"/>
        <v>1.6969413787620919</v>
      </c>
      <c r="P52" s="7">
        <f t="shared" si="9"/>
        <v>1.8334610328689598</v>
      </c>
      <c r="Q52" s="7">
        <f t="shared" si="10"/>
        <v>1.80804879164234</v>
      </c>
      <c r="R52" s="3">
        <f t="shared" si="11"/>
        <v>1.9544633122625927</v>
      </c>
      <c r="S52" s="7">
        <f t="shared" si="12"/>
        <v>1.7076235475247472</v>
      </c>
      <c r="T52" s="7">
        <f t="shared" si="13"/>
        <v>1.8019624341557403</v>
      </c>
      <c r="U52" s="7">
        <f t="shared" si="14"/>
        <v>1.9850487916423276</v>
      </c>
      <c r="V52" s="4">
        <f t="shared" si="15"/>
        <v>2.0578672291412374</v>
      </c>
      <c r="X52" s="7">
        <f t="shared" si="16"/>
        <v>1.7386235475247531</v>
      </c>
      <c r="Y52" s="7">
        <f t="shared" si="17"/>
        <v>1.8329624341557462</v>
      </c>
      <c r="Z52" s="7">
        <f t="shared" si="18"/>
        <v>2.0160487916423335</v>
      </c>
      <c r="AA52" s="4">
        <f t="shared" si="19"/>
        <v>2.0888672291412433</v>
      </c>
      <c r="AC52" t="s">
        <v>3416</v>
      </c>
    </row>
    <row r="53" spans="1:29">
      <c r="A53" t="s">
        <v>2446</v>
      </c>
      <c r="B53">
        <v>-804.25662031299998</v>
      </c>
      <c r="C53">
        <v>157.43100000000001</v>
      </c>
      <c r="D53">
        <v>150.119</v>
      </c>
      <c r="E53">
        <v>146.61799999999999</v>
      </c>
      <c r="F53" s="3">
        <f t="shared" si="2"/>
        <v>1.6450224293700764</v>
      </c>
      <c r="G53" s="4">
        <f t="shared" si="3"/>
        <v>1.9120409800579523</v>
      </c>
      <c r="H53" s="4">
        <f t="shared" si="4"/>
        <v>2.0090409800579323</v>
      </c>
      <c r="I53">
        <v>-802.43081179666899</v>
      </c>
      <c r="J53">
        <v>-803.30606117138404</v>
      </c>
      <c r="K53">
        <v>-803.56657501343295</v>
      </c>
      <c r="L53">
        <f t="shared" si="5"/>
        <v>-803.71117659625213</v>
      </c>
      <c r="M53">
        <f t="shared" si="6"/>
        <v>-803.74731090385171</v>
      </c>
      <c r="N53" s="6">
        <f t="shared" si="7"/>
        <v>-803.76168250346518</v>
      </c>
      <c r="O53" s="7">
        <f t="shared" si="8"/>
        <v>1.7514623283475435</v>
      </c>
      <c r="P53" s="7">
        <f t="shared" si="9"/>
        <v>2.3286326371614563</v>
      </c>
      <c r="Q53" s="7">
        <f t="shared" si="10"/>
        <v>1.753858956612899</v>
      </c>
      <c r="R53" s="3">
        <f t="shared" si="11"/>
        <v>1.6817774503873799</v>
      </c>
      <c r="S53" s="7">
        <f t="shared" si="12"/>
        <v>2.254144497110218</v>
      </c>
      <c r="T53" s="7">
        <f t="shared" si="13"/>
        <v>2.7891340384482532</v>
      </c>
      <c r="U53" s="7">
        <f t="shared" si="14"/>
        <v>2.4228589566129131</v>
      </c>
      <c r="V53" s="4">
        <f t="shared" si="15"/>
        <v>2.2771813672660528</v>
      </c>
      <c r="X53" s="7">
        <f t="shared" si="16"/>
        <v>2.3591444971102078</v>
      </c>
      <c r="Y53" s="7">
        <f t="shared" si="17"/>
        <v>2.894134038448243</v>
      </c>
      <c r="Z53" s="7">
        <f t="shared" si="18"/>
        <v>2.5278589566129028</v>
      </c>
      <c r="AA53" s="4">
        <f t="shared" si="19"/>
        <v>2.3821813672660426</v>
      </c>
      <c r="AC53" t="s">
        <v>3417</v>
      </c>
    </row>
    <row r="54" spans="1:29">
      <c r="A54" t="s">
        <v>2447</v>
      </c>
      <c r="B54">
        <v>-804.25656579300005</v>
      </c>
      <c r="C54">
        <v>157.1</v>
      </c>
      <c r="D54">
        <v>149.81200000000001</v>
      </c>
      <c r="E54">
        <v>146.31800000000001</v>
      </c>
      <c r="F54" s="3">
        <f t="shared" si="2"/>
        <v>1.6792342472693571</v>
      </c>
      <c r="G54" s="4">
        <f t="shared" si="3"/>
        <v>1.6152527979571971</v>
      </c>
      <c r="H54" s="4">
        <f t="shared" si="4"/>
        <v>1.7432527979572114</v>
      </c>
      <c r="I54">
        <v>-802.43012213792304</v>
      </c>
      <c r="J54">
        <v>-803.30650717765798</v>
      </c>
      <c r="K54">
        <v>-803.56688697387904</v>
      </c>
      <c r="L54">
        <f t="shared" si="5"/>
        <v>-803.71214825319248</v>
      </c>
      <c r="M54">
        <f t="shared" si="6"/>
        <v>-803.74752986773422</v>
      </c>
      <c r="N54" s="6">
        <f t="shared" si="7"/>
        <v>-803.76160210079081</v>
      </c>
      <c r="O54" s="7">
        <f t="shared" si="8"/>
        <v>1.5557041848059072</v>
      </c>
      <c r="P54" s="7">
        <f t="shared" si="9"/>
        <v>1.7189086763503709</v>
      </c>
      <c r="Q54" s="7">
        <f t="shared" si="10"/>
        <v>1.6164570401853979</v>
      </c>
      <c r="R54" s="3">
        <f t="shared" si="11"/>
        <v>1.7322308923804737</v>
      </c>
      <c r="S54" s="7">
        <f t="shared" si="12"/>
        <v>1.7273863535685621</v>
      </c>
      <c r="T54" s="7">
        <f t="shared" si="13"/>
        <v>1.8484100776371406</v>
      </c>
      <c r="U54" s="7">
        <f t="shared" si="14"/>
        <v>1.9544570401853889</v>
      </c>
      <c r="V54" s="4">
        <f t="shared" si="15"/>
        <v>1.9966348092591204</v>
      </c>
      <c r="X54" s="7">
        <f t="shared" si="16"/>
        <v>1.8633863535685862</v>
      </c>
      <c r="Y54" s="7">
        <f t="shared" si="17"/>
        <v>1.9844100776371647</v>
      </c>
      <c r="Z54" s="7">
        <f t="shared" si="18"/>
        <v>2.090457040185413</v>
      </c>
      <c r="AA54" s="4">
        <f t="shared" si="19"/>
        <v>2.1326348092591445</v>
      </c>
      <c r="AC54" t="s">
        <v>3418</v>
      </c>
    </row>
    <row r="55" spans="1:29">
      <c r="A55" t="s">
        <v>2448</v>
      </c>
      <c r="B55">
        <v>-804.25645329099996</v>
      </c>
      <c r="C55">
        <v>157.697</v>
      </c>
      <c r="D55">
        <v>150.47300000000001</v>
      </c>
      <c r="E55">
        <v>147.00899999999999</v>
      </c>
      <c r="F55" s="3">
        <f t="shared" si="2"/>
        <v>1.7498303210965385</v>
      </c>
      <c r="G55" s="4">
        <f t="shared" si="3"/>
        <v>2.2828488717843811</v>
      </c>
      <c r="H55" s="4">
        <f t="shared" si="4"/>
        <v>2.5048488717843611</v>
      </c>
      <c r="I55">
        <v>-802.43209348816697</v>
      </c>
      <c r="J55">
        <v>-803.30714237371399</v>
      </c>
      <c r="K55">
        <v>-803.56745861052298</v>
      </c>
      <c r="L55">
        <f t="shared" si="5"/>
        <v>-803.71216500073876</v>
      </c>
      <c r="M55">
        <f t="shared" si="6"/>
        <v>-803.74805740895954</v>
      </c>
      <c r="N55" s="6">
        <f t="shared" si="7"/>
        <v>-803.76233279859321</v>
      </c>
      <c r="O55" s="7">
        <f t="shared" si="8"/>
        <v>1.1969967601853706</v>
      </c>
      <c r="P55" s="7">
        <f t="shared" si="9"/>
        <v>1.7083994319560274</v>
      </c>
      <c r="Q55" s="7">
        <f t="shared" si="10"/>
        <v>1.2854199096529113</v>
      </c>
      <c r="R55" s="3">
        <f t="shared" si="11"/>
        <v>1.2737110797477309</v>
      </c>
      <c r="S55" s="7">
        <f t="shared" si="12"/>
        <v>1.965678928948023</v>
      </c>
      <c r="T55" s="7">
        <f t="shared" si="13"/>
        <v>2.434900833242807</v>
      </c>
      <c r="U55" s="7">
        <f t="shared" si="14"/>
        <v>2.220419909652918</v>
      </c>
      <c r="V55" s="4">
        <f t="shared" si="15"/>
        <v>2.1351149966263847</v>
      </c>
      <c r="X55" s="7">
        <f t="shared" si="16"/>
        <v>2.1956789289480128</v>
      </c>
      <c r="Y55" s="7">
        <f t="shared" si="17"/>
        <v>2.6649008332427968</v>
      </c>
      <c r="Z55" s="7">
        <f t="shared" si="18"/>
        <v>2.4504199096529078</v>
      </c>
      <c r="AA55" s="4">
        <f t="shared" si="19"/>
        <v>2.3651149966263745</v>
      </c>
      <c r="AC55" t="s">
        <v>3419</v>
      </c>
    </row>
    <row r="56" spans="1:29">
      <c r="A56" t="s">
        <v>2449</v>
      </c>
      <c r="B56">
        <v>-804.25643886499995</v>
      </c>
      <c r="C56">
        <v>157.57</v>
      </c>
      <c r="D56">
        <v>150.327</v>
      </c>
      <c r="E56">
        <v>146.85400000000001</v>
      </c>
      <c r="F56" s="3">
        <f t="shared" si="2"/>
        <v>1.7588827731479348</v>
      </c>
      <c r="G56" s="4">
        <f t="shared" si="3"/>
        <v>2.1649013238357782</v>
      </c>
      <c r="H56" s="4">
        <f t="shared" si="4"/>
        <v>2.358901323835795</v>
      </c>
      <c r="I56">
        <v>-802.432117693706</v>
      </c>
      <c r="J56">
        <v>-803.30729168498397</v>
      </c>
      <c r="K56">
        <v>-803.56735913270802</v>
      </c>
      <c r="L56">
        <f t="shared" si="5"/>
        <v>-803.71237221808974</v>
      </c>
      <c r="M56">
        <f t="shared" si="6"/>
        <v>-803.74778532950313</v>
      </c>
      <c r="N56" s="6">
        <f t="shared" si="7"/>
        <v>-803.7618700897242</v>
      </c>
      <c r="O56" s="7">
        <f t="shared" si="8"/>
        <v>1.2594200341095763</v>
      </c>
      <c r="P56" s="7">
        <f t="shared" si="9"/>
        <v>1.5783685756537831</v>
      </c>
      <c r="Q56" s="7">
        <f t="shared" si="10"/>
        <v>1.456152353304013</v>
      </c>
      <c r="R56" s="3">
        <f t="shared" si="11"/>
        <v>1.5640652907848613</v>
      </c>
      <c r="S56" s="7">
        <f t="shared" si="12"/>
        <v>1.901102202872238</v>
      </c>
      <c r="T56" s="7">
        <f t="shared" si="13"/>
        <v>2.1778699769405705</v>
      </c>
      <c r="U56" s="7">
        <f t="shared" si="14"/>
        <v>2.2641523533040129</v>
      </c>
      <c r="V56" s="4">
        <f t="shared" si="15"/>
        <v>2.2984692076635156</v>
      </c>
      <c r="X56" s="7">
        <f t="shared" si="16"/>
        <v>2.1031022028722646</v>
      </c>
      <c r="Y56" s="7">
        <f t="shared" si="17"/>
        <v>2.3798699769405971</v>
      </c>
      <c r="Z56" s="7">
        <f t="shared" si="18"/>
        <v>2.4661523533040395</v>
      </c>
      <c r="AA56" s="4">
        <f t="shared" si="19"/>
        <v>2.5004692076635422</v>
      </c>
      <c r="AC56" t="s">
        <v>3420</v>
      </c>
    </row>
    <row r="57" spans="1:29">
      <c r="A57" t="s">
        <v>2450</v>
      </c>
      <c r="B57">
        <v>-804.25638799399997</v>
      </c>
      <c r="C57">
        <v>157.61799999999999</v>
      </c>
      <c r="D57">
        <v>150.435</v>
      </c>
      <c r="E57">
        <v>146.989</v>
      </c>
      <c r="F57" s="3">
        <f t="shared" si="2"/>
        <v>1.7908048089129651</v>
      </c>
      <c r="G57" s="4">
        <f t="shared" si="3"/>
        <v>2.2448233596008151</v>
      </c>
      <c r="H57" s="4">
        <f t="shared" si="4"/>
        <v>2.525823359600821</v>
      </c>
      <c r="I57">
        <v>-802.43269124659105</v>
      </c>
      <c r="J57">
        <v>-803.30658851932697</v>
      </c>
      <c r="K57">
        <v>-803.56599446522205</v>
      </c>
      <c r="L57">
        <f t="shared" si="5"/>
        <v>-803.71107811413617</v>
      </c>
      <c r="M57">
        <f t="shared" si="6"/>
        <v>-803.74596173391899</v>
      </c>
      <c r="N57" s="6">
        <f t="shared" si="7"/>
        <v>-803.75983590087799</v>
      </c>
      <c r="O57" s="7">
        <f t="shared" si="8"/>
        <v>2.1157618458986622</v>
      </c>
      <c r="P57" s="7">
        <f t="shared" si="9"/>
        <v>2.3904311005058849</v>
      </c>
      <c r="Q57" s="7">
        <f t="shared" si="10"/>
        <v>2.6004759065111127</v>
      </c>
      <c r="R57" s="3">
        <f t="shared" si="11"/>
        <v>2.8405381165755954</v>
      </c>
      <c r="S57" s="7">
        <f t="shared" si="12"/>
        <v>2.8054440146613047</v>
      </c>
      <c r="T57" s="7">
        <f t="shared" si="13"/>
        <v>3.0379325017926533</v>
      </c>
      <c r="U57" s="7">
        <f t="shared" si="14"/>
        <v>3.4564759065111161</v>
      </c>
      <c r="V57" s="4">
        <f t="shared" si="15"/>
        <v>3.622942033454251</v>
      </c>
      <c r="X57" s="7">
        <f t="shared" si="16"/>
        <v>3.0944440146613204</v>
      </c>
      <c r="Y57" s="7">
        <f t="shared" si="17"/>
        <v>3.326932501792669</v>
      </c>
      <c r="Z57" s="7">
        <f t="shared" si="18"/>
        <v>3.7454759065111318</v>
      </c>
      <c r="AA57" s="4">
        <f t="shared" si="19"/>
        <v>3.9119420334542667</v>
      </c>
      <c r="AC57" t="s">
        <v>3421</v>
      </c>
    </row>
    <row r="58" spans="1:29">
      <c r="A58" t="s">
        <v>2451</v>
      </c>
      <c r="B58">
        <v>-804.25636581599997</v>
      </c>
      <c r="C58">
        <v>156.78399999999999</v>
      </c>
      <c r="D58">
        <v>149.39400000000001</v>
      </c>
      <c r="E58">
        <v>145.85499999999999</v>
      </c>
      <c r="F58" s="3">
        <f t="shared" si="2"/>
        <v>1.8047217146006458</v>
      </c>
      <c r="G58" s="4">
        <f t="shared" si="3"/>
        <v>1.4247402652884773</v>
      </c>
      <c r="H58" s="4">
        <f t="shared" si="4"/>
        <v>1.4057402652884718</v>
      </c>
      <c r="I58">
        <v>-802.43055057219601</v>
      </c>
      <c r="J58">
        <v>-803.307175914499</v>
      </c>
      <c r="K58">
        <v>-803.56757755887202</v>
      </c>
      <c r="L58">
        <f t="shared" si="5"/>
        <v>-803.71292821579345</v>
      </c>
      <c r="M58">
        <f t="shared" si="6"/>
        <v>-803.74823561025278</v>
      </c>
      <c r="N58" s="6">
        <f t="shared" si="7"/>
        <v>-803.76227832395796</v>
      </c>
      <c r="O58" s="7">
        <f t="shared" si="8"/>
        <v>1.1223555411530202</v>
      </c>
      <c r="P58" s="7">
        <f t="shared" si="9"/>
        <v>1.229474734595233</v>
      </c>
      <c r="Q58" s="7">
        <f t="shared" si="10"/>
        <v>1.1735969052337243</v>
      </c>
      <c r="R58" s="3">
        <f t="shared" si="11"/>
        <v>1.3078944308754379</v>
      </c>
      <c r="S58" s="7">
        <f t="shared" si="12"/>
        <v>0.97803770991566807</v>
      </c>
      <c r="T58" s="7">
        <f t="shared" si="13"/>
        <v>1.0429761358820144</v>
      </c>
      <c r="U58" s="7">
        <f t="shared" si="14"/>
        <v>1.1955969052337139</v>
      </c>
      <c r="V58" s="4">
        <f t="shared" si="15"/>
        <v>1.2562983477540683</v>
      </c>
      <c r="X58" s="7">
        <f t="shared" si="16"/>
        <v>0.96703770991567239</v>
      </c>
      <c r="Y58" s="7">
        <f t="shared" si="17"/>
        <v>1.0319761358820188</v>
      </c>
      <c r="Z58" s="7">
        <f t="shared" si="18"/>
        <v>1.1845969052337182</v>
      </c>
      <c r="AA58" s="4">
        <f t="shared" si="19"/>
        <v>1.2452983477540727</v>
      </c>
      <c r="AC58" t="s">
        <v>3422</v>
      </c>
    </row>
    <row r="59" spans="1:29">
      <c r="A59" t="s">
        <v>2452</v>
      </c>
      <c r="B59">
        <v>-804.25629286100002</v>
      </c>
      <c r="C59">
        <v>157.04499999999999</v>
      </c>
      <c r="D59">
        <v>149.68600000000001</v>
      </c>
      <c r="E59">
        <v>146.16</v>
      </c>
      <c r="F59" s="3">
        <f t="shared" si="2"/>
        <v>1.8505016701420998</v>
      </c>
      <c r="G59" s="4">
        <f t="shared" si="3"/>
        <v>1.7315202208299354</v>
      </c>
      <c r="H59" s="4">
        <f t="shared" si="4"/>
        <v>1.7565202208299411</v>
      </c>
      <c r="I59">
        <v>-802.43113328048901</v>
      </c>
      <c r="J59">
        <v>-803.30611466597304</v>
      </c>
      <c r="K59">
        <v>-803.56637137227904</v>
      </c>
      <c r="L59">
        <f t="shared" si="5"/>
        <v>-803.71110605011131</v>
      </c>
      <c r="M59">
        <f t="shared" si="6"/>
        <v>-803.74692887042079</v>
      </c>
      <c r="N59" s="6">
        <f t="shared" si="7"/>
        <v>-803.76117658304406</v>
      </c>
      <c r="O59" s="7">
        <f t="shared" si="8"/>
        <v>1.8792490870211584</v>
      </c>
      <c r="P59" s="7">
        <f t="shared" si="9"/>
        <v>2.3729010107135946</v>
      </c>
      <c r="Q59" s="7">
        <f t="shared" si="10"/>
        <v>1.9935885638352473</v>
      </c>
      <c r="R59" s="3">
        <f t="shared" si="11"/>
        <v>1.9992473208837407</v>
      </c>
      <c r="S59" s="7">
        <f t="shared" si="12"/>
        <v>1.9959312557838018</v>
      </c>
      <c r="T59" s="7">
        <f t="shared" si="13"/>
        <v>2.4474024120003719</v>
      </c>
      <c r="U59" s="7">
        <f t="shared" si="14"/>
        <v>2.2765885638352472</v>
      </c>
      <c r="V59" s="4">
        <f t="shared" si="15"/>
        <v>2.2086512377623819</v>
      </c>
      <c r="X59" s="7">
        <f t="shared" si="16"/>
        <v>2.0289312557838173</v>
      </c>
      <c r="Y59" s="7">
        <f t="shared" si="17"/>
        <v>2.4804024120003874</v>
      </c>
      <c r="Z59" s="7">
        <f t="shared" si="18"/>
        <v>2.3095885638352627</v>
      </c>
      <c r="AA59" s="4">
        <f t="shared" si="19"/>
        <v>2.2416512377623974</v>
      </c>
      <c r="AC59" t="s">
        <v>3423</v>
      </c>
    </row>
    <row r="60" spans="1:29">
      <c r="A60" t="s">
        <v>2453</v>
      </c>
      <c r="B60">
        <v>-804.25627570999995</v>
      </c>
      <c r="C60">
        <v>157.042</v>
      </c>
      <c r="D60">
        <v>149.685</v>
      </c>
      <c r="E60">
        <v>146.16</v>
      </c>
      <c r="F60" s="3">
        <f t="shared" si="2"/>
        <v>1.8612640856176994</v>
      </c>
      <c r="G60" s="4">
        <f t="shared" si="3"/>
        <v>1.7392826363055462</v>
      </c>
      <c r="H60" s="4">
        <f t="shared" si="4"/>
        <v>1.7672826363055378</v>
      </c>
      <c r="I60">
        <v>-802.43016449979098</v>
      </c>
      <c r="J60">
        <v>-803.30671185857102</v>
      </c>
      <c r="K60">
        <v>-803.56694564893201</v>
      </c>
      <c r="L60">
        <f t="shared" si="5"/>
        <v>-803.71242806463499</v>
      </c>
      <c r="M60">
        <f t="shared" si="6"/>
        <v>-803.74748724874871</v>
      </c>
      <c r="N60" s="6">
        <f t="shared" si="7"/>
        <v>-803.76143124243049</v>
      </c>
      <c r="O60" s="7">
        <f t="shared" si="8"/>
        <v>1.5188850316547355</v>
      </c>
      <c r="P60" s="7">
        <f t="shared" si="9"/>
        <v>1.5433243379663686</v>
      </c>
      <c r="Q60" s="7">
        <f t="shared" si="10"/>
        <v>1.6432008584691409</v>
      </c>
      <c r="R60" s="3">
        <f t="shared" si="11"/>
        <v>1.8394461366359356</v>
      </c>
      <c r="S60" s="7">
        <f t="shared" si="12"/>
        <v>1.6325672004173839</v>
      </c>
      <c r="T60" s="7">
        <f t="shared" si="13"/>
        <v>1.6148257392531491</v>
      </c>
      <c r="U60" s="7">
        <f t="shared" si="14"/>
        <v>1.92320085846913</v>
      </c>
      <c r="V60" s="4">
        <f t="shared" si="15"/>
        <v>2.0458500535145845</v>
      </c>
      <c r="X60" s="7">
        <f t="shared" si="16"/>
        <v>1.6685672004173853</v>
      </c>
      <c r="Y60" s="7">
        <f t="shared" si="17"/>
        <v>1.6508257392531505</v>
      </c>
      <c r="Z60" s="7">
        <f t="shared" si="18"/>
        <v>1.9592008584691314</v>
      </c>
      <c r="AA60" s="4">
        <f t="shared" si="19"/>
        <v>2.0818500535145859</v>
      </c>
      <c r="AC60" t="s">
        <v>3424</v>
      </c>
    </row>
    <row r="61" spans="1:29">
      <c r="A61" t="s">
        <v>2454</v>
      </c>
      <c r="B61">
        <v>-804.25626236599999</v>
      </c>
      <c r="C61">
        <v>156.56200000000001</v>
      </c>
      <c r="D61">
        <v>149.102</v>
      </c>
      <c r="E61">
        <v>145.53200000000001</v>
      </c>
      <c r="F61" s="3">
        <f t="shared" si="2"/>
        <v>1.8696375723651291</v>
      </c>
      <c r="G61" s="4">
        <f t="shared" si="3"/>
        <v>1.2676561230530012</v>
      </c>
      <c r="H61" s="4">
        <f t="shared" si="4"/>
        <v>1.1476561230529967</v>
      </c>
      <c r="I61">
        <v>-802.42794469058094</v>
      </c>
      <c r="J61">
        <v>-803.30596031682705</v>
      </c>
      <c r="K61">
        <v>-803.56697299027303</v>
      </c>
      <c r="L61">
        <f t="shared" si="5"/>
        <v>-803.7123561209753</v>
      </c>
      <c r="M61">
        <f t="shared" si="6"/>
        <v>-803.74805495342264</v>
      </c>
      <c r="N61" s="6">
        <f t="shared" si="7"/>
        <v>-803.76225335269157</v>
      </c>
      <c r="O61" s="7">
        <f t="shared" si="8"/>
        <v>1.5017280804193656</v>
      </c>
      <c r="P61" s="7">
        <f t="shared" si="9"/>
        <v>1.5884696678872301</v>
      </c>
      <c r="Q61" s="7">
        <f t="shared" si="10"/>
        <v>1.2869607823858422</v>
      </c>
      <c r="R61" s="3">
        <f t="shared" si="11"/>
        <v>1.323564137758714</v>
      </c>
      <c r="S61" s="7">
        <f t="shared" si="12"/>
        <v>1.1354102491820299</v>
      </c>
      <c r="T61" s="7">
        <f t="shared" si="13"/>
        <v>1.1799710691740302</v>
      </c>
      <c r="U61" s="7">
        <f t="shared" si="14"/>
        <v>1.0869607823858587</v>
      </c>
      <c r="V61" s="4">
        <f t="shared" si="15"/>
        <v>1.0499680546373611</v>
      </c>
      <c r="X61" s="7">
        <f t="shared" si="16"/>
        <v>1.0234102491820352</v>
      </c>
      <c r="Y61" s="7">
        <f t="shared" si="17"/>
        <v>1.0679710691740354</v>
      </c>
      <c r="Z61" s="7">
        <f t="shared" si="18"/>
        <v>0.97496078238586392</v>
      </c>
      <c r="AA61" s="4">
        <f t="shared" si="19"/>
        <v>0.93796805463736632</v>
      </c>
      <c r="AB61" t="s">
        <v>184</v>
      </c>
      <c r="AC61" t="s">
        <v>3425</v>
      </c>
    </row>
    <row r="62" spans="1:29">
      <c r="A62" t="s">
        <v>2455</v>
      </c>
      <c r="B62">
        <v>-804.25625785800003</v>
      </c>
      <c r="C62">
        <v>157.60400000000001</v>
      </c>
      <c r="D62">
        <v>150.37700000000001</v>
      </c>
      <c r="E62">
        <v>146.911</v>
      </c>
      <c r="F62" s="3">
        <f t="shared" si="2"/>
        <v>1.8724663851665801</v>
      </c>
      <c r="G62" s="4">
        <f t="shared" si="3"/>
        <v>2.3124849358544566</v>
      </c>
      <c r="H62" s="4">
        <f t="shared" si="4"/>
        <v>2.5294849358544411</v>
      </c>
      <c r="I62">
        <v>-802.43039388085003</v>
      </c>
      <c r="J62">
        <v>-803.30686359126605</v>
      </c>
      <c r="K62">
        <v>-803.567360163633</v>
      </c>
      <c r="L62">
        <f t="shared" si="5"/>
        <v>-803.71254385723</v>
      </c>
      <c r="M62">
        <f t="shared" si="6"/>
        <v>-803.74808407291744</v>
      </c>
      <c r="N62" s="6">
        <f t="shared" si="7"/>
        <v>-803.76221938597473</v>
      </c>
      <c r="O62" s="7">
        <f t="shared" si="8"/>
        <v>1.2587731188924796</v>
      </c>
      <c r="P62" s="7">
        <f t="shared" si="9"/>
        <v>1.4706633845672858</v>
      </c>
      <c r="Q62" s="7">
        <f t="shared" si="10"/>
        <v>1.2686880227651043</v>
      </c>
      <c r="R62" s="3">
        <f t="shared" si="11"/>
        <v>1.3448785752607912</v>
      </c>
      <c r="S62" s="7">
        <f t="shared" si="12"/>
        <v>1.9344552876551404</v>
      </c>
      <c r="T62" s="7">
        <f t="shared" si="13"/>
        <v>2.1041647858540671</v>
      </c>
      <c r="U62" s="7">
        <f t="shared" si="14"/>
        <v>2.1106880227651175</v>
      </c>
      <c r="V62" s="4">
        <f t="shared" si="15"/>
        <v>2.1132824921394615</v>
      </c>
      <c r="X62" s="7">
        <f t="shared" si="16"/>
        <v>2.1594552876551347</v>
      </c>
      <c r="Y62" s="7">
        <f t="shared" si="17"/>
        <v>2.3291647858540614</v>
      </c>
      <c r="Z62" s="7">
        <f t="shared" si="18"/>
        <v>2.3356880227651118</v>
      </c>
      <c r="AA62" s="4">
        <f t="shared" si="19"/>
        <v>2.3382824921394558</v>
      </c>
      <c r="AC62" t="s">
        <v>3426</v>
      </c>
    </row>
    <row r="63" spans="1:29">
      <c r="A63" t="s">
        <v>2456</v>
      </c>
      <c r="B63">
        <v>-804.25624108</v>
      </c>
      <c r="C63">
        <v>157.054</v>
      </c>
      <c r="D63">
        <v>149.79</v>
      </c>
      <c r="E63">
        <v>146.30699999999999</v>
      </c>
      <c r="F63" s="3">
        <f t="shared" si="2"/>
        <v>1.8829947395770839</v>
      </c>
      <c r="G63" s="4">
        <f t="shared" si="3"/>
        <v>1.7730132902649416</v>
      </c>
      <c r="H63" s="4">
        <f t="shared" si="4"/>
        <v>1.9360132902649241</v>
      </c>
      <c r="I63">
        <v>-802.42761946199801</v>
      </c>
      <c r="J63">
        <v>-803.30518505688701</v>
      </c>
      <c r="K63">
        <v>-803.56592241767999</v>
      </c>
      <c r="L63">
        <f t="shared" si="5"/>
        <v>-803.71137256080704</v>
      </c>
      <c r="M63">
        <f t="shared" si="6"/>
        <v>-803.74681337801337</v>
      </c>
      <c r="N63" s="6">
        <f t="shared" si="7"/>
        <v>-803.76090915758414</v>
      </c>
      <c r="O63" s="7">
        <f t="shared" si="8"/>
        <v>2.1609723629943027</v>
      </c>
      <c r="P63" s="7">
        <f t="shared" si="9"/>
        <v>2.2056630172952949</v>
      </c>
      <c r="Q63" s="7">
        <f t="shared" si="10"/>
        <v>2.0660611466673799</v>
      </c>
      <c r="R63" s="3">
        <f t="shared" si="11"/>
        <v>2.1670593375280442</v>
      </c>
      <c r="S63" s="7">
        <f t="shared" si="12"/>
        <v>2.286654531756966</v>
      </c>
      <c r="T63" s="7">
        <f t="shared" si="13"/>
        <v>2.2891644185820894</v>
      </c>
      <c r="U63" s="7">
        <f t="shared" si="14"/>
        <v>2.3580611466673815</v>
      </c>
      <c r="V63" s="4">
        <f t="shared" si="15"/>
        <v>2.3854632544066874</v>
      </c>
      <c r="X63" s="7">
        <f t="shared" si="16"/>
        <v>2.4576545317569582</v>
      </c>
      <c r="Y63" s="7">
        <f t="shared" si="17"/>
        <v>2.4601644185820817</v>
      </c>
      <c r="Z63" s="7">
        <f t="shared" si="18"/>
        <v>2.5290611466673738</v>
      </c>
      <c r="AA63" s="4">
        <f t="shared" si="19"/>
        <v>2.5564632544066797</v>
      </c>
      <c r="AC63" t="s">
        <v>3427</v>
      </c>
    </row>
    <row r="64" spans="1:29">
      <c r="A64" t="s">
        <v>2457</v>
      </c>
      <c r="B64">
        <v>-804.256230351</v>
      </c>
      <c r="C64">
        <v>156.94</v>
      </c>
      <c r="D64">
        <v>149.55199999999999</v>
      </c>
      <c r="E64">
        <v>146.01400000000001</v>
      </c>
      <c r="F64" s="3">
        <f t="shared" si="2"/>
        <v>1.8897272890000678</v>
      </c>
      <c r="G64" s="4">
        <f t="shared" si="3"/>
        <v>1.6657458396879292</v>
      </c>
      <c r="H64" s="4">
        <f t="shared" si="4"/>
        <v>1.6497458396879381</v>
      </c>
      <c r="I64">
        <v>-802.42838357110895</v>
      </c>
      <c r="J64">
        <v>-803.305626409056</v>
      </c>
      <c r="K64">
        <v>-803.56649493162797</v>
      </c>
      <c r="L64">
        <f t="shared" si="5"/>
        <v>-803.71166452262003</v>
      </c>
      <c r="M64">
        <f t="shared" si="6"/>
        <v>-803.74747688766706</v>
      </c>
      <c r="N64" s="6">
        <f t="shared" si="7"/>
        <v>-803.76172044194709</v>
      </c>
      <c r="O64" s="7">
        <f t="shared" si="8"/>
        <v>1.8017144217503256</v>
      </c>
      <c r="P64" s="7">
        <f t="shared" si="9"/>
        <v>2.022454206006314</v>
      </c>
      <c r="Q64" s="7">
        <f t="shared" si="10"/>
        <v>1.6497025356344994</v>
      </c>
      <c r="R64" s="3">
        <f t="shared" si="11"/>
        <v>1.6579706925733992</v>
      </c>
      <c r="S64" s="7">
        <f t="shared" si="12"/>
        <v>1.8133965905129799</v>
      </c>
      <c r="T64" s="7">
        <f t="shared" si="13"/>
        <v>1.9919556072930789</v>
      </c>
      <c r="U64" s="7">
        <f t="shared" si="14"/>
        <v>1.8277025356345007</v>
      </c>
      <c r="V64" s="4">
        <f t="shared" si="15"/>
        <v>1.7623746094520527</v>
      </c>
      <c r="X64" s="7">
        <f t="shared" si="16"/>
        <v>1.8053965905129985</v>
      </c>
      <c r="Y64" s="7">
        <f t="shared" si="17"/>
        <v>1.9839556072930975</v>
      </c>
      <c r="Z64" s="7">
        <f t="shared" si="18"/>
        <v>1.8197025356345193</v>
      </c>
      <c r="AA64" s="4">
        <f t="shared" si="19"/>
        <v>1.7543746094520714</v>
      </c>
      <c r="AC64" t="s">
        <v>3428</v>
      </c>
    </row>
    <row r="65" spans="1:29">
      <c r="A65" t="s">
        <v>2458</v>
      </c>
      <c r="B65">
        <v>-804.25610531300003</v>
      </c>
      <c r="C65">
        <v>157.88999999999999</v>
      </c>
      <c r="D65">
        <v>150.71600000000001</v>
      </c>
      <c r="E65">
        <v>147.273</v>
      </c>
      <c r="F65" s="3">
        <f t="shared" si="2"/>
        <v>1.9681898218388922</v>
      </c>
      <c r="G65" s="4">
        <f t="shared" si="3"/>
        <v>2.694208372526731</v>
      </c>
      <c r="H65" s="4">
        <f t="shared" si="4"/>
        <v>2.9872083725267373</v>
      </c>
      <c r="I65">
        <v>-802.43367375466903</v>
      </c>
      <c r="J65">
        <v>-803.30676191583996</v>
      </c>
      <c r="K65">
        <v>-803.56619756850296</v>
      </c>
      <c r="L65">
        <f t="shared" si="5"/>
        <v>-803.71087700758198</v>
      </c>
      <c r="M65">
        <f t="shared" si="6"/>
        <v>-803.74618544677321</v>
      </c>
      <c r="N65" s="6">
        <f t="shared" si="7"/>
        <v>-803.76022857599719</v>
      </c>
      <c r="O65" s="7">
        <f t="shared" si="8"/>
        <v>1.9883126076464686</v>
      </c>
      <c r="P65" s="7">
        <f t="shared" si="9"/>
        <v>2.5166273737701665</v>
      </c>
      <c r="Q65" s="7">
        <f t="shared" si="10"/>
        <v>2.4600939652147189</v>
      </c>
      <c r="R65" s="3">
        <f t="shared" si="11"/>
        <v>2.5941307488632361</v>
      </c>
      <c r="S65" s="7">
        <f t="shared" si="12"/>
        <v>2.9499947764091132</v>
      </c>
      <c r="T65" s="7">
        <f t="shared" si="13"/>
        <v>3.4361287750569431</v>
      </c>
      <c r="U65" s="7">
        <f t="shared" si="14"/>
        <v>3.5880939652147106</v>
      </c>
      <c r="V65" s="4">
        <f t="shared" si="15"/>
        <v>3.6485346657418631</v>
      </c>
      <c r="X65" s="7">
        <f t="shared" si="16"/>
        <v>3.2509947764091294</v>
      </c>
      <c r="Y65" s="7">
        <f t="shared" si="17"/>
        <v>3.7371287750569593</v>
      </c>
      <c r="Z65" s="7">
        <f t="shared" si="18"/>
        <v>3.8890939652147267</v>
      </c>
      <c r="AA65" s="4">
        <f t="shared" si="19"/>
        <v>3.9495346657418793</v>
      </c>
      <c r="AC65" t="s">
        <v>3429</v>
      </c>
    </row>
    <row r="66" spans="1:29">
      <c r="A66" t="s">
        <v>2459</v>
      </c>
      <c r="B66">
        <v>-804.25607202399999</v>
      </c>
      <c r="C66">
        <v>156.69900000000001</v>
      </c>
      <c r="D66">
        <v>149.262</v>
      </c>
      <c r="E66">
        <v>145.702</v>
      </c>
      <c r="F66" s="3">
        <f t="shared" si="2"/>
        <v>1.9890789856117665</v>
      </c>
      <c r="G66" s="4">
        <f t="shared" si="3"/>
        <v>1.524097536299621</v>
      </c>
      <c r="H66" s="4">
        <f t="shared" si="4"/>
        <v>1.4370975362996035</v>
      </c>
      <c r="I66">
        <v>-802.42794955399302</v>
      </c>
      <c r="J66">
        <v>-803.30587636421706</v>
      </c>
      <c r="K66">
        <v>-803.56690003301901</v>
      </c>
      <c r="L66">
        <f t="shared" si="5"/>
        <v>-803.71223105923502</v>
      </c>
      <c r="M66">
        <f t="shared" si="6"/>
        <v>-803.74798962438297</v>
      </c>
      <c r="N66" s="6">
        <f t="shared" si="7"/>
        <v>-803.76221178097592</v>
      </c>
      <c r="O66" s="7">
        <f t="shared" si="8"/>
        <v>1.5475094504104878</v>
      </c>
      <c r="P66" s="7">
        <f t="shared" si="9"/>
        <v>1.6669470979978864</v>
      </c>
      <c r="Q66" s="7">
        <f t="shared" si="10"/>
        <v>1.3279553754054405</v>
      </c>
      <c r="R66" s="3">
        <f t="shared" si="11"/>
        <v>1.3496507842639418</v>
      </c>
      <c r="S66" s="7">
        <f t="shared" si="12"/>
        <v>1.3181916191731489</v>
      </c>
      <c r="T66" s="7">
        <f t="shared" si="13"/>
        <v>1.3954484992846687</v>
      </c>
      <c r="U66" s="7">
        <f t="shared" si="14"/>
        <v>1.2649553754054637</v>
      </c>
      <c r="V66" s="4">
        <f t="shared" si="15"/>
        <v>1.2130547011425961</v>
      </c>
      <c r="X66" s="7">
        <f t="shared" si="16"/>
        <v>1.2391916191731411</v>
      </c>
      <c r="Y66" s="7">
        <f t="shared" si="17"/>
        <v>1.316448499284661</v>
      </c>
      <c r="Z66" s="7">
        <f t="shared" si="18"/>
        <v>1.1859553754054559</v>
      </c>
      <c r="AA66" s="4">
        <f t="shared" si="19"/>
        <v>1.1340547011425883</v>
      </c>
      <c r="AC66" t="s">
        <v>3430</v>
      </c>
    </row>
    <row r="67" spans="1:29">
      <c r="A67" t="s">
        <v>2460</v>
      </c>
      <c r="B67">
        <v>-804.25606977799998</v>
      </c>
      <c r="C67">
        <v>156.55000000000001</v>
      </c>
      <c r="D67">
        <v>149.14699999999999</v>
      </c>
      <c r="E67">
        <v>145.602</v>
      </c>
      <c r="F67" s="3">
        <f t="shared" si="2"/>
        <v>1.9904883719539117</v>
      </c>
      <c r="G67" s="4">
        <f t="shared" si="3"/>
        <v>1.3765069226417666</v>
      </c>
      <c r="H67" s="4">
        <f t="shared" si="4"/>
        <v>1.3385069226417556</v>
      </c>
      <c r="I67">
        <v>-802.42928268761398</v>
      </c>
      <c r="J67">
        <v>-803.30612392613602</v>
      </c>
      <c r="K67">
        <v>-803.56649270163598</v>
      </c>
      <c r="L67">
        <f t="shared" si="5"/>
        <v>-803.71197615653773</v>
      </c>
      <c r="M67">
        <f t="shared" si="6"/>
        <v>-803.74712794967934</v>
      </c>
      <c r="N67" s="6">
        <f t="shared" si="7"/>
        <v>-803.76110877649694</v>
      </c>
      <c r="O67" s="7">
        <f t="shared" si="8"/>
        <v>1.8031137629102001</v>
      </c>
      <c r="P67" s="7">
        <f t="shared" si="9"/>
        <v>1.8269009621248</v>
      </c>
      <c r="Q67" s="7">
        <f t="shared" si="10"/>
        <v>1.8686644378420234</v>
      </c>
      <c r="R67" s="3">
        <f t="shared" si="11"/>
        <v>2.0417965733650045</v>
      </c>
      <c r="S67" s="7">
        <f t="shared" si="12"/>
        <v>1.4247959316728611</v>
      </c>
      <c r="T67" s="7">
        <f t="shared" si="13"/>
        <v>1.406402363411587</v>
      </c>
      <c r="U67" s="7">
        <f t="shared" si="14"/>
        <v>1.6566644378420392</v>
      </c>
      <c r="V67" s="4">
        <f t="shared" si="15"/>
        <v>1.756200490243657</v>
      </c>
      <c r="X67" s="7">
        <f t="shared" si="16"/>
        <v>1.39479593167286</v>
      </c>
      <c r="Y67" s="7">
        <f t="shared" si="17"/>
        <v>1.3764023634115858</v>
      </c>
      <c r="Z67" s="7">
        <f t="shared" si="18"/>
        <v>1.6266644378420381</v>
      </c>
      <c r="AA67" s="4">
        <f t="shared" si="19"/>
        <v>1.7262004902436558</v>
      </c>
      <c r="AC67" t="s">
        <v>3431</v>
      </c>
    </row>
    <row r="68" spans="1:29">
      <c r="A68" t="s">
        <v>2461</v>
      </c>
      <c r="B68">
        <v>-804.25606324199998</v>
      </c>
      <c r="C68">
        <v>157.041</v>
      </c>
      <c r="D68">
        <v>149.68199999999999</v>
      </c>
      <c r="E68">
        <v>146.15600000000001</v>
      </c>
      <c r="F68" s="3">
        <f t="shared" si="2"/>
        <v>1.9945897740464003</v>
      </c>
      <c r="G68" s="4">
        <f t="shared" si="3"/>
        <v>1.8716083247342397</v>
      </c>
      <c r="H68" s="4">
        <f t="shared" si="4"/>
        <v>1.8966083247342453</v>
      </c>
      <c r="I68">
        <v>-802.42985811605899</v>
      </c>
      <c r="J68">
        <v>-803.30623569197303</v>
      </c>
      <c r="K68">
        <v>-803.56653030554401</v>
      </c>
      <c r="L68">
        <f t="shared" si="5"/>
        <v>-803.71187331282465</v>
      </c>
      <c r="M68">
        <f t="shared" si="6"/>
        <v>-803.74711410249301</v>
      </c>
      <c r="N68" s="6">
        <f t="shared" si="7"/>
        <v>-803.7611303256565</v>
      </c>
      <c r="O68" s="7">
        <f t="shared" si="8"/>
        <v>1.7795169533864201</v>
      </c>
      <c r="P68" s="7">
        <f t="shared" si="9"/>
        <v>1.8914363690977065</v>
      </c>
      <c r="Q68" s="7">
        <f t="shared" si="10"/>
        <v>1.8773536788084786</v>
      </c>
      <c r="R68" s="3">
        <f t="shared" si="11"/>
        <v>2.0282742710269539</v>
      </c>
      <c r="S68" s="7">
        <f t="shared" si="12"/>
        <v>1.8921991221490657</v>
      </c>
      <c r="T68" s="7">
        <f t="shared" si="13"/>
        <v>1.9619377703844805</v>
      </c>
      <c r="U68" s="7">
        <f t="shared" si="14"/>
        <v>2.1563536788084718</v>
      </c>
      <c r="V68" s="4">
        <f t="shared" si="15"/>
        <v>2.2336781879056105</v>
      </c>
      <c r="X68" s="7">
        <f t="shared" si="16"/>
        <v>1.9251991221490812</v>
      </c>
      <c r="Y68" s="7">
        <f t="shared" si="17"/>
        <v>1.9949377703844959</v>
      </c>
      <c r="Z68" s="7">
        <f t="shared" si="18"/>
        <v>2.1893536788084873</v>
      </c>
      <c r="AA68" s="4">
        <f t="shared" si="19"/>
        <v>2.2666781879056259</v>
      </c>
      <c r="AC68" t="s">
        <v>3432</v>
      </c>
    </row>
    <row r="69" spans="1:29">
      <c r="A69" t="s">
        <v>2462</v>
      </c>
      <c r="B69">
        <v>-804.25606014200002</v>
      </c>
      <c r="C69">
        <v>157.23599999999999</v>
      </c>
      <c r="D69">
        <v>149.90299999999999</v>
      </c>
      <c r="E69">
        <v>146.38800000000001</v>
      </c>
      <c r="F69" s="3">
        <f t="shared" si="2"/>
        <v>1.996535053470087</v>
      </c>
      <c r="G69" s="4">
        <f t="shared" si="3"/>
        <v>2.0685536041579269</v>
      </c>
      <c r="H69" s="4">
        <f t="shared" si="4"/>
        <v>2.1305536041579387</v>
      </c>
      <c r="I69">
        <v>-802.43148309124501</v>
      </c>
      <c r="J69">
        <v>-803.306764668749</v>
      </c>
      <c r="K69">
        <v>-803.566618413627</v>
      </c>
      <c r="L69">
        <f t="shared" si="5"/>
        <v>-803.71189499890795</v>
      </c>
      <c r="M69">
        <f t="shared" si="6"/>
        <v>-803.74689635045274</v>
      </c>
      <c r="N69" s="6">
        <f t="shared" si="7"/>
        <v>-803.76081734254467</v>
      </c>
      <c r="O69" s="7">
        <f t="shared" si="8"/>
        <v>1.7242282942825835</v>
      </c>
      <c r="P69" s="7">
        <f t="shared" si="9"/>
        <v>1.8778281458087478</v>
      </c>
      <c r="Q69" s="7">
        <f t="shared" si="10"/>
        <v>2.0139951527229636</v>
      </c>
      <c r="R69" s="3">
        <f t="shared" si="11"/>
        <v>2.2246741470372156</v>
      </c>
      <c r="S69" s="7">
        <f t="shared" si="12"/>
        <v>2.0319104630452216</v>
      </c>
      <c r="T69" s="7">
        <f t="shared" si="13"/>
        <v>2.1433295470955045</v>
      </c>
      <c r="U69" s="7">
        <f t="shared" si="14"/>
        <v>2.4879951527229593</v>
      </c>
      <c r="V69" s="4">
        <f t="shared" si="15"/>
        <v>2.6250780639158506</v>
      </c>
      <c r="X69" s="7">
        <f t="shared" si="16"/>
        <v>2.1019104630452432</v>
      </c>
      <c r="Y69" s="7">
        <f t="shared" si="17"/>
        <v>2.2133295470955261</v>
      </c>
      <c r="Z69" s="7">
        <f t="shared" si="18"/>
        <v>2.5579951527229809</v>
      </c>
      <c r="AA69" s="4">
        <f t="shared" si="19"/>
        <v>2.6950780639158722</v>
      </c>
      <c r="AC69" t="s">
        <v>3433</v>
      </c>
    </row>
    <row r="70" spans="1:29">
      <c r="A70" t="s">
        <v>2463</v>
      </c>
      <c r="B70">
        <v>-804.25606005999998</v>
      </c>
      <c r="C70">
        <v>157.08799999999999</v>
      </c>
      <c r="D70">
        <v>149.74799999999999</v>
      </c>
      <c r="E70">
        <v>146.23099999999999</v>
      </c>
      <c r="F70" s="3">
        <f t="shared" si="2"/>
        <v>1.9965865092756381</v>
      </c>
      <c r="G70" s="4">
        <f t="shared" si="3"/>
        <v>1.9206050599634921</v>
      </c>
      <c r="H70" s="4">
        <f t="shared" si="4"/>
        <v>1.9736050599634893</v>
      </c>
      <c r="I70">
        <v>-802.43149531765698</v>
      </c>
      <c r="J70">
        <v>-803.30654338431702</v>
      </c>
      <c r="K70">
        <v>-803.566228247494</v>
      </c>
      <c r="L70">
        <f t="shared" si="5"/>
        <v>-803.71156563231386</v>
      </c>
      <c r="M70">
        <f t="shared" si="6"/>
        <v>-803.74638901977937</v>
      </c>
      <c r="N70" s="6">
        <f t="shared" si="7"/>
        <v>-803.76023923070306</v>
      </c>
      <c r="O70" s="7">
        <f t="shared" si="8"/>
        <v>1.9690612493195472</v>
      </c>
      <c r="P70" s="7">
        <f t="shared" si="9"/>
        <v>2.084508812581193</v>
      </c>
      <c r="Q70" s="7">
        <f t="shared" si="10"/>
        <v>2.3323499699053238</v>
      </c>
      <c r="R70" s="3">
        <f t="shared" si="11"/>
        <v>2.5874448197070223</v>
      </c>
      <c r="S70" s="7">
        <f t="shared" si="12"/>
        <v>2.1287434180821947</v>
      </c>
      <c r="T70" s="7">
        <f t="shared" si="13"/>
        <v>2.2020102138679647</v>
      </c>
      <c r="U70" s="7">
        <f t="shared" si="14"/>
        <v>2.6583499699053164</v>
      </c>
      <c r="V70" s="4">
        <f t="shared" si="15"/>
        <v>2.8398487365856511</v>
      </c>
      <c r="X70" s="7">
        <f t="shared" si="16"/>
        <v>2.1897434180822017</v>
      </c>
      <c r="Y70" s="7">
        <f t="shared" si="17"/>
        <v>2.2630102138679717</v>
      </c>
      <c r="Z70" s="7">
        <f t="shared" si="18"/>
        <v>2.7193499699053234</v>
      </c>
      <c r="AA70" s="4">
        <f t="shared" si="19"/>
        <v>2.9008487365856581</v>
      </c>
      <c r="AC70" t="s">
        <v>3434</v>
      </c>
    </row>
    <row r="71" spans="1:29">
      <c r="A71" t="s">
        <v>2464</v>
      </c>
      <c r="B71">
        <v>-804.256053167</v>
      </c>
      <c r="C71">
        <v>156.839</v>
      </c>
      <c r="D71">
        <v>149.446</v>
      </c>
      <c r="E71">
        <v>145.905</v>
      </c>
      <c r="F71" s="3">
        <f t="shared" ref="F71:F134" si="20">(B71-$B$6)*$P$3</f>
        <v>2.0009119322447217</v>
      </c>
      <c r="G71" s="4">
        <f t="shared" ref="G71:G134" si="21">F71-$F$8+C71-$C$8</f>
        <v>1.6759304829325856</v>
      </c>
      <c r="H71" s="4">
        <f t="shared" ref="H71:H134" si="22">F71-$F$8+E71-$E$8</f>
        <v>1.6519304829325847</v>
      </c>
      <c r="I71">
        <v>-802.43019360219796</v>
      </c>
      <c r="J71">
        <v>-803.30573198579305</v>
      </c>
      <c r="K71">
        <v>-803.56592885841701</v>
      </c>
      <c r="L71">
        <f t="shared" ref="L71:L134" si="23">(81*I71-256*J71)/-175</f>
        <v>-803.71098118048565</v>
      </c>
      <c r="M71">
        <f t="shared" ref="M71:M134" si="24">(256*J71-625*K71)/-369</f>
        <v>-803.74644484592841</v>
      </c>
      <c r="N71" s="6">
        <f t="shared" ref="N71:N134" si="25">(243*I71-2048*J71+3125*K71)/1320</f>
        <v>-803.76054971286578</v>
      </c>
      <c r="O71" s="7">
        <f t="shared" ref="O71:O134" si="26">(K71-$K$6)*$P$3</f>
        <v>2.1569307393243617</v>
      </c>
      <c r="P71" s="7">
        <f t="shared" ref="P71:P134" si="27">(L71-$L$13)*$P$3</f>
        <v>2.4512578870799953</v>
      </c>
      <c r="Q71" s="7">
        <f t="shared" ref="Q71:Q134" si="28">(M71-$M$10)*$P$3</f>
        <v>2.2973185310362689</v>
      </c>
      <c r="R71" s="3">
        <f t="shared" ref="R71:R134" si="29">(N71-$N$14)*$P$3</f>
        <v>2.3926143130212063</v>
      </c>
      <c r="S71" s="7">
        <f t="shared" ref="S71:S134" si="30">O71-$O$10+C71-$C$10</f>
        <v>2.0676129080870282</v>
      </c>
      <c r="T71" s="7">
        <f t="shared" ref="T71:T134" si="31">P71-$P$10+C71-$C$10</f>
        <v>2.3197592883667824</v>
      </c>
      <c r="U71" s="7">
        <f t="shared" ref="U71:U134" si="32">Q71-$Q$10+C71-$C$10</f>
        <v>2.3743185310362662</v>
      </c>
      <c r="V71" s="4">
        <f t="shared" ref="V71:V134" si="33">R71-$R$10+C71-$C$10</f>
        <v>2.3960182298998518</v>
      </c>
      <c r="X71" s="7">
        <f t="shared" ref="X71:X134" si="34">O71-$O$10+E71-$E$10</f>
        <v>2.0516129080870371</v>
      </c>
      <c r="Y71" s="7">
        <f t="shared" ref="Y71:Y134" si="35">P71-$P$10+E71-$E$10</f>
        <v>2.3037592883667912</v>
      </c>
      <c r="Z71" s="7">
        <f t="shared" ref="Z71:Z134" si="36">Q71-$Q$10+E71-$E$10</f>
        <v>2.3583185310362751</v>
      </c>
      <c r="AA71" s="4">
        <f t="shared" ref="AA71:AA134" si="37">R71-$R$10+E71-$E$10</f>
        <v>2.3800182298998607</v>
      </c>
      <c r="AC71" t="s">
        <v>3435</v>
      </c>
    </row>
    <row r="72" spans="1:29">
      <c r="A72" t="s">
        <v>2465</v>
      </c>
      <c r="B72">
        <v>-804.25602659799995</v>
      </c>
      <c r="C72">
        <v>157.07599999999999</v>
      </c>
      <c r="D72">
        <v>149.756</v>
      </c>
      <c r="E72">
        <v>146.24799999999999</v>
      </c>
      <c r="F72" s="3">
        <f t="shared" si="20"/>
        <v>2.017584232185389</v>
      </c>
      <c r="G72" s="4">
        <f t="shared" si="21"/>
        <v>1.9296027828732463</v>
      </c>
      <c r="H72" s="4">
        <f t="shared" si="22"/>
        <v>2.0116027828732399</v>
      </c>
      <c r="I72">
        <v>-802.42941224521303</v>
      </c>
      <c r="J72">
        <v>-803.30599537963099</v>
      </c>
      <c r="K72">
        <v>-803.56632603618198</v>
      </c>
      <c r="L72">
        <f t="shared" si="23"/>
        <v>-803.71172814470447</v>
      </c>
      <c r="M72">
        <f t="shared" si="24"/>
        <v>-803.74693483855879</v>
      </c>
      <c r="N72" s="6">
        <f t="shared" si="25"/>
        <v>-803.76093750088739</v>
      </c>
      <c r="O72" s="7">
        <f t="shared" si="26"/>
        <v>1.9076979186189729</v>
      </c>
      <c r="P72" s="7">
        <f t="shared" si="27"/>
        <v>1.982530743610484</v>
      </c>
      <c r="Q72" s="7">
        <f t="shared" si="28"/>
        <v>1.9898435005441759</v>
      </c>
      <c r="R72" s="3">
        <f t="shared" si="29"/>
        <v>2.1492736454732682</v>
      </c>
      <c r="S72" s="7">
        <f t="shared" si="30"/>
        <v>2.0553800873816215</v>
      </c>
      <c r="T72" s="7">
        <f t="shared" si="31"/>
        <v>2.0880321448972552</v>
      </c>
      <c r="U72" s="7">
        <f t="shared" si="32"/>
        <v>2.3038435005441613</v>
      </c>
      <c r="V72" s="4">
        <f t="shared" si="33"/>
        <v>2.3896775623519204</v>
      </c>
      <c r="X72" s="7">
        <f t="shared" si="34"/>
        <v>2.1453800873816249</v>
      </c>
      <c r="Y72" s="7">
        <f t="shared" si="35"/>
        <v>2.1780321448972586</v>
      </c>
      <c r="Z72" s="7">
        <f t="shared" si="36"/>
        <v>2.3938435005441647</v>
      </c>
      <c r="AA72" s="4">
        <f t="shared" si="37"/>
        <v>2.4796775623519238</v>
      </c>
      <c r="AC72" t="s">
        <v>3436</v>
      </c>
    </row>
    <row r="73" spans="1:29">
      <c r="A73" t="s">
        <v>2466</v>
      </c>
      <c r="B73">
        <v>-804.25600530099996</v>
      </c>
      <c r="C73">
        <v>157.148</v>
      </c>
      <c r="D73">
        <v>149.79499999999999</v>
      </c>
      <c r="E73">
        <v>146.27199999999999</v>
      </c>
      <c r="F73" s="3">
        <f t="shared" si="20"/>
        <v>2.0309483020001857</v>
      </c>
      <c r="G73" s="4">
        <f t="shared" si="21"/>
        <v>2.0149668526880475</v>
      </c>
      <c r="H73" s="4">
        <f t="shared" si="22"/>
        <v>2.0489668526880394</v>
      </c>
      <c r="I73">
        <v>-802.43118740631303</v>
      </c>
      <c r="J73">
        <v>-803.30668065856798</v>
      </c>
      <c r="K73">
        <v>-803.56663180341695</v>
      </c>
      <c r="L73">
        <f t="shared" si="23"/>
        <v>-803.71190896389737</v>
      </c>
      <c r="M73">
        <f t="shared" si="24"/>
        <v>-803.74697731312244</v>
      </c>
      <c r="N73" s="6">
        <f t="shared" si="25"/>
        <v>-803.76092495201863</v>
      </c>
      <c r="O73" s="7">
        <f t="shared" si="26"/>
        <v>1.7158260738822462</v>
      </c>
      <c r="P73" s="7">
        <f t="shared" si="27"/>
        <v>1.8690649822797611</v>
      </c>
      <c r="Q73" s="7">
        <f t="shared" si="28"/>
        <v>1.9631903083413866</v>
      </c>
      <c r="R73" s="3">
        <f t="shared" si="29"/>
        <v>2.157148179838956</v>
      </c>
      <c r="S73" s="7">
        <f t="shared" si="30"/>
        <v>1.9355082426449144</v>
      </c>
      <c r="T73" s="7">
        <f t="shared" si="31"/>
        <v>2.0465663835665282</v>
      </c>
      <c r="U73" s="7">
        <f t="shared" si="32"/>
        <v>2.3491903083413774</v>
      </c>
      <c r="V73" s="4">
        <f t="shared" si="33"/>
        <v>2.4695520967175923</v>
      </c>
      <c r="X73" s="7">
        <f t="shared" si="34"/>
        <v>1.977508242644916</v>
      </c>
      <c r="Y73" s="7">
        <f t="shared" si="35"/>
        <v>2.0885663835665298</v>
      </c>
      <c r="Z73" s="7">
        <f t="shared" si="36"/>
        <v>2.391190308341379</v>
      </c>
      <c r="AA73" s="4">
        <f t="shared" si="37"/>
        <v>2.5115520967175939</v>
      </c>
      <c r="AC73" t="s">
        <v>3437</v>
      </c>
    </row>
    <row r="74" spans="1:29">
      <c r="A74" t="s">
        <v>2467</v>
      </c>
      <c r="B74">
        <v>-804.25600420800004</v>
      </c>
      <c r="C74">
        <v>156.958</v>
      </c>
      <c r="D74">
        <v>149.54400000000001</v>
      </c>
      <c r="E74">
        <v>145.99700000000001</v>
      </c>
      <c r="F74" s="3">
        <f t="shared" si="20"/>
        <v>2.0316341698356548</v>
      </c>
      <c r="G74" s="4">
        <f t="shared" si="21"/>
        <v>1.8256527205234931</v>
      </c>
      <c r="H74" s="4">
        <f t="shared" si="22"/>
        <v>1.7746527205235054</v>
      </c>
      <c r="I74">
        <v>-802.43183630004501</v>
      </c>
      <c r="J74">
        <v>-803.30633106027301</v>
      </c>
      <c r="K74">
        <v>-803.56641262307403</v>
      </c>
      <c r="L74">
        <f t="shared" si="23"/>
        <v>-803.71109720643574</v>
      </c>
      <c r="M74">
        <f t="shared" si="24"/>
        <v>-803.74684861244259</v>
      </c>
      <c r="N74" s="6">
        <f t="shared" si="25"/>
        <v>-803.76106792165012</v>
      </c>
      <c r="O74" s="7">
        <f t="shared" si="26"/>
        <v>1.8533638212803887</v>
      </c>
      <c r="P74" s="7">
        <f t="shared" si="27"/>
        <v>2.3784505011506889</v>
      </c>
      <c r="Q74" s="7">
        <f t="shared" si="28"/>
        <v>2.0439512076050037</v>
      </c>
      <c r="R74" s="3">
        <f t="shared" si="29"/>
        <v>2.0674333778629759</v>
      </c>
      <c r="S74" s="7">
        <f t="shared" si="30"/>
        <v>1.8830459900430583</v>
      </c>
      <c r="T74" s="7">
        <f t="shared" si="31"/>
        <v>2.3659519024374731</v>
      </c>
      <c r="U74" s="7">
        <f t="shared" si="32"/>
        <v>2.239951207605003</v>
      </c>
      <c r="V74" s="4">
        <f t="shared" si="33"/>
        <v>2.1898372947416078</v>
      </c>
      <c r="X74" s="7">
        <f t="shared" si="34"/>
        <v>1.8400459900430803</v>
      </c>
      <c r="Y74" s="7">
        <f t="shared" si="35"/>
        <v>2.3229519024374952</v>
      </c>
      <c r="Z74" s="7">
        <f t="shared" si="36"/>
        <v>2.196951207605025</v>
      </c>
      <c r="AA74" s="4">
        <f t="shared" si="37"/>
        <v>2.1468372947416299</v>
      </c>
      <c r="AC74" t="s">
        <v>3438</v>
      </c>
    </row>
    <row r="75" spans="1:29">
      <c r="A75" t="s">
        <v>2468</v>
      </c>
      <c r="B75">
        <v>-804.25598675900005</v>
      </c>
      <c r="C75">
        <v>157.06899999999999</v>
      </c>
      <c r="D75">
        <v>149.81299999999999</v>
      </c>
      <c r="E75">
        <v>146.334</v>
      </c>
      <c r="F75" s="3">
        <f t="shared" si="20"/>
        <v>2.0425835830908454</v>
      </c>
      <c r="G75" s="4">
        <f t="shared" si="21"/>
        <v>1.9476021337786733</v>
      </c>
      <c r="H75" s="4">
        <f t="shared" si="22"/>
        <v>2.1226021337786847</v>
      </c>
      <c r="I75">
        <v>-802.42697033365198</v>
      </c>
      <c r="J75">
        <v>-803.304839959986</v>
      </c>
      <c r="K75">
        <v>-803.565694646667</v>
      </c>
      <c r="L75">
        <f t="shared" si="23"/>
        <v>-803.71116818703217</v>
      </c>
      <c r="M75">
        <f t="shared" si="24"/>
        <v>-803.74666700382249</v>
      </c>
      <c r="N75" s="6">
        <f t="shared" si="25"/>
        <v>-803.76078585140942</v>
      </c>
      <c r="O75" s="7">
        <f t="shared" si="26"/>
        <v>2.3039008374685399</v>
      </c>
      <c r="P75" s="7">
        <f t="shared" si="27"/>
        <v>2.3339095025730638</v>
      </c>
      <c r="Q75" s="7">
        <f t="shared" si="28"/>
        <v>2.157912341997188</v>
      </c>
      <c r="R75" s="3">
        <f t="shared" si="29"/>
        <v>2.2444351335699544</v>
      </c>
      <c r="S75" s="7">
        <f t="shared" si="30"/>
        <v>2.4445830062311984</v>
      </c>
      <c r="T75" s="7">
        <f t="shared" si="31"/>
        <v>2.4324109038598465</v>
      </c>
      <c r="U75" s="7">
        <f t="shared" si="32"/>
        <v>2.4649123419971772</v>
      </c>
      <c r="V75" s="4">
        <f t="shared" si="33"/>
        <v>2.4778390504485799</v>
      </c>
      <c r="X75" s="7">
        <f t="shared" si="34"/>
        <v>2.6275830062312195</v>
      </c>
      <c r="Y75" s="7">
        <f t="shared" si="35"/>
        <v>2.6154109038598676</v>
      </c>
      <c r="Z75" s="7">
        <f t="shared" si="36"/>
        <v>2.6479123419971984</v>
      </c>
      <c r="AA75" s="4">
        <f t="shared" si="37"/>
        <v>2.660839050448601</v>
      </c>
      <c r="AC75" t="s">
        <v>3439</v>
      </c>
    </row>
    <row r="76" spans="1:29">
      <c r="A76" t="s">
        <v>2469</v>
      </c>
      <c r="B76">
        <v>-804.25598351300005</v>
      </c>
      <c r="C76">
        <v>156.18100000000001</v>
      </c>
      <c r="D76">
        <v>148.63300000000001</v>
      </c>
      <c r="E76">
        <v>145.024</v>
      </c>
      <c r="F76" s="3">
        <f t="shared" si="20"/>
        <v>2.0446204789314062</v>
      </c>
      <c r="G76" s="4">
        <f t="shared" si="21"/>
        <v>1.0616390296192719</v>
      </c>
      <c r="H76" s="4">
        <f t="shared" si="22"/>
        <v>0.81463902961925783</v>
      </c>
      <c r="I76">
        <v>-802.42821823873896</v>
      </c>
      <c r="J76">
        <v>-803.30600441998899</v>
      </c>
      <c r="K76">
        <v>-803.56685734581197</v>
      </c>
      <c r="L76">
        <f t="shared" si="23"/>
        <v>-803.71229402388178</v>
      </c>
      <c r="M76">
        <f t="shared" si="24"/>
        <v>-803.74782848134225</v>
      </c>
      <c r="N76" s="6">
        <f t="shared" si="25"/>
        <v>-803.76196150419594</v>
      </c>
      <c r="O76" s="7">
        <f t="shared" si="26"/>
        <v>1.5742960783578324</v>
      </c>
      <c r="P76" s="7">
        <f t="shared" si="27"/>
        <v>1.6274361839926574</v>
      </c>
      <c r="Q76" s="7">
        <f t="shared" si="28"/>
        <v>1.4290741643122342</v>
      </c>
      <c r="R76" s="3">
        <f t="shared" si="29"/>
        <v>1.5067018413306044</v>
      </c>
      <c r="S76" s="7">
        <f t="shared" si="30"/>
        <v>0.8269782471205076</v>
      </c>
      <c r="T76" s="7">
        <f t="shared" si="31"/>
        <v>0.83793758527946238</v>
      </c>
      <c r="U76" s="7">
        <f t="shared" si="32"/>
        <v>0.84807416431223714</v>
      </c>
      <c r="V76" s="4">
        <f t="shared" si="33"/>
        <v>0.85210575820926238</v>
      </c>
      <c r="X76" s="7">
        <f t="shared" si="34"/>
        <v>0.58797824712050328</v>
      </c>
      <c r="Y76" s="7">
        <f t="shared" si="35"/>
        <v>0.59893758527945806</v>
      </c>
      <c r="Z76" s="7">
        <f t="shared" si="36"/>
        <v>0.60907416431223282</v>
      </c>
      <c r="AA76" s="4">
        <f t="shared" si="37"/>
        <v>0.61310575820925806</v>
      </c>
      <c r="AB76" t="s">
        <v>184</v>
      </c>
      <c r="AC76" t="s">
        <v>3440</v>
      </c>
    </row>
    <row r="77" spans="1:29">
      <c r="A77" t="s">
        <v>2470</v>
      </c>
      <c r="B77">
        <v>-804.25598320400002</v>
      </c>
      <c r="C77">
        <v>155.90799999999999</v>
      </c>
      <c r="D77">
        <v>148.352</v>
      </c>
      <c r="E77">
        <v>144.739</v>
      </c>
      <c r="F77" s="3">
        <f t="shared" si="20"/>
        <v>2.044814379385179</v>
      </c>
      <c r="G77" s="4">
        <f t="shared" si="21"/>
        <v>0.78883293007302768</v>
      </c>
      <c r="H77" s="4">
        <f t="shared" si="22"/>
        <v>0.52983293007304155</v>
      </c>
      <c r="I77">
        <v>-802.42686895294798</v>
      </c>
      <c r="J77">
        <v>-803.30521758435304</v>
      </c>
      <c r="K77">
        <v>-803.56643409029505</v>
      </c>
      <c r="L77">
        <f t="shared" si="23"/>
        <v>-803.7117675223177</v>
      </c>
      <c r="M77">
        <f t="shared" si="24"/>
        <v>-803.74765746569108</v>
      </c>
      <c r="N77" s="6">
        <f t="shared" si="25"/>
        <v>-803.76193187498723</v>
      </c>
      <c r="O77" s="7">
        <f t="shared" si="26"/>
        <v>1.8398929361531813</v>
      </c>
      <c r="P77" s="7">
        <f t="shared" si="27"/>
        <v>1.9578209172187373</v>
      </c>
      <c r="Q77" s="7">
        <f t="shared" si="28"/>
        <v>1.5363881100740338</v>
      </c>
      <c r="R77" s="3">
        <f t="shared" si="29"/>
        <v>1.5252944512744984</v>
      </c>
      <c r="S77" s="7">
        <f t="shared" si="30"/>
        <v>0.81957510491582752</v>
      </c>
      <c r="T77" s="7">
        <f t="shared" si="31"/>
        <v>0.89532231850549238</v>
      </c>
      <c r="U77" s="7">
        <f t="shared" si="32"/>
        <v>0.68238811007401523</v>
      </c>
      <c r="V77" s="4">
        <f t="shared" si="33"/>
        <v>0.59769836815314648</v>
      </c>
      <c r="X77" s="7">
        <f t="shared" si="34"/>
        <v>0.56857510491585117</v>
      </c>
      <c r="Y77" s="7">
        <f t="shared" si="35"/>
        <v>0.64432231850551602</v>
      </c>
      <c r="Z77" s="7">
        <f t="shared" si="36"/>
        <v>0.43138811007403888</v>
      </c>
      <c r="AA77" s="4">
        <f t="shared" si="37"/>
        <v>0.34669836815317012</v>
      </c>
      <c r="AB77" t="s">
        <v>184</v>
      </c>
      <c r="AC77" t="s">
        <v>3441</v>
      </c>
    </row>
    <row r="78" spans="1:29">
      <c r="A78" t="s">
        <v>2471</v>
      </c>
      <c r="B78">
        <v>-804.25596568399999</v>
      </c>
      <c r="C78">
        <v>157.26599999999999</v>
      </c>
      <c r="D78">
        <v>149.93600000000001</v>
      </c>
      <c r="E78">
        <v>146.42500000000001</v>
      </c>
      <c r="F78" s="3">
        <f t="shared" si="20"/>
        <v>2.0558083458430794</v>
      </c>
      <c r="G78" s="4">
        <f t="shared" si="21"/>
        <v>2.1578268965309348</v>
      </c>
      <c r="H78" s="4">
        <f t="shared" si="22"/>
        <v>2.2268268965309517</v>
      </c>
      <c r="I78">
        <v>-802.42993853546102</v>
      </c>
      <c r="J78">
        <v>-803.30627436164298</v>
      </c>
      <c r="K78">
        <v>-803.566504007145</v>
      </c>
      <c r="L78">
        <f t="shared" si="23"/>
        <v>-803.71189265833289</v>
      </c>
      <c r="M78">
        <f t="shared" si="24"/>
        <v>-803.74704273139582</v>
      </c>
      <c r="N78" s="6">
        <f t="shared" si="25"/>
        <v>-803.76102287409117</v>
      </c>
      <c r="O78" s="7">
        <f t="shared" si="26"/>
        <v>1.7960194485980521</v>
      </c>
      <c r="P78" s="7">
        <f t="shared" si="27"/>
        <v>1.8792968788976983</v>
      </c>
      <c r="Q78" s="7">
        <f t="shared" si="28"/>
        <v>1.922139720322033</v>
      </c>
      <c r="R78" s="3">
        <f t="shared" si="29"/>
        <v>2.0957011490596491</v>
      </c>
      <c r="S78" s="7">
        <f t="shared" si="30"/>
        <v>2.133701617360714</v>
      </c>
      <c r="T78" s="7">
        <f t="shared" si="31"/>
        <v>2.1747982801844614</v>
      </c>
      <c r="U78" s="7">
        <f t="shared" si="32"/>
        <v>2.426139720322027</v>
      </c>
      <c r="V78" s="4">
        <f t="shared" si="33"/>
        <v>2.5261050659382818</v>
      </c>
      <c r="X78" s="7">
        <f t="shared" si="34"/>
        <v>2.2107016173607406</v>
      </c>
      <c r="Y78" s="7">
        <f t="shared" si="35"/>
        <v>2.251798280184488</v>
      </c>
      <c r="Z78" s="7">
        <f t="shared" si="36"/>
        <v>2.5031397203220536</v>
      </c>
      <c r="AA78" s="4">
        <f t="shared" si="37"/>
        <v>2.6031050659383084</v>
      </c>
      <c r="AC78" t="s">
        <v>3442</v>
      </c>
    </row>
    <row r="79" spans="1:29">
      <c r="A79" t="s">
        <v>2472</v>
      </c>
      <c r="B79">
        <v>-804.25594055600004</v>
      </c>
      <c r="C79">
        <v>155.691</v>
      </c>
      <c r="D79">
        <v>148.05000000000001</v>
      </c>
      <c r="E79">
        <v>144.399</v>
      </c>
      <c r="F79" s="3">
        <f t="shared" si="20"/>
        <v>2.0715764045261174</v>
      </c>
      <c r="G79" s="4">
        <f t="shared" si="21"/>
        <v>0.59859495521396866</v>
      </c>
      <c r="H79" s="4">
        <f t="shared" si="22"/>
        <v>0.21659495521396366</v>
      </c>
      <c r="I79">
        <v>-802.42805080050005</v>
      </c>
      <c r="J79">
        <v>-803.30493381700296</v>
      </c>
      <c r="K79">
        <v>-803.56591706257495</v>
      </c>
      <c r="L79">
        <f t="shared" si="23"/>
        <v>-803.7108053846415</v>
      </c>
      <c r="M79">
        <f t="shared" si="24"/>
        <v>-803.7469786096384</v>
      </c>
      <c r="N79" s="6">
        <f t="shared" si="25"/>
        <v>-803.76136568776212</v>
      </c>
      <c r="O79" s="7">
        <f t="shared" si="26"/>
        <v>2.164332742275012</v>
      </c>
      <c r="P79" s="7">
        <f t="shared" si="27"/>
        <v>2.5615714493402892</v>
      </c>
      <c r="Q79" s="7">
        <f t="shared" si="28"/>
        <v>1.9623767322587957</v>
      </c>
      <c r="R79" s="3">
        <f t="shared" si="29"/>
        <v>1.8805823138058537</v>
      </c>
      <c r="S79" s="7">
        <f t="shared" si="30"/>
        <v>0.92701491103767353</v>
      </c>
      <c r="T79" s="7">
        <f t="shared" si="31"/>
        <v>1.2820728506270598</v>
      </c>
      <c r="U79" s="7">
        <f t="shared" si="32"/>
        <v>0.89137673225880576</v>
      </c>
      <c r="V79" s="4">
        <f t="shared" si="33"/>
        <v>0.7359862306845173</v>
      </c>
      <c r="X79" s="7">
        <f t="shared" si="34"/>
        <v>0.5530149110376783</v>
      </c>
      <c r="Y79" s="7">
        <f t="shared" si="35"/>
        <v>0.90807285062706455</v>
      </c>
      <c r="Z79" s="7">
        <f t="shared" si="36"/>
        <v>0.51737673225881053</v>
      </c>
      <c r="AA79" s="4">
        <f t="shared" si="37"/>
        <v>0.36198623068452207</v>
      </c>
      <c r="AB79" t="s">
        <v>184</v>
      </c>
      <c r="AC79" t="s">
        <v>3443</v>
      </c>
    </row>
    <row r="80" spans="1:29">
      <c r="A80" t="s">
        <v>2473</v>
      </c>
      <c r="B80">
        <v>-804.25593997099998</v>
      </c>
      <c r="C80">
        <v>158.06200000000001</v>
      </c>
      <c r="D80">
        <v>150.905</v>
      </c>
      <c r="E80">
        <v>147.46899999999999</v>
      </c>
      <c r="F80" s="3">
        <f t="shared" si="20"/>
        <v>2.0719434976251376</v>
      </c>
      <c r="G80" s="4">
        <f t="shared" si="21"/>
        <v>2.9699620483129934</v>
      </c>
      <c r="H80" s="4">
        <f t="shared" si="22"/>
        <v>3.2869620483129722</v>
      </c>
      <c r="I80">
        <v>-802.43500969062802</v>
      </c>
      <c r="J80">
        <v>-803.30765274565601</v>
      </c>
      <c r="K80">
        <v>-803.56678130936598</v>
      </c>
      <c r="L80">
        <f t="shared" si="23"/>
        <v>-803.71156181684034</v>
      </c>
      <c r="M80">
        <f t="shared" si="24"/>
        <v>-803.74655613947368</v>
      </c>
      <c r="N80" s="6">
        <f t="shared" si="25"/>
        <v>-803.76047433597546</v>
      </c>
      <c r="O80" s="7">
        <f t="shared" si="26"/>
        <v>1.6220096705623566</v>
      </c>
      <c r="P80" s="7">
        <f t="shared" si="27"/>
        <v>2.0869030584615853</v>
      </c>
      <c r="Q80" s="7">
        <f t="shared" si="28"/>
        <v>2.2274807740882552</v>
      </c>
      <c r="R80" s="3">
        <f t="shared" si="29"/>
        <v>2.4399140277789275</v>
      </c>
      <c r="S80" s="7">
        <f t="shared" si="30"/>
        <v>2.7556918393250385</v>
      </c>
      <c r="T80" s="7">
        <f t="shared" si="31"/>
        <v>3.1784044597483785</v>
      </c>
      <c r="U80" s="7">
        <f t="shared" si="32"/>
        <v>3.527480774088275</v>
      </c>
      <c r="V80" s="4">
        <f t="shared" si="33"/>
        <v>3.6663179446575782</v>
      </c>
      <c r="X80" s="7">
        <f t="shared" si="34"/>
        <v>3.0806918393250271</v>
      </c>
      <c r="Y80" s="7">
        <f t="shared" si="35"/>
        <v>3.5034044597483671</v>
      </c>
      <c r="Z80" s="7">
        <f t="shared" si="36"/>
        <v>3.8524807740882636</v>
      </c>
      <c r="AA80" s="4">
        <f t="shared" si="37"/>
        <v>3.9913179446575668</v>
      </c>
      <c r="AC80" t="s">
        <v>3444</v>
      </c>
    </row>
    <row r="81" spans="1:29">
      <c r="A81" t="s">
        <v>2474</v>
      </c>
      <c r="B81">
        <v>-804.25593068800003</v>
      </c>
      <c r="C81">
        <v>156.94800000000001</v>
      </c>
      <c r="D81">
        <v>149.624</v>
      </c>
      <c r="E81">
        <v>146.11500000000001</v>
      </c>
      <c r="F81" s="3">
        <f t="shared" si="20"/>
        <v>2.0777686682761733</v>
      </c>
      <c r="G81" s="4">
        <f t="shared" si="21"/>
        <v>1.8617872189640252</v>
      </c>
      <c r="H81" s="4">
        <f t="shared" si="22"/>
        <v>1.9387872189640234</v>
      </c>
      <c r="I81">
        <v>-802.42999273187695</v>
      </c>
      <c r="J81">
        <v>-803.30611996219602</v>
      </c>
      <c r="K81">
        <v>-803.56644920397105</v>
      </c>
      <c r="L81">
        <f t="shared" si="23"/>
        <v>-803.71164170880081</v>
      </c>
      <c r="M81">
        <f t="shared" si="24"/>
        <v>-803.74705702482299</v>
      </c>
      <c r="N81" s="6">
        <f t="shared" si="25"/>
        <v>-803.76114266187744</v>
      </c>
      <c r="O81" s="7">
        <f t="shared" si="26"/>
        <v>1.8304089608835099</v>
      </c>
      <c r="P81" s="7">
        <f t="shared" si="27"/>
        <v>2.0367700942945115</v>
      </c>
      <c r="Q81" s="7">
        <f t="shared" si="28"/>
        <v>1.9131704589848344</v>
      </c>
      <c r="R81" s="3">
        <f t="shared" si="29"/>
        <v>2.0205331751880649</v>
      </c>
      <c r="S81" s="7">
        <f t="shared" si="30"/>
        <v>1.8500911296461879</v>
      </c>
      <c r="T81" s="7">
        <f t="shared" si="31"/>
        <v>2.0142714955813119</v>
      </c>
      <c r="U81" s="7">
        <f t="shared" si="32"/>
        <v>2.0991704589848439</v>
      </c>
      <c r="V81" s="4">
        <f t="shared" si="33"/>
        <v>2.1329370920667259</v>
      </c>
      <c r="X81" s="7">
        <f t="shared" si="34"/>
        <v>1.9350911296461959</v>
      </c>
      <c r="Y81" s="7">
        <f t="shared" si="35"/>
        <v>2.0992714955813199</v>
      </c>
      <c r="Z81" s="7">
        <f t="shared" si="36"/>
        <v>2.1841704589848518</v>
      </c>
      <c r="AA81" s="4">
        <f t="shared" si="37"/>
        <v>2.2179370920667338</v>
      </c>
      <c r="AC81" t="s">
        <v>3445</v>
      </c>
    </row>
    <row r="82" spans="1:29">
      <c r="A82" t="s">
        <v>2475</v>
      </c>
      <c r="B82">
        <v>-804.25590647599995</v>
      </c>
      <c r="C82">
        <v>157.42099999999999</v>
      </c>
      <c r="D82">
        <v>150.12</v>
      </c>
      <c r="E82">
        <v>146.62100000000001</v>
      </c>
      <c r="F82" s="3">
        <f t="shared" si="20"/>
        <v>2.092961928343414</v>
      </c>
      <c r="G82" s="4">
        <f t="shared" si="21"/>
        <v>2.3499804790312453</v>
      </c>
      <c r="H82" s="4">
        <f t="shared" si="22"/>
        <v>2.4599804790312589</v>
      </c>
      <c r="I82">
        <v>-802.43134858848396</v>
      </c>
      <c r="J82">
        <v>-803.30662901280004</v>
      </c>
      <c r="K82">
        <v>-803.56646316304398</v>
      </c>
      <c r="L82">
        <f t="shared" si="23"/>
        <v>-803.7117588091977</v>
      </c>
      <c r="M82">
        <f t="shared" si="24"/>
        <v>-803.74672750576065</v>
      </c>
      <c r="N82" s="6">
        <f t="shared" si="25"/>
        <v>-803.76063551007553</v>
      </c>
      <c r="O82" s="7">
        <f t="shared" si="26"/>
        <v>1.8216495100084615</v>
      </c>
      <c r="P82" s="7">
        <f t="shared" si="27"/>
        <v>1.9632884827909758</v>
      </c>
      <c r="Q82" s="7">
        <f t="shared" si="28"/>
        <v>2.1199468010390281</v>
      </c>
      <c r="R82" s="3">
        <f t="shared" si="29"/>
        <v>2.3387757488300802</v>
      </c>
      <c r="S82" s="7">
        <f t="shared" si="30"/>
        <v>2.3143316787711115</v>
      </c>
      <c r="T82" s="7">
        <f t="shared" si="31"/>
        <v>2.4137898840777439</v>
      </c>
      <c r="U82" s="7">
        <f t="shared" si="32"/>
        <v>2.7789468010390124</v>
      </c>
      <c r="V82" s="4">
        <f t="shared" si="33"/>
        <v>2.9241796657087207</v>
      </c>
      <c r="X82" s="7">
        <f t="shared" si="34"/>
        <v>2.4323316787711349</v>
      </c>
      <c r="Y82" s="7">
        <f t="shared" si="35"/>
        <v>2.5317898840777673</v>
      </c>
      <c r="Z82" s="7">
        <f t="shared" si="36"/>
        <v>2.8969468010390358</v>
      </c>
      <c r="AA82" s="4">
        <f t="shared" si="37"/>
        <v>3.0421796657087441</v>
      </c>
      <c r="AC82" t="s">
        <v>3446</v>
      </c>
    </row>
    <row r="83" spans="1:29">
      <c r="A83" t="s">
        <v>2476</v>
      </c>
      <c r="B83">
        <v>-804.25589372100001</v>
      </c>
      <c r="C83">
        <v>157.756</v>
      </c>
      <c r="D83">
        <v>150.57400000000001</v>
      </c>
      <c r="E83">
        <v>147.12700000000001</v>
      </c>
      <c r="F83" s="3">
        <f t="shared" si="20"/>
        <v>2.1009658119803682</v>
      </c>
      <c r="G83" s="4">
        <f t="shared" si="21"/>
        <v>2.692984362668227</v>
      </c>
      <c r="H83" s="4">
        <f t="shared" si="22"/>
        <v>2.973984362668233</v>
      </c>
      <c r="I83">
        <v>-802.430776970289</v>
      </c>
      <c r="J83">
        <v>-803.30577949692395</v>
      </c>
      <c r="K83">
        <v>-803.56568385243099</v>
      </c>
      <c r="L83">
        <f t="shared" si="23"/>
        <v>-803.71078066639507</v>
      </c>
      <c r="M83">
        <f t="shared" si="24"/>
        <v>-803.74599690123796</v>
      </c>
      <c r="N83" s="6">
        <f t="shared" si="25"/>
        <v>-803.76000335827814</v>
      </c>
      <c r="O83" s="7">
        <f t="shared" si="26"/>
        <v>2.3106743231066589</v>
      </c>
      <c r="P83" s="7">
        <f t="shared" si="27"/>
        <v>2.5770823838024404</v>
      </c>
      <c r="Q83" s="7">
        <f t="shared" si="28"/>
        <v>2.5784080797680344</v>
      </c>
      <c r="R83" s="3">
        <f t="shared" si="29"/>
        <v>2.7354570071344928</v>
      </c>
      <c r="S83" s="7">
        <f t="shared" si="30"/>
        <v>3.138356491869331</v>
      </c>
      <c r="T83" s="7">
        <f t="shared" si="31"/>
        <v>3.362583785089214</v>
      </c>
      <c r="U83" s="7">
        <f t="shared" si="32"/>
        <v>3.5724080797680244</v>
      </c>
      <c r="V83" s="4">
        <f t="shared" si="33"/>
        <v>3.6558609240131545</v>
      </c>
      <c r="X83" s="7">
        <f t="shared" si="34"/>
        <v>3.4273564918693467</v>
      </c>
      <c r="Y83" s="7">
        <f t="shared" si="35"/>
        <v>3.6515837850892297</v>
      </c>
      <c r="Z83" s="7">
        <f t="shared" si="36"/>
        <v>3.8614080797680401</v>
      </c>
      <c r="AA83" s="4">
        <f t="shared" si="37"/>
        <v>3.9448609240131418</v>
      </c>
      <c r="AC83" t="s">
        <v>3447</v>
      </c>
    </row>
    <row r="84" spans="1:29">
      <c r="A84" t="s">
        <v>2477</v>
      </c>
      <c r="B84">
        <v>-804.25589109500004</v>
      </c>
      <c r="C84">
        <v>157.386</v>
      </c>
      <c r="D84">
        <v>150.07300000000001</v>
      </c>
      <c r="E84">
        <v>146.56800000000001</v>
      </c>
      <c r="F84" s="3">
        <f t="shared" si="20"/>
        <v>2.1026136519076557</v>
      </c>
      <c r="G84" s="4">
        <f t="shared" si="21"/>
        <v>2.3246322025954953</v>
      </c>
      <c r="H84" s="4">
        <f t="shared" si="22"/>
        <v>2.4166322025955083</v>
      </c>
      <c r="I84">
        <v>-802.43153715513597</v>
      </c>
      <c r="J84">
        <v>-803.30673557945397</v>
      </c>
      <c r="K84">
        <v>-803.56648586661402</v>
      </c>
      <c r="L84">
        <f t="shared" si="23"/>
        <v>-803.71182742156691</v>
      </c>
      <c r="M84">
        <f t="shared" si="24"/>
        <v>-803.74669202789585</v>
      </c>
      <c r="N84" s="6">
        <f t="shared" si="25"/>
        <v>-803.76055863268562</v>
      </c>
      <c r="O84" s="7">
        <f t="shared" si="26"/>
        <v>1.8074028041250207</v>
      </c>
      <c r="P84" s="7">
        <f t="shared" si="27"/>
        <v>1.9202335692974208</v>
      </c>
      <c r="Q84" s="7">
        <f t="shared" si="28"/>
        <v>2.1422094982400219</v>
      </c>
      <c r="R84" s="3">
        <f t="shared" si="29"/>
        <v>2.3870170413371685</v>
      </c>
      <c r="S84" s="7">
        <f t="shared" si="30"/>
        <v>2.2650849728876778</v>
      </c>
      <c r="T84" s="7">
        <f t="shared" si="31"/>
        <v>2.3357349705841841</v>
      </c>
      <c r="U84" s="7">
        <f t="shared" si="32"/>
        <v>2.7662094982400163</v>
      </c>
      <c r="V84" s="4">
        <f t="shared" si="33"/>
        <v>2.9374209582158244</v>
      </c>
      <c r="X84" s="7">
        <f t="shared" si="34"/>
        <v>2.3650849728877006</v>
      </c>
      <c r="Y84" s="7">
        <f t="shared" si="35"/>
        <v>2.4357349705842068</v>
      </c>
      <c r="Z84" s="7">
        <f t="shared" si="36"/>
        <v>2.866209498240039</v>
      </c>
      <c r="AA84" s="4">
        <f t="shared" si="37"/>
        <v>3.0374209582158471</v>
      </c>
      <c r="AC84" t="s">
        <v>3448</v>
      </c>
    </row>
    <row r="85" spans="1:29">
      <c r="A85" t="s">
        <v>2478</v>
      </c>
      <c r="B85">
        <v>-804.25588518400002</v>
      </c>
      <c r="C85">
        <v>157.29400000000001</v>
      </c>
      <c r="D85">
        <v>150.00299999999999</v>
      </c>
      <c r="E85">
        <v>146.50800000000001</v>
      </c>
      <c r="F85" s="3">
        <f t="shared" si="20"/>
        <v>2.1063228605725519</v>
      </c>
      <c r="G85" s="4">
        <f t="shared" si="21"/>
        <v>2.2363414112604119</v>
      </c>
      <c r="H85" s="4">
        <f t="shared" si="22"/>
        <v>2.3603414112604071</v>
      </c>
      <c r="I85">
        <v>-802.43047994141</v>
      </c>
      <c r="J85">
        <v>-803.306220339687</v>
      </c>
      <c r="K85">
        <v>-803.56630857666403</v>
      </c>
      <c r="L85">
        <f t="shared" si="23"/>
        <v>-803.7115630383181</v>
      </c>
      <c r="M85">
        <f t="shared" si="24"/>
        <v>-803.74674919635549</v>
      </c>
      <c r="N85" s="6">
        <f t="shared" si="25"/>
        <v>-803.76074369102923</v>
      </c>
      <c r="O85" s="7">
        <f t="shared" si="26"/>
        <v>1.9186539319972258</v>
      </c>
      <c r="P85" s="7">
        <f t="shared" si="27"/>
        <v>2.086136569563255</v>
      </c>
      <c r="Q85" s="7">
        <f t="shared" si="28"/>
        <v>2.1063357467105459</v>
      </c>
      <c r="R85" s="3">
        <f t="shared" si="29"/>
        <v>2.2708911726625849</v>
      </c>
      <c r="S85" s="7">
        <f t="shared" si="30"/>
        <v>2.2843361007599015</v>
      </c>
      <c r="T85" s="7">
        <f t="shared" si="31"/>
        <v>2.4096379708500422</v>
      </c>
      <c r="U85" s="7">
        <f t="shared" si="32"/>
        <v>2.6383357467105668</v>
      </c>
      <c r="V85" s="4">
        <f t="shared" si="33"/>
        <v>2.7292950895412389</v>
      </c>
      <c r="X85" s="7">
        <f t="shared" si="34"/>
        <v>2.4163361007599065</v>
      </c>
      <c r="Y85" s="7">
        <f t="shared" si="35"/>
        <v>2.5416379708500472</v>
      </c>
      <c r="Z85" s="7">
        <f t="shared" si="36"/>
        <v>2.7703357467105718</v>
      </c>
      <c r="AA85" s="4">
        <f t="shared" si="37"/>
        <v>2.8612950895412439</v>
      </c>
      <c r="AC85" t="s">
        <v>3449</v>
      </c>
    </row>
    <row r="86" spans="1:29">
      <c r="A86" t="s">
        <v>2479</v>
      </c>
      <c r="B86">
        <v>-804.25587227599999</v>
      </c>
      <c r="C86">
        <v>157.29300000000001</v>
      </c>
      <c r="D86">
        <v>149.93</v>
      </c>
      <c r="E86">
        <v>146.405</v>
      </c>
      <c r="F86" s="3">
        <f t="shared" si="20"/>
        <v>2.1144227532177662</v>
      </c>
      <c r="G86" s="4">
        <f t="shared" si="21"/>
        <v>2.2434413039056267</v>
      </c>
      <c r="H86" s="4">
        <f t="shared" si="22"/>
        <v>2.265441303905618</v>
      </c>
      <c r="I86">
        <v>-802.43157373380404</v>
      </c>
      <c r="J86">
        <v>-803.30606558852799</v>
      </c>
      <c r="K86">
        <v>-803.56620088700095</v>
      </c>
      <c r="L86">
        <f t="shared" si="23"/>
        <v>-803.71083038985728</v>
      </c>
      <c r="M86">
        <f t="shared" si="24"/>
        <v>-803.74667415640226</v>
      </c>
      <c r="N86" s="6">
        <f t="shared" si="25"/>
        <v>-803.76093019991458</v>
      </c>
      <c r="O86" s="7">
        <f t="shared" si="26"/>
        <v>1.986230218633015</v>
      </c>
      <c r="P86" s="7">
        <f t="shared" si="27"/>
        <v>2.5458804388917331</v>
      </c>
      <c r="Q86" s="7">
        <f t="shared" si="28"/>
        <v>2.1534240302424106</v>
      </c>
      <c r="R86" s="3">
        <f t="shared" si="29"/>
        <v>2.1538550752715433</v>
      </c>
      <c r="S86" s="7">
        <f t="shared" si="30"/>
        <v>2.350912387395681</v>
      </c>
      <c r="T86" s="7">
        <f t="shared" si="31"/>
        <v>2.8683818401785288</v>
      </c>
      <c r="U86" s="7">
        <f t="shared" si="32"/>
        <v>2.6844240302424112</v>
      </c>
      <c r="V86" s="4">
        <f t="shared" si="33"/>
        <v>2.6112589921501979</v>
      </c>
      <c r="X86" s="7">
        <f t="shared" si="34"/>
        <v>2.3809123873956821</v>
      </c>
      <c r="Y86" s="7">
        <f t="shared" si="35"/>
        <v>2.89838184017853</v>
      </c>
      <c r="Z86" s="7">
        <f t="shared" si="36"/>
        <v>2.7144240302424123</v>
      </c>
      <c r="AA86" s="4">
        <f t="shared" si="37"/>
        <v>2.641258992150199</v>
      </c>
      <c r="AC86" t="s">
        <v>3450</v>
      </c>
    </row>
    <row r="87" spans="1:29">
      <c r="A87" t="s">
        <v>2480</v>
      </c>
      <c r="B87">
        <v>-804.25586571199995</v>
      </c>
      <c r="C87">
        <v>156.79400000000001</v>
      </c>
      <c r="D87">
        <v>149.40199999999999</v>
      </c>
      <c r="E87">
        <v>145.863</v>
      </c>
      <c r="F87" s="3">
        <f t="shared" si="20"/>
        <v>2.118541725604461</v>
      </c>
      <c r="G87" s="4">
        <f t="shared" si="21"/>
        <v>1.7485602762923236</v>
      </c>
      <c r="H87" s="4">
        <f t="shared" si="22"/>
        <v>1.7275602762923086</v>
      </c>
      <c r="I87">
        <v>-802.42981629204701</v>
      </c>
      <c r="J87">
        <v>-803.30663484876698</v>
      </c>
      <c r="K87">
        <v>-803.56729140766402</v>
      </c>
      <c r="L87">
        <f t="shared" si="23"/>
        <v>-803.71247658073457</v>
      </c>
      <c r="M87">
        <f t="shared" si="24"/>
        <v>-803.74812631031341</v>
      </c>
      <c r="N87" s="6">
        <f t="shared" si="25"/>
        <v>-803.76230518003229</v>
      </c>
      <c r="O87" s="7">
        <f t="shared" si="26"/>
        <v>1.3019181426105526</v>
      </c>
      <c r="P87" s="7">
        <f t="shared" si="27"/>
        <v>1.5128800245755734</v>
      </c>
      <c r="Q87" s="7">
        <f t="shared" si="28"/>
        <v>1.2421836555363812</v>
      </c>
      <c r="R87" s="3">
        <f t="shared" si="29"/>
        <v>1.2910419891019418</v>
      </c>
      <c r="S87" s="7">
        <f t="shared" si="30"/>
        <v>1.1676003113732349</v>
      </c>
      <c r="T87" s="7">
        <f t="shared" si="31"/>
        <v>1.3363814258623563</v>
      </c>
      <c r="U87" s="7">
        <f t="shared" si="32"/>
        <v>1.2741836555364046</v>
      </c>
      <c r="V87" s="4">
        <f t="shared" si="33"/>
        <v>1.2494459059805934</v>
      </c>
      <c r="X87" s="7">
        <f t="shared" si="34"/>
        <v>1.1546003113732297</v>
      </c>
      <c r="Y87" s="7">
        <f t="shared" si="35"/>
        <v>1.3233814258623511</v>
      </c>
      <c r="Z87" s="7">
        <f t="shared" si="36"/>
        <v>1.2611836555363993</v>
      </c>
      <c r="AA87" s="4">
        <f t="shared" si="37"/>
        <v>1.2364459059805881</v>
      </c>
      <c r="AC87" t="s">
        <v>3451</v>
      </c>
    </row>
    <row r="88" spans="1:29">
      <c r="A88" t="s">
        <v>2481</v>
      </c>
      <c r="B88">
        <v>-804.25586084899999</v>
      </c>
      <c r="C88">
        <v>157.85900000000001</v>
      </c>
      <c r="D88">
        <v>150.66</v>
      </c>
      <c r="E88">
        <v>147.20599999999999</v>
      </c>
      <c r="F88" s="3">
        <f t="shared" si="20"/>
        <v>2.1215933042767796</v>
      </c>
      <c r="G88" s="4">
        <f t="shared" si="21"/>
        <v>2.8166118549646342</v>
      </c>
      <c r="H88" s="4">
        <f t="shared" si="22"/>
        <v>3.0736118549646108</v>
      </c>
      <c r="I88">
        <v>-802.43198423050899</v>
      </c>
      <c r="J88">
        <v>-803.30604835504903</v>
      </c>
      <c r="K88">
        <v>-803.566169557693</v>
      </c>
      <c r="L88">
        <f t="shared" si="23"/>
        <v>-803.71061517840747</v>
      </c>
      <c r="M88">
        <f t="shared" si="24"/>
        <v>-803.7466330478743</v>
      </c>
      <c r="N88" s="6">
        <f t="shared" si="25"/>
        <v>-803.76095833686657</v>
      </c>
      <c r="O88" s="7">
        <f t="shared" si="26"/>
        <v>2.0058896569965272</v>
      </c>
      <c r="P88" s="7">
        <f t="shared" si="27"/>
        <v>2.6809276681582066</v>
      </c>
      <c r="Q88" s="7">
        <f t="shared" si="28"/>
        <v>2.1792200220724496</v>
      </c>
      <c r="R88" s="3">
        <f t="shared" si="29"/>
        <v>2.1361988706014428</v>
      </c>
      <c r="S88" s="7">
        <f t="shared" si="30"/>
        <v>2.936571825759188</v>
      </c>
      <c r="T88" s="7">
        <f t="shared" si="31"/>
        <v>3.5694290694449933</v>
      </c>
      <c r="U88" s="7">
        <f t="shared" si="32"/>
        <v>3.2762200220724651</v>
      </c>
      <c r="V88" s="4">
        <f t="shared" si="33"/>
        <v>3.1596027874801109</v>
      </c>
      <c r="X88" s="7">
        <f t="shared" si="34"/>
        <v>3.2015718257591743</v>
      </c>
      <c r="Y88" s="7">
        <f t="shared" si="35"/>
        <v>3.8344290694449796</v>
      </c>
      <c r="Z88" s="7">
        <f t="shared" si="36"/>
        <v>3.5412200220724515</v>
      </c>
      <c r="AA88" s="4">
        <f t="shared" si="37"/>
        <v>3.4246027874800973</v>
      </c>
      <c r="AC88" t="s">
        <v>3452</v>
      </c>
    </row>
    <row r="89" spans="1:29">
      <c r="A89" t="s">
        <v>2482</v>
      </c>
      <c r="B89">
        <v>-804.25584415499998</v>
      </c>
      <c r="C89">
        <v>156.81399999999999</v>
      </c>
      <c r="D89">
        <v>149.44800000000001</v>
      </c>
      <c r="E89">
        <v>145.91900000000001</v>
      </c>
      <c r="F89" s="3">
        <f t="shared" si="20"/>
        <v>2.1320689478760046</v>
      </c>
      <c r="G89" s="4">
        <f t="shared" si="21"/>
        <v>1.7820874985638397</v>
      </c>
      <c r="H89" s="4">
        <f t="shared" si="22"/>
        <v>1.7970874985638545</v>
      </c>
      <c r="I89">
        <v>-802.43034822506104</v>
      </c>
      <c r="J89">
        <v>-803.30616231749002</v>
      </c>
      <c r="K89">
        <v>-803.566277446041</v>
      </c>
      <c r="L89">
        <f t="shared" si="23"/>
        <v>-803.71153912598561</v>
      </c>
      <c r="M89">
        <f t="shared" si="24"/>
        <v>-803.74673672221718</v>
      </c>
      <c r="N89" s="6">
        <f t="shared" si="25"/>
        <v>-803.76073576617307</v>
      </c>
      <c r="O89" s="7">
        <f t="shared" si="26"/>
        <v>1.9381886936886727</v>
      </c>
      <c r="P89" s="7">
        <f t="shared" si="27"/>
        <v>2.1011417853707415</v>
      </c>
      <c r="Q89" s="7">
        <f t="shared" si="28"/>
        <v>2.1141633870081913</v>
      </c>
      <c r="R89" s="3">
        <f t="shared" si="29"/>
        <v>2.2758640951911886</v>
      </c>
      <c r="S89" s="7">
        <f t="shared" si="30"/>
        <v>1.8238708624513151</v>
      </c>
      <c r="T89" s="7">
        <f t="shared" si="31"/>
        <v>1.9446431866575153</v>
      </c>
      <c r="U89" s="7">
        <f t="shared" si="32"/>
        <v>2.1661633870081971</v>
      </c>
      <c r="V89" s="4">
        <f t="shared" si="33"/>
        <v>2.2542680120698151</v>
      </c>
      <c r="X89" s="7">
        <f t="shared" si="34"/>
        <v>1.8468708624513397</v>
      </c>
      <c r="Y89" s="7">
        <f t="shared" si="35"/>
        <v>1.9676431866575399</v>
      </c>
      <c r="Z89" s="7">
        <f t="shared" si="36"/>
        <v>2.1891633870082217</v>
      </c>
      <c r="AA89" s="4">
        <f t="shared" si="37"/>
        <v>2.2772680120698396</v>
      </c>
      <c r="AC89" t="s">
        <v>3453</v>
      </c>
    </row>
    <row r="90" spans="1:29">
      <c r="A90" t="s">
        <v>2483</v>
      </c>
      <c r="B90">
        <v>-804.25582725100003</v>
      </c>
      <c r="C90">
        <v>157.94900000000001</v>
      </c>
      <c r="D90">
        <v>150.727</v>
      </c>
      <c r="E90">
        <v>147.26499999999999</v>
      </c>
      <c r="F90" s="3">
        <f t="shared" si="20"/>
        <v>2.1426763684320869</v>
      </c>
      <c r="G90" s="4">
        <f t="shared" si="21"/>
        <v>2.9276949191199435</v>
      </c>
      <c r="H90" s="4">
        <f t="shared" si="22"/>
        <v>3.1536949191199142</v>
      </c>
      <c r="I90">
        <v>-802.43184251761704</v>
      </c>
      <c r="J90">
        <v>-803.30693369774394</v>
      </c>
      <c r="K90">
        <v>-803.56676110846001</v>
      </c>
      <c r="L90">
        <f t="shared" si="23"/>
        <v>-803.71197590111683</v>
      </c>
      <c r="M90">
        <f t="shared" si="24"/>
        <v>-803.74702077551501</v>
      </c>
      <c r="N90" s="6">
        <f t="shared" si="25"/>
        <v>-803.76095907783247</v>
      </c>
      <c r="O90" s="7">
        <f t="shared" si="26"/>
        <v>1.6346859309639283</v>
      </c>
      <c r="P90" s="7">
        <f t="shared" si="27"/>
        <v>1.8270612411663185</v>
      </c>
      <c r="Q90" s="7">
        <f t="shared" si="28"/>
        <v>1.9359172441119412</v>
      </c>
      <c r="R90" s="3">
        <f t="shared" si="29"/>
        <v>2.1357339074587816</v>
      </c>
      <c r="S90" s="7">
        <f t="shared" si="30"/>
        <v>2.6553680997265872</v>
      </c>
      <c r="T90" s="7">
        <f t="shared" si="31"/>
        <v>2.8055626424531113</v>
      </c>
      <c r="U90" s="7">
        <f t="shared" si="32"/>
        <v>3.1229172441119601</v>
      </c>
      <c r="V90" s="4">
        <f t="shared" si="33"/>
        <v>3.2491378243374527</v>
      </c>
      <c r="X90" s="7">
        <f t="shared" si="34"/>
        <v>2.8893680997265676</v>
      </c>
      <c r="Y90" s="7">
        <f t="shared" si="35"/>
        <v>3.0395626424530917</v>
      </c>
      <c r="Z90" s="7">
        <f t="shared" si="36"/>
        <v>3.3569172441119406</v>
      </c>
      <c r="AA90" s="4">
        <f t="shared" si="37"/>
        <v>3.4831378243374331</v>
      </c>
      <c r="AC90" t="s">
        <v>3454</v>
      </c>
    </row>
    <row r="91" spans="1:29">
      <c r="A91" t="s">
        <v>2484</v>
      </c>
      <c r="B91">
        <v>-804.255822771</v>
      </c>
      <c r="C91">
        <v>157.273</v>
      </c>
      <c r="D91">
        <v>150.012</v>
      </c>
      <c r="E91">
        <v>146.53</v>
      </c>
      <c r="F91" s="3">
        <f t="shared" si="20"/>
        <v>2.1454876110106715</v>
      </c>
      <c r="G91" s="4">
        <f t="shared" si="21"/>
        <v>2.2545061616985151</v>
      </c>
      <c r="H91" s="4">
        <f t="shared" si="22"/>
        <v>2.4215061616985167</v>
      </c>
      <c r="I91">
        <v>-802.43024107166002</v>
      </c>
      <c r="J91">
        <v>-803.30636102595997</v>
      </c>
      <c r="K91">
        <v>-803.56675241919402</v>
      </c>
      <c r="L91">
        <f t="shared" si="23"/>
        <v>-803.71187940480741</v>
      </c>
      <c r="M91">
        <f t="shared" si="24"/>
        <v>-803.74740335867341</v>
      </c>
      <c r="N91" s="6">
        <f t="shared" si="25"/>
        <v>-803.76153220396111</v>
      </c>
      <c r="O91" s="7">
        <f t="shared" si="26"/>
        <v>1.6401385279247644</v>
      </c>
      <c r="P91" s="7">
        <f t="shared" si="27"/>
        <v>1.8876135920452981</v>
      </c>
      <c r="Q91" s="7">
        <f t="shared" si="28"/>
        <v>1.6958426776771161</v>
      </c>
      <c r="R91" s="3">
        <f t="shared" si="29"/>
        <v>1.7760918170372035</v>
      </c>
      <c r="S91" s="7">
        <f t="shared" si="30"/>
        <v>1.9848206966874216</v>
      </c>
      <c r="T91" s="7">
        <f t="shared" si="31"/>
        <v>2.190114993332088</v>
      </c>
      <c r="U91" s="7">
        <f t="shared" si="32"/>
        <v>2.2068426776771162</v>
      </c>
      <c r="V91" s="4">
        <f t="shared" si="33"/>
        <v>2.2134957339158348</v>
      </c>
      <c r="X91" s="7">
        <f t="shared" si="34"/>
        <v>2.1598206966874329</v>
      </c>
      <c r="Y91" s="7">
        <f t="shared" si="35"/>
        <v>2.3651149933320994</v>
      </c>
      <c r="Z91" s="7">
        <f t="shared" si="36"/>
        <v>2.3818426776771275</v>
      </c>
      <c r="AA91" s="4">
        <f t="shared" si="37"/>
        <v>2.3884957339158461</v>
      </c>
      <c r="AC91" t="s">
        <v>3455</v>
      </c>
    </row>
    <row r="92" spans="1:29">
      <c r="A92" t="s">
        <v>2485</v>
      </c>
      <c r="B92">
        <v>-804.25579510900002</v>
      </c>
      <c r="C92">
        <v>157.14699999999999</v>
      </c>
      <c r="D92">
        <v>149.88</v>
      </c>
      <c r="E92">
        <v>146.39400000000001</v>
      </c>
      <c r="F92" s="3">
        <f t="shared" si="20"/>
        <v>2.1628457787868078</v>
      </c>
      <c r="G92" s="4">
        <f t="shared" si="21"/>
        <v>2.145864329474648</v>
      </c>
      <c r="H92" s="4">
        <f t="shared" si="22"/>
        <v>2.3028643294746587</v>
      </c>
      <c r="I92">
        <v>-802.429001820336</v>
      </c>
      <c r="J92">
        <v>-803.30494573624696</v>
      </c>
      <c r="K92">
        <v>-803.565473697024</v>
      </c>
      <c r="L92">
        <f t="shared" si="23"/>
        <v>-803.71038263446849</v>
      </c>
      <c r="M92">
        <f t="shared" si="24"/>
        <v>-803.74621938254961</v>
      </c>
      <c r="N92" s="6">
        <f t="shared" si="25"/>
        <v>-803.76047263462715</v>
      </c>
      <c r="O92" s="7">
        <f t="shared" si="26"/>
        <v>2.4425488374689635</v>
      </c>
      <c r="P92" s="7">
        <f t="shared" si="27"/>
        <v>2.8268511990342402</v>
      </c>
      <c r="Q92" s="7">
        <f t="shared" si="28"/>
        <v>2.438798943133504</v>
      </c>
      <c r="R92" s="3">
        <f t="shared" si="29"/>
        <v>2.4409816400064086</v>
      </c>
      <c r="S92" s="7">
        <f t="shared" si="30"/>
        <v>2.6612310062316169</v>
      </c>
      <c r="T92" s="7">
        <f t="shared" si="31"/>
        <v>3.0033526003210227</v>
      </c>
      <c r="U92" s="7">
        <f t="shared" si="32"/>
        <v>2.8237989431334825</v>
      </c>
      <c r="V92" s="4">
        <f t="shared" si="33"/>
        <v>2.7523855568850593</v>
      </c>
      <c r="X92" s="7">
        <f t="shared" si="34"/>
        <v>2.8262310062316374</v>
      </c>
      <c r="Y92" s="7">
        <f t="shared" si="35"/>
        <v>3.1683526003210432</v>
      </c>
      <c r="Z92" s="7">
        <f t="shared" si="36"/>
        <v>2.9887989431335029</v>
      </c>
      <c r="AA92" s="4">
        <f t="shared" si="37"/>
        <v>2.9173855568850797</v>
      </c>
      <c r="AC92" t="s">
        <v>3456</v>
      </c>
    </row>
    <row r="93" spans="1:29">
      <c r="A93" t="s">
        <v>2486</v>
      </c>
      <c r="B93">
        <v>-804.255759152</v>
      </c>
      <c r="C93">
        <v>157.58799999999999</v>
      </c>
      <c r="D93">
        <v>150.38800000000001</v>
      </c>
      <c r="E93">
        <v>146.934</v>
      </c>
      <c r="F93" s="3">
        <f t="shared" si="20"/>
        <v>2.1854091378926088</v>
      </c>
      <c r="G93" s="4">
        <f t="shared" si="21"/>
        <v>2.6094276885804675</v>
      </c>
      <c r="H93" s="4">
        <f t="shared" si="22"/>
        <v>2.8654276885804677</v>
      </c>
      <c r="I93">
        <v>-802.43109815188598</v>
      </c>
      <c r="J93">
        <v>-803.30593200902399</v>
      </c>
      <c r="K93">
        <v>-803.56586291943802</v>
      </c>
      <c r="L93">
        <f t="shared" si="23"/>
        <v>-803.7108551086136</v>
      </c>
      <c r="M93">
        <f t="shared" si="24"/>
        <v>-803.74619439116145</v>
      </c>
      <c r="N93" s="6">
        <f t="shared" si="25"/>
        <v>-803.7602497876295</v>
      </c>
      <c r="O93" s="7">
        <f t="shared" si="26"/>
        <v>2.1983080750619242</v>
      </c>
      <c r="P93" s="7">
        <f t="shared" si="27"/>
        <v>2.5303691844716072</v>
      </c>
      <c r="Q93" s="7">
        <f t="shared" si="28"/>
        <v>2.4544812766214164</v>
      </c>
      <c r="R93" s="3">
        <f t="shared" si="29"/>
        <v>2.5808202480747537</v>
      </c>
      <c r="S93" s="7">
        <f t="shared" si="30"/>
        <v>2.8579902438245881</v>
      </c>
      <c r="T93" s="7">
        <f t="shared" si="31"/>
        <v>3.1478705857583691</v>
      </c>
      <c r="U93" s="7">
        <f t="shared" si="32"/>
        <v>3.2804812766214013</v>
      </c>
      <c r="V93" s="4">
        <f t="shared" si="33"/>
        <v>3.3332241649534069</v>
      </c>
      <c r="X93" s="7">
        <f t="shared" si="34"/>
        <v>3.1219902438245981</v>
      </c>
      <c r="Y93" s="7">
        <f t="shared" si="35"/>
        <v>3.4118705857583791</v>
      </c>
      <c r="Z93" s="7">
        <f t="shared" si="36"/>
        <v>3.5444812766214113</v>
      </c>
      <c r="AA93" s="4">
        <f t="shared" si="37"/>
        <v>3.5972241649534169</v>
      </c>
      <c r="AC93" t="s">
        <v>3457</v>
      </c>
    </row>
    <row r="94" spans="1:29">
      <c r="A94" t="s">
        <v>2487</v>
      </c>
      <c r="B94">
        <v>-804.25573754000004</v>
      </c>
      <c r="C94">
        <v>157.625</v>
      </c>
      <c r="D94">
        <v>150.45400000000001</v>
      </c>
      <c r="E94">
        <v>147.011</v>
      </c>
      <c r="F94" s="3">
        <f t="shared" si="20"/>
        <v>2.1989708731783613</v>
      </c>
      <c r="G94" s="4">
        <f t="shared" si="21"/>
        <v>2.6599894238662216</v>
      </c>
      <c r="H94" s="4">
        <f t="shared" si="22"/>
        <v>2.9559894238662139</v>
      </c>
      <c r="I94">
        <v>-802.430887292281</v>
      </c>
      <c r="J94">
        <v>-803.30597653881102</v>
      </c>
      <c r="K94">
        <v>-803.56554843260506</v>
      </c>
      <c r="L94">
        <f t="shared" si="23"/>
        <v>-803.71101784720486</v>
      </c>
      <c r="M94">
        <f t="shared" si="24"/>
        <v>-803.74563083046769</v>
      </c>
      <c r="N94" s="6">
        <f t="shared" si="25"/>
        <v>-803.75939735790178</v>
      </c>
      <c r="O94" s="7">
        <f t="shared" si="26"/>
        <v>2.3956515503709674</v>
      </c>
      <c r="P94" s="7">
        <f t="shared" si="27"/>
        <v>2.4282491724411983</v>
      </c>
      <c r="Q94" s="7">
        <f t="shared" si="28"/>
        <v>2.8081209657843305</v>
      </c>
      <c r="R94" s="3">
        <f t="shared" si="29"/>
        <v>3.1157280003071346</v>
      </c>
      <c r="S94" s="7">
        <f t="shared" si="30"/>
        <v>3.0923337191336202</v>
      </c>
      <c r="T94" s="7">
        <f t="shared" si="31"/>
        <v>3.0827505737279921</v>
      </c>
      <c r="U94" s="7">
        <f t="shared" si="32"/>
        <v>3.6711209657843256</v>
      </c>
      <c r="V94" s="4">
        <f t="shared" si="33"/>
        <v>3.9051319171857699</v>
      </c>
      <c r="X94" s="7">
        <f t="shared" si="34"/>
        <v>3.3963337191336223</v>
      </c>
      <c r="Y94" s="7">
        <f t="shared" si="35"/>
        <v>3.3867505737279942</v>
      </c>
      <c r="Z94" s="7">
        <f t="shared" si="36"/>
        <v>3.9751209657843276</v>
      </c>
      <c r="AA94" s="4">
        <f t="shared" si="37"/>
        <v>4.209131917185772</v>
      </c>
      <c r="AC94" t="s">
        <v>3458</v>
      </c>
    </row>
    <row r="95" spans="1:29">
      <c r="A95" t="s">
        <v>2488</v>
      </c>
      <c r="B95">
        <v>-804.25571840700002</v>
      </c>
      <c r="C95">
        <v>156.126</v>
      </c>
      <c r="D95">
        <v>148.62299999999999</v>
      </c>
      <c r="E95">
        <v>145.035</v>
      </c>
      <c r="F95" s="3">
        <f t="shared" si="20"/>
        <v>2.210977012456564</v>
      </c>
      <c r="G95" s="4">
        <f t="shared" si="21"/>
        <v>1.1729955631444113</v>
      </c>
      <c r="H95" s="4">
        <f t="shared" si="22"/>
        <v>0.99199556314439974</v>
      </c>
      <c r="I95">
        <v>-802.42625620831802</v>
      </c>
      <c r="J95">
        <v>-803.30501667632302</v>
      </c>
      <c r="K95">
        <v>-803.56630508054104</v>
      </c>
      <c r="L95">
        <f t="shared" si="23"/>
        <v>-803.71175723579961</v>
      </c>
      <c r="M95">
        <f t="shared" si="24"/>
        <v>-803.74757833658384</v>
      </c>
      <c r="N95" s="6">
        <f t="shared" si="25"/>
        <v>-803.76182536530507</v>
      </c>
      <c r="O95" s="7">
        <f t="shared" si="26"/>
        <v>1.9208477823839711</v>
      </c>
      <c r="P95" s="7">
        <f t="shared" si="27"/>
        <v>1.9642758050425433</v>
      </c>
      <c r="Q95" s="7">
        <f t="shared" si="28"/>
        <v>1.5860423765902771</v>
      </c>
      <c r="R95" s="3">
        <f t="shared" si="29"/>
        <v>1.5921302886686568</v>
      </c>
      <c r="S95" s="7">
        <f t="shared" si="30"/>
        <v>1.1185299511466269</v>
      </c>
      <c r="T95" s="7">
        <f t="shared" si="31"/>
        <v>1.1197772063293314</v>
      </c>
      <c r="U95" s="7">
        <f t="shared" si="32"/>
        <v>0.95004237659028945</v>
      </c>
      <c r="V95" s="4">
        <f t="shared" si="33"/>
        <v>0.88253420554730155</v>
      </c>
      <c r="X95" s="7">
        <f t="shared" si="34"/>
        <v>0.94552995114662508</v>
      </c>
      <c r="Y95" s="7">
        <f t="shared" si="35"/>
        <v>0.9467772063293296</v>
      </c>
      <c r="Z95" s="7">
        <f t="shared" si="36"/>
        <v>0.77704237659028763</v>
      </c>
      <c r="AA95" s="4">
        <f t="shared" si="37"/>
        <v>0.70953420554729973</v>
      </c>
      <c r="AB95" t="s">
        <v>184</v>
      </c>
      <c r="AC95" t="s">
        <v>3459</v>
      </c>
    </row>
    <row r="96" spans="1:29">
      <c r="A96" t="s">
        <v>2489</v>
      </c>
      <c r="B96">
        <v>-804.25571782700001</v>
      </c>
      <c r="C96">
        <v>157.126</v>
      </c>
      <c r="D96">
        <v>149.89400000000001</v>
      </c>
      <c r="E96">
        <v>146.423</v>
      </c>
      <c r="F96" s="3">
        <f t="shared" si="20"/>
        <v>2.2113409679699254</v>
      </c>
      <c r="G96" s="4">
        <f t="shared" si="21"/>
        <v>2.1733595186577759</v>
      </c>
      <c r="H96" s="4">
        <f t="shared" si="22"/>
        <v>2.3803595186577695</v>
      </c>
      <c r="I96">
        <v>-802.42887623741399</v>
      </c>
      <c r="J96">
        <v>-803.30541284810101</v>
      </c>
      <c r="K96">
        <v>-803.56561708551601</v>
      </c>
      <c r="L96">
        <f t="shared" si="23"/>
        <v>-803.71112407933322</v>
      </c>
      <c r="M96">
        <f t="shared" si="24"/>
        <v>-803.74613818247599</v>
      </c>
      <c r="N96" s="6">
        <f t="shared" si="25"/>
        <v>-803.76006424622597</v>
      </c>
      <c r="O96" s="7">
        <f t="shared" si="26"/>
        <v>2.3525711965444462</v>
      </c>
      <c r="P96" s="7">
        <f t="shared" si="27"/>
        <v>2.3615875026902002</v>
      </c>
      <c r="Q96" s="7">
        <f t="shared" si="28"/>
        <v>2.4897527607327756</v>
      </c>
      <c r="R96" s="3">
        <f t="shared" si="29"/>
        <v>2.6972492414388043</v>
      </c>
      <c r="S96" s="7">
        <f t="shared" si="30"/>
        <v>2.5502533653070998</v>
      </c>
      <c r="T96" s="7">
        <f t="shared" si="31"/>
        <v>2.5170889039769975</v>
      </c>
      <c r="U96" s="7">
        <f t="shared" si="32"/>
        <v>2.8537527607327888</v>
      </c>
      <c r="V96" s="4">
        <f t="shared" si="33"/>
        <v>2.9876531583174426</v>
      </c>
      <c r="X96" s="7">
        <f t="shared" si="34"/>
        <v>2.7652533653071032</v>
      </c>
      <c r="Y96" s="7">
        <f t="shared" si="35"/>
        <v>2.7320889039770009</v>
      </c>
      <c r="Z96" s="7">
        <f t="shared" si="36"/>
        <v>3.0687527607327922</v>
      </c>
      <c r="AA96" s="4">
        <f t="shared" si="37"/>
        <v>3.202653158317446</v>
      </c>
      <c r="AC96" t="s">
        <v>3460</v>
      </c>
    </row>
    <row r="97" spans="1:29">
      <c r="A97" t="s">
        <v>2490</v>
      </c>
      <c r="B97">
        <v>-804.25566041499997</v>
      </c>
      <c r="C97">
        <v>157.07300000000001</v>
      </c>
      <c r="D97">
        <v>149.77699999999999</v>
      </c>
      <c r="E97">
        <v>146.279</v>
      </c>
      <c r="F97" s="3">
        <f t="shared" si="20"/>
        <v>2.2473675434131031</v>
      </c>
      <c r="G97" s="4">
        <f t="shared" si="21"/>
        <v>2.1563860941009523</v>
      </c>
      <c r="H97" s="4">
        <f t="shared" si="22"/>
        <v>2.2723860941009377</v>
      </c>
      <c r="I97">
        <v>-802.42921509806399</v>
      </c>
      <c r="J97">
        <v>-803.30514415451898</v>
      </c>
      <c r="K97">
        <v>-803.56509833242603</v>
      </c>
      <c r="L97">
        <f t="shared" si="23"/>
        <v>-803.71057417493535</v>
      </c>
      <c r="M97">
        <f t="shared" si="24"/>
        <v>-803.745445946367</v>
      </c>
      <c r="N97" s="6">
        <f t="shared" si="25"/>
        <v>-803.75931540091392</v>
      </c>
      <c r="O97" s="7">
        <f t="shared" si="26"/>
        <v>2.6780936886596876</v>
      </c>
      <c r="P97" s="7">
        <f t="shared" si="27"/>
        <v>2.7066577364464184</v>
      </c>
      <c r="Q97" s="7">
        <f t="shared" si="28"/>
        <v>2.9241374953665114</v>
      </c>
      <c r="R97" s="3">
        <f t="shared" si="29"/>
        <v>3.1671567887780632</v>
      </c>
      <c r="S97" s="7">
        <f t="shared" si="30"/>
        <v>2.8227758574223571</v>
      </c>
      <c r="T97" s="7">
        <f t="shared" si="31"/>
        <v>2.8091591377332179</v>
      </c>
      <c r="U97" s="7">
        <f t="shared" si="32"/>
        <v>3.2351374953665299</v>
      </c>
      <c r="V97" s="4">
        <f t="shared" si="33"/>
        <v>3.4045607056567064</v>
      </c>
      <c r="X97" s="7">
        <f t="shared" si="34"/>
        <v>2.9467758574223524</v>
      </c>
      <c r="Y97" s="7">
        <f t="shared" si="35"/>
        <v>2.9331591377332131</v>
      </c>
      <c r="Z97" s="7">
        <f t="shared" si="36"/>
        <v>3.3591374953665252</v>
      </c>
      <c r="AA97" s="4">
        <f t="shared" si="37"/>
        <v>3.5285607056567017</v>
      </c>
      <c r="AC97" t="s">
        <v>3461</v>
      </c>
    </row>
    <row r="98" spans="1:29">
      <c r="A98" t="s">
        <v>2491</v>
      </c>
      <c r="B98">
        <v>-804.25559965299999</v>
      </c>
      <c r="C98">
        <v>156.60900000000001</v>
      </c>
      <c r="D98">
        <v>149.17500000000001</v>
      </c>
      <c r="E98">
        <v>145.61699999999999</v>
      </c>
      <c r="F98" s="3">
        <f t="shared" si="20"/>
        <v>2.2854962756367363</v>
      </c>
      <c r="G98" s="4">
        <f t="shared" si="21"/>
        <v>1.730514826324594</v>
      </c>
      <c r="H98" s="4">
        <f t="shared" si="22"/>
        <v>1.6485148263245719</v>
      </c>
      <c r="I98">
        <v>-802.42760735113598</v>
      </c>
      <c r="J98">
        <v>-803.305098288007</v>
      </c>
      <c r="K98">
        <v>-803.56605227241005</v>
      </c>
      <c r="L98">
        <f t="shared" si="23"/>
        <v>-803.71125123593026</v>
      </c>
      <c r="M98">
        <f t="shared" si="24"/>
        <v>-803.74709351904198</v>
      </c>
      <c r="N98" s="6">
        <f t="shared" si="25"/>
        <v>-803.76134897255247</v>
      </c>
      <c r="O98" s="7">
        <f t="shared" si="26"/>
        <v>2.0794872862603953</v>
      </c>
      <c r="P98" s="7">
        <f t="shared" si="27"/>
        <v>2.2817955300564514</v>
      </c>
      <c r="Q98" s="7">
        <f t="shared" si="28"/>
        <v>1.8902699898741617</v>
      </c>
      <c r="R98" s="3">
        <f t="shared" si="29"/>
        <v>1.8910712666580669</v>
      </c>
      <c r="S98" s="7">
        <f t="shared" si="30"/>
        <v>1.7601694550230604</v>
      </c>
      <c r="T98" s="7">
        <f t="shared" si="31"/>
        <v>1.9202969313432448</v>
      </c>
      <c r="U98" s="7">
        <f t="shared" si="32"/>
        <v>1.7372699898741644</v>
      </c>
      <c r="V98" s="4">
        <f t="shared" si="33"/>
        <v>1.6644751835367231</v>
      </c>
      <c r="X98" s="7">
        <f t="shared" si="34"/>
        <v>1.6861694550230482</v>
      </c>
      <c r="Y98" s="7">
        <f t="shared" si="35"/>
        <v>1.8462969313432325</v>
      </c>
      <c r="Z98" s="7">
        <f t="shared" si="36"/>
        <v>1.6632699898741521</v>
      </c>
      <c r="AA98" s="4">
        <f t="shared" si="37"/>
        <v>1.5904751835367108</v>
      </c>
      <c r="AC98" t="s">
        <v>3462</v>
      </c>
    </row>
    <row r="99" spans="1:29">
      <c r="A99" t="s">
        <v>2492</v>
      </c>
      <c r="B99">
        <v>-804.25559930300005</v>
      </c>
      <c r="C99">
        <v>157.999</v>
      </c>
      <c r="D99">
        <v>150.84200000000001</v>
      </c>
      <c r="E99">
        <v>147.40899999999999</v>
      </c>
      <c r="F99" s="3">
        <f t="shared" si="20"/>
        <v>2.285715903921945</v>
      </c>
      <c r="G99" s="4">
        <f t="shared" si="21"/>
        <v>3.1207344546097886</v>
      </c>
      <c r="H99" s="4">
        <f t="shared" si="22"/>
        <v>3.4407344546097818</v>
      </c>
      <c r="I99">
        <v>-802.43040523160096</v>
      </c>
      <c r="J99">
        <v>-803.30586189480903</v>
      </c>
      <c r="K99">
        <v>-803.56562762994395</v>
      </c>
      <c r="L99">
        <f t="shared" si="23"/>
        <v>-803.71107326463675</v>
      </c>
      <c r="M99">
        <f t="shared" si="24"/>
        <v>-803.74584450852001</v>
      </c>
      <c r="N99" s="6">
        <f t="shared" si="25"/>
        <v>-803.75967398051887</v>
      </c>
      <c r="O99" s="7">
        <f t="shared" si="26"/>
        <v>2.3459544678419006</v>
      </c>
      <c r="P99" s="7">
        <f t="shared" si="27"/>
        <v>2.3934742074615043</v>
      </c>
      <c r="Q99" s="7">
        <f t="shared" si="28"/>
        <v>2.6740359580128148</v>
      </c>
      <c r="R99" s="3">
        <f t="shared" si="29"/>
        <v>2.9421446801661757</v>
      </c>
      <c r="S99" s="7">
        <f t="shared" si="30"/>
        <v>3.4166366366045509</v>
      </c>
      <c r="T99" s="7">
        <f t="shared" si="31"/>
        <v>3.4219756087482835</v>
      </c>
      <c r="U99" s="7">
        <f t="shared" si="32"/>
        <v>3.9110359580128033</v>
      </c>
      <c r="V99" s="4">
        <f t="shared" si="33"/>
        <v>4.105548597044816</v>
      </c>
      <c r="X99" s="7">
        <f t="shared" si="34"/>
        <v>3.7446366366045538</v>
      </c>
      <c r="Y99" s="7">
        <f t="shared" si="35"/>
        <v>3.7499756087482865</v>
      </c>
      <c r="Z99" s="7">
        <f t="shared" si="36"/>
        <v>4.2390359580128063</v>
      </c>
      <c r="AA99" s="4">
        <f t="shared" si="37"/>
        <v>4.433548597044819</v>
      </c>
      <c r="AC99" t="s">
        <v>3463</v>
      </c>
    </row>
    <row r="100" spans="1:29">
      <c r="A100" t="s">
        <v>2493</v>
      </c>
      <c r="B100">
        <v>-804.25557992100005</v>
      </c>
      <c r="C100">
        <v>157.34100000000001</v>
      </c>
      <c r="D100">
        <v>150.017</v>
      </c>
      <c r="E100">
        <v>146.511</v>
      </c>
      <c r="F100" s="3">
        <f t="shared" si="20"/>
        <v>2.2978782930540529</v>
      </c>
      <c r="G100" s="4">
        <f t="shared" si="21"/>
        <v>2.4748968437419023</v>
      </c>
      <c r="H100" s="4">
        <f t="shared" si="22"/>
        <v>2.5548968437418864</v>
      </c>
      <c r="I100">
        <v>-802.42980781550705</v>
      </c>
      <c r="J100">
        <v>-803.30517574771102</v>
      </c>
      <c r="K100">
        <v>-803.56562548343402</v>
      </c>
      <c r="L100">
        <f t="shared" si="23"/>
        <v>-803.71034604775969</v>
      </c>
      <c r="M100">
        <f t="shared" si="24"/>
        <v>-803.74631689900332</v>
      </c>
      <c r="N100" s="6">
        <f t="shared" si="25"/>
        <v>-803.76062348756625</v>
      </c>
      <c r="O100" s="7">
        <f t="shared" si="26"/>
        <v>2.3473014232135805</v>
      </c>
      <c r="P100" s="7">
        <f t="shared" si="27"/>
        <v>2.8498097063813121</v>
      </c>
      <c r="Q100" s="7">
        <f t="shared" si="28"/>
        <v>2.3776064420262379</v>
      </c>
      <c r="R100" s="3">
        <f t="shared" si="29"/>
        <v>2.346319987618029</v>
      </c>
      <c r="S100" s="7">
        <f t="shared" si="30"/>
        <v>2.759983591976237</v>
      </c>
      <c r="T100" s="7">
        <f t="shared" si="31"/>
        <v>3.2203111076680955</v>
      </c>
      <c r="U100" s="7">
        <f t="shared" si="32"/>
        <v>2.9566064420262421</v>
      </c>
      <c r="V100" s="4">
        <f t="shared" si="33"/>
        <v>2.85172390449668</v>
      </c>
      <c r="X100" s="7">
        <f t="shared" si="34"/>
        <v>2.8479835919762309</v>
      </c>
      <c r="Y100" s="7">
        <f t="shared" si="35"/>
        <v>3.3083111076680893</v>
      </c>
      <c r="Z100" s="7">
        <f t="shared" si="36"/>
        <v>3.044606442026236</v>
      </c>
      <c r="AA100" s="4">
        <f t="shared" si="37"/>
        <v>2.9397239044966739</v>
      </c>
      <c r="AC100" t="s">
        <v>3464</v>
      </c>
    </row>
    <row r="101" spans="1:29">
      <c r="A101" t="s">
        <v>2494</v>
      </c>
      <c r="B101">
        <v>-804.25556309800004</v>
      </c>
      <c r="C101">
        <v>157.15</v>
      </c>
      <c r="D101">
        <v>149.779</v>
      </c>
      <c r="E101">
        <v>146.24799999999999</v>
      </c>
      <c r="F101" s="3">
        <f t="shared" si="20"/>
        <v>2.3084348853787877</v>
      </c>
      <c r="G101" s="4">
        <f t="shared" si="21"/>
        <v>2.2944534360666466</v>
      </c>
      <c r="H101" s="4">
        <f t="shared" si="22"/>
        <v>2.302453436066628</v>
      </c>
      <c r="I101">
        <v>-802.42935735337403</v>
      </c>
      <c r="J101">
        <v>-803.30577933323696</v>
      </c>
      <c r="K101">
        <v>-803.56600700764602</v>
      </c>
      <c r="L101">
        <f t="shared" si="23"/>
        <v>-803.71143750677356</v>
      </c>
      <c r="M101">
        <f t="shared" si="24"/>
        <v>-803.74654436441767</v>
      </c>
      <c r="N101" s="6">
        <f t="shared" si="25"/>
        <v>-803.76050731916223</v>
      </c>
      <c r="O101" s="7">
        <f t="shared" si="26"/>
        <v>2.1078913557018977</v>
      </c>
      <c r="P101" s="7">
        <f t="shared" si="27"/>
        <v>2.164908806312114</v>
      </c>
      <c r="Q101" s="7">
        <f t="shared" si="28"/>
        <v>2.2348697335971579</v>
      </c>
      <c r="R101" s="3">
        <f t="shared" si="29"/>
        <v>2.41921676474032</v>
      </c>
      <c r="S101" s="7">
        <f t="shared" si="30"/>
        <v>2.3295735244645641</v>
      </c>
      <c r="T101" s="7">
        <f t="shared" si="31"/>
        <v>2.3444102075989122</v>
      </c>
      <c r="U101" s="7">
        <f t="shared" si="32"/>
        <v>2.622869733597156</v>
      </c>
      <c r="V101" s="4">
        <f t="shared" si="33"/>
        <v>2.7336206816189588</v>
      </c>
      <c r="X101" s="7">
        <f t="shared" si="34"/>
        <v>2.3455735244645552</v>
      </c>
      <c r="Y101" s="7">
        <f t="shared" si="35"/>
        <v>2.3604102075989033</v>
      </c>
      <c r="Z101" s="7">
        <f t="shared" si="36"/>
        <v>2.6388697335971472</v>
      </c>
      <c r="AA101" s="4">
        <f t="shared" si="37"/>
        <v>2.7496206816189783</v>
      </c>
      <c r="AC101" t="s">
        <v>3465</v>
      </c>
    </row>
    <row r="102" spans="1:29">
      <c r="A102" t="s">
        <v>2495</v>
      </c>
      <c r="B102">
        <v>-804.25555218199997</v>
      </c>
      <c r="C102">
        <v>156.922</v>
      </c>
      <c r="D102">
        <v>149.55600000000001</v>
      </c>
      <c r="E102">
        <v>146.02799999999999</v>
      </c>
      <c r="F102" s="3">
        <f t="shared" si="20"/>
        <v>2.3152847791214213</v>
      </c>
      <c r="G102" s="4">
        <f t="shared" si="21"/>
        <v>2.0733033298092778</v>
      </c>
      <c r="H102" s="4">
        <f t="shared" si="22"/>
        <v>2.0893033298092689</v>
      </c>
      <c r="I102">
        <v>-802.43101242606997</v>
      </c>
      <c r="J102">
        <v>-803.30551085379898</v>
      </c>
      <c r="K102">
        <v>-803.56544450022</v>
      </c>
      <c r="L102">
        <f t="shared" si="23"/>
        <v>-803.71027869749071</v>
      </c>
      <c r="M102">
        <f t="shared" si="24"/>
        <v>-803.7457778700948</v>
      </c>
      <c r="N102" s="6">
        <f t="shared" si="25"/>
        <v>-803.75989685919853</v>
      </c>
      <c r="O102" s="7">
        <f t="shared" si="26"/>
        <v>2.4608701093532264</v>
      </c>
      <c r="P102" s="7">
        <f t="shared" si="27"/>
        <v>2.8920726399924757</v>
      </c>
      <c r="Q102" s="7">
        <f t="shared" si="28"/>
        <v>2.7158522028970857</v>
      </c>
      <c r="R102" s="3">
        <f t="shared" si="29"/>
        <v>2.8022861913289487</v>
      </c>
      <c r="S102" s="7">
        <f t="shared" si="30"/>
        <v>2.4545522781158979</v>
      </c>
      <c r="T102" s="7">
        <f t="shared" si="31"/>
        <v>2.8435740412792541</v>
      </c>
      <c r="U102" s="7">
        <f t="shared" si="32"/>
        <v>2.8758522028970788</v>
      </c>
      <c r="V102" s="4">
        <f t="shared" si="33"/>
        <v>2.8886901082075838</v>
      </c>
      <c r="X102" s="7">
        <f t="shared" si="34"/>
        <v>2.4785522781158988</v>
      </c>
      <c r="Y102" s="7">
        <f t="shared" si="35"/>
        <v>2.867574041279255</v>
      </c>
      <c r="Z102" s="7">
        <f t="shared" si="36"/>
        <v>2.8998522028970797</v>
      </c>
      <c r="AA102" s="4">
        <f t="shared" si="37"/>
        <v>2.9126901082075847</v>
      </c>
      <c r="AC102" t="s">
        <v>3466</v>
      </c>
    </row>
    <row r="103" spans="1:29">
      <c r="A103" t="s">
        <v>2496</v>
      </c>
      <c r="B103">
        <v>-804.25551466399997</v>
      </c>
      <c r="C103">
        <v>157.036</v>
      </c>
      <c r="D103">
        <v>149.70099999999999</v>
      </c>
      <c r="E103">
        <v>146.18799999999999</v>
      </c>
      <c r="F103" s="3">
        <f t="shared" si="20"/>
        <v>2.3388276805419075</v>
      </c>
      <c r="G103" s="4">
        <f t="shared" si="21"/>
        <v>2.2108462312297661</v>
      </c>
      <c r="H103" s="4">
        <f t="shared" si="22"/>
        <v>2.2728462312297495</v>
      </c>
      <c r="I103">
        <v>-802.42929479743202</v>
      </c>
      <c r="J103">
        <v>-803.30561102843603</v>
      </c>
      <c r="K103">
        <v>-803.56588918372699</v>
      </c>
      <c r="L103">
        <f t="shared" si="23"/>
        <v>-803.71122025535794</v>
      </c>
      <c r="M103">
        <f t="shared" si="24"/>
        <v>-803.74646156246547</v>
      </c>
      <c r="N103" s="6">
        <f t="shared" si="25"/>
        <v>-803.76047799142873</v>
      </c>
      <c r="O103" s="7">
        <f t="shared" si="26"/>
        <v>2.1818269842183859</v>
      </c>
      <c r="P103" s="7">
        <f t="shared" si="27"/>
        <v>2.3012361335021203</v>
      </c>
      <c r="Q103" s="7">
        <f t="shared" si="28"/>
        <v>2.2868287452232283</v>
      </c>
      <c r="R103" s="3">
        <f t="shared" si="29"/>
        <v>2.4376201961252861</v>
      </c>
      <c r="S103" s="7">
        <f t="shared" si="30"/>
        <v>2.2895091529810543</v>
      </c>
      <c r="T103" s="7">
        <f t="shared" si="31"/>
        <v>2.3667375347889106</v>
      </c>
      <c r="U103" s="7">
        <f t="shared" si="32"/>
        <v>2.5608287452232332</v>
      </c>
      <c r="V103" s="4">
        <f t="shared" si="33"/>
        <v>2.6380241130039224</v>
      </c>
      <c r="X103" s="7">
        <f t="shared" si="34"/>
        <v>2.3595091529810475</v>
      </c>
      <c r="Y103" s="7">
        <f t="shared" si="35"/>
        <v>2.4367375347889038</v>
      </c>
      <c r="Z103" s="7">
        <f t="shared" si="36"/>
        <v>2.6308287452232264</v>
      </c>
      <c r="AA103" s="4">
        <f t="shared" si="37"/>
        <v>2.7080241130039155</v>
      </c>
      <c r="AC103" t="s">
        <v>3467</v>
      </c>
    </row>
    <row r="104" spans="1:29">
      <c r="A104" t="s">
        <v>2497</v>
      </c>
      <c r="B104">
        <v>-804.25551242300003</v>
      </c>
      <c r="C104">
        <v>156.08199999999999</v>
      </c>
      <c r="D104">
        <v>148.49199999999999</v>
      </c>
      <c r="E104">
        <v>144.86500000000001</v>
      </c>
      <c r="F104" s="3">
        <f t="shared" si="20"/>
        <v>2.3402339292983938</v>
      </c>
      <c r="G104" s="4">
        <f t="shared" si="21"/>
        <v>1.2582524799862256</v>
      </c>
      <c r="H104" s="4">
        <f t="shared" si="22"/>
        <v>0.95125247998623763</v>
      </c>
      <c r="I104">
        <v>-802.42884909594204</v>
      </c>
      <c r="J104">
        <v>-803.30598880210403</v>
      </c>
      <c r="K104">
        <v>-803.56640208321301</v>
      </c>
      <c r="L104">
        <f t="shared" si="23"/>
        <v>-803.71197918038467</v>
      </c>
      <c r="M104">
        <f t="shared" si="24"/>
        <v>-803.74706820777624</v>
      </c>
      <c r="N104" s="6">
        <f t="shared" si="25"/>
        <v>-803.76102407094368</v>
      </c>
      <c r="O104" s="7">
        <f t="shared" si="26"/>
        <v>1.85997768420104</v>
      </c>
      <c r="P104" s="7">
        <f t="shared" si="27"/>
        <v>1.8250034694412038</v>
      </c>
      <c r="Q104" s="7">
        <f t="shared" si="28"/>
        <v>1.9061530495859709</v>
      </c>
      <c r="R104" s="3">
        <f t="shared" si="29"/>
        <v>2.0949501127403685</v>
      </c>
      <c r="S104" s="7">
        <f t="shared" si="30"/>
        <v>1.0136598529636842</v>
      </c>
      <c r="T104" s="7">
        <f t="shared" si="31"/>
        <v>0.93650487072798683</v>
      </c>
      <c r="U104" s="7">
        <f t="shared" si="32"/>
        <v>1.2261530495859745</v>
      </c>
      <c r="V104" s="4">
        <f t="shared" si="33"/>
        <v>1.3413540296189979</v>
      </c>
      <c r="X104" s="7">
        <f t="shared" si="34"/>
        <v>0.71465985296370604</v>
      </c>
      <c r="Y104" s="7">
        <f t="shared" si="35"/>
        <v>0.63750487072800865</v>
      </c>
      <c r="Z104" s="7">
        <f t="shared" si="36"/>
        <v>0.92715304958599631</v>
      </c>
      <c r="AA104" s="4">
        <f t="shared" si="37"/>
        <v>1.0423540296190197</v>
      </c>
      <c r="AC104" t="s">
        <v>3468</v>
      </c>
    </row>
    <row r="105" spans="1:29">
      <c r="A105" t="s">
        <v>2498</v>
      </c>
      <c r="B105">
        <v>-804.25545025999998</v>
      </c>
      <c r="C105">
        <v>156.273</v>
      </c>
      <c r="D105">
        <v>148.792</v>
      </c>
      <c r="E105">
        <v>145.21299999999999</v>
      </c>
      <c r="F105" s="3">
        <f t="shared" si="20"/>
        <v>2.3792418023797444</v>
      </c>
      <c r="G105" s="4">
        <f t="shared" si="21"/>
        <v>1.4882603530676022</v>
      </c>
      <c r="H105" s="4">
        <f t="shared" si="22"/>
        <v>1.3382603530675965</v>
      </c>
      <c r="I105">
        <v>-802.42879663057602</v>
      </c>
      <c r="J105">
        <v>-803.30541568279398</v>
      </c>
      <c r="K105">
        <v>-803.56604762367101</v>
      </c>
      <c r="L105">
        <f t="shared" si="23"/>
        <v>-803.71116507267777</v>
      </c>
      <c r="M105">
        <f t="shared" si="24"/>
        <v>-803.74686544715223</v>
      </c>
      <c r="N105" s="6">
        <f t="shared" si="25"/>
        <v>-803.76106445972709</v>
      </c>
      <c r="O105" s="7">
        <f t="shared" si="26"/>
        <v>2.0824044141687468</v>
      </c>
      <c r="P105" s="7">
        <f t="shared" si="27"/>
        <v>2.3358637895449652</v>
      </c>
      <c r="Q105" s="7">
        <f t="shared" si="28"/>
        <v>2.0333872673758266</v>
      </c>
      <c r="R105" s="3">
        <f t="shared" si="29"/>
        <v>2.069605767452027</v>
      </c>
      <c r="S105" s="7">
        <f t="shared" si="30"/>
        <v>1.4270865829313948</v>
      </c>
      <c r="T105" s="7">
        <f t="shared" si="31"/>
        <v>1.6383651908317347</v>
      </c>
      <c r="U105" s="7">
        <f t="shared" si="32"/>
        <v>1.5443872673758108</v>
      </c>
      <c r="V105" s="4">
        <f t="shared" si="33"/>
        <v>1.5070096843306828</v>
      </c>
      <c r="X105" s="7">
        <f t="shared" si="34"/>
        <v>1.2850865829313989</v>
      </c>
      <c r="Y105" s="7">
        <f t="shared" si="35"/>
        <v>1.4963651908317388</v>
      </c>
      <c r="Z105" s="7">
        <f t="shared" si="36"/>
        <v>1.4023872673758149</v>
      </c>
      <c r="AA105" s="4">
        <f t="shared" si="37"/>
        <v>1.3650096843306869</v>
      </c>
      <c r="AC105" t="s">
        <v>3469</v>
      </c>
    </row>
    <row r="106" spans="1:29">
      <c r="A106" t="s">
        <v>2499</v>
      </c>
      <c r="B106">
        <v>-804.25544653500003</v>
      </c>
      <c r="C106">
        <v>156.251</v>
      </c>
      <c r="D106">
        <v>148.79</v>
      </c>
      <c r="E106">
        <v>145.21700000000001</v>
      </c>
      <c r="F106" s="3">
        <f t="shared" si="20"/>
        <v>2.3815792752310236</v>
      </c>
      <c r="G106" s="4">
        <f t="shared" si="21"/>
        <v>1.4685978259188914</v>
      </c>
      <c r="H106" s="4">
        <f t="shared" si="22"/>
        <v>1.3445978259188962</v>
      </c>
      <c r="I106">
        <v>-802.42779511680203</v>
      </c>
      <c r="J106">
        <v>-803.30511176207006</v>
      </c>
      <c r="K106">
        <v>-803.56557790052204</v>
      </c>
      <c r="L106">
        <f t="shared" si="23"/>
        <v>-803.71118403787989</v>
      </c>
      <c r="M106">
        <f t="shared" si="24"/>
        <v>-803.74628069576238</v>
      </c>
      <c r="N106" s="6">
        <f t="shared" si="25"/>
        <v>-803.76023959378404</v>
      </c>
      <c r="O106" s="7">
        <f t="shared" si="26"/>
        <v>2.3771601525155828</v>
      </c>
      <c r="P106" s="7">
        <f t="shared" si="27"/>
        <v>2.3239629450475632</v>
      </c>
      <c r="Q106" s="7">
        <f t="shared" si="28"/>
        <v>2.400324319645903</v>
      </c>
      <c r="R106" s="3">
        <f t="shared" si="29"/>
        <v>2.5872169829481306</v>
      </c>
      <c r="S106" s="7">
        <f t="shared" si="30"/>
        <v>1.6998423212782541</v>
      </c>
      <c r="T106" s="7">
        <f t="shared" si="31"/>
        <v>1.6044643463343391</v>
      </c>
      <c r="U106" s="7">
        <f t="shared" si="32"/>
        <v>1.8893243196459082</v>
      </c>
      <c r="V106" s="4">
        <f t="shared" si="33"/>
        <v>2.0026208998267805</v>
      </c>
      <c r="X106" s="7">
        <f t="shared" si="34"/>
        <v>1.5838423212782686</v>
      </c>
      <c r="Y106" s="7">
        <f t="shared" si="35"/>
        <v>1.4884643463343536</v>
      </c>
      <c r="Z106" s="7">
        <f t="shared" si="36"/>
        <v>1.7733243196459227</v>
      </c>
      <c r="AA106" s="4">
        <f t="shared" si="37"/>
        <v>1.886620899826795</v>
      </c>
      <c r="AC106" t="s">
        <v>3470</v>
      </c>
    </row>
    <row r="107" spans="1:29">
      <c r="A107" t="s">
        <v>2500</v>
      </c>
      <c r="B107">
        <v>-804.25543683399997</v>
      </c>
      <c r="C107">
        <v>157.86000000000001</v>
      </c>
      <c r="D107">
        <v>150.63499999999999</v>
      </c>
      <c r="E107">
        <v>147.172</v>
      </c>
      <c r="F107" s="3">
        <f t="shared" si="20"/>
        <v>2.3876667449327251</v>
      </c>
      <c r="G107" s="4">
        <f t="shared" si="21"/>
        <v>3.0836852956205973</v>
      </c>
      <c r="H107" s="4">
        <f t="shared" si="22"/>
        <v>3.3056852956205773</v>
      </c>
      <c r="I107">
        <v>-802.43182280978499</v>
      </c>
      <c r="J107">
        <v>-803.30690310445004</v>
      </c>
      <c r="K107">
        <v>-803.56655978691094</v>
      </c>
      <c r="L107">
        <f t="shared" si="23"/>
        <v>-803.7119402694093</v>
      </c>
      <c r="M107">
        <f t="shared" si="24"/>
        <v>-803.74670100834715</v>
      </c>
      <c r="N107" s="6">
        <f t="shared" si="25"/>
        <v>-803.76052630224308</v>
      </c>
      <c r="O107" s="7">
        <f t="shared" si="26"/>
        <v>1.7610171155604453</v>
      </c>
      <c r="P107" s="7">
        <f t="shared" si="27"/>
        <v>1.8494204761444706</v>
      </c>
      <c r="Q107" s="7">
        <f t="shared" si="28"/>
        <v>2.1365741797361406</v>
      </c>
      <c r="R107" s="3">
        <f t="shared" si="29"/>
        <v>2.4073047011680115</v>
      </c>
      <c r="S107" s="7">
        <f t="shared" si="30"/>
        <v>2.6926992843231119</v>
      </c>
      <c r="T107" s="7">
        <f t="shared" si="31"/>
        <v>2.7389218774312667</v>
      </c>
      <c r="U107" s="7">
        <f t="shared" si="32"/>
        <v>3.2345741797361427</v>
      </c>
      <c r="V107" s="4">
        <f t="shared" si="33"/>
        <v>3.4317086180466845</v>
      </c>
      <c r="X107" s="7">
        <f t="shared" si="34"/>
        <v>2.9226992843231017</v>
      </c>
      <c r="Y107" s="7">
        <f t="shared" si="35"/>
        <v>2.9689218774312565</v>
      </c>
      <c r="Z107" s="7">
        <f t="shared" si="36"/>
        <v>3.4645741797361325</v>
      </c>
      <c r="AA107" s="4">
        <f t="shared" si="37"/>
        <v>3.6617086180466742</v>
      </c>
      <c r="AC107" t="s">
        <v>3471</v>
      </c>
    </row>
    <row r="108" spans="1:29">
      <c r="A108" t="s">
        <v>2501</v>
      </c>
      <c r="B108">
        <v>-804.25542415400002</v>
      </c>
      <c r="C108">
        <v>157.03899999999999</v>
      </c>
      <c r="D108">
        <v>149.65199999999999</v>
      </c>
      <c r="E108">
        <v>146.114</v>
      </c>
      <c r="F108" s="3">
        <f t="shared" si="20"/>
        <v>2.3956235653555149</v>
      </c>
      <c r="G108" s="4">
        <f t="shared" si="21"/>
        <v>2.2706421160433479</v>
      </c>
      <c r="H108" s="4">
        <f t="shared" si="22"/>
        <v>2.2556421160433615</v>
      </c>
      <c r="I108">
        <v>-802.42935833358501</v>
      </c>
      <c r="J108">
        <v>-803.30573879358303</v>
      </c>
      <c r="K108">
        <v>-803.56597882309097</v>
      </c>
      <c r="L108">
        <f t="shared" si="23"/>
        <v>-803.71137774935357</v>
      </c>
      <c r="M108">
        <f t="shared" si="24"/>
        <v>-803.7465247514217</v>
      </c>
      <c r="N108" s="6">
        <f t="shared" si="25"/>
        <v>-803.76050367269875</v>
      </c>
      <c r="O108" s="7">
        <f t="shared" si="26"/>
        <v>2.1255774317483791</v>
      </c>
      <c r="P108" s="7">
        <f t="shared" si="27"/>
        <v>2.2024071550513868</v>
      </c>
      <c r="Q108" s="7">
        <f t="shared" si="28"/>
        <v>2.2471770748920576</v>
      </c>
      <c r="R108" s="3">
        <f t="shared" si="29"/>
        <v>2.4215049552174088</v>
      </c>
      <c r="S108" s="7">
        <f t="shared" si="30"/>
        <v>2.2362596005110333</v>
      </c>
      <c r="T108" s="7">
        <f t="shared" si="31"/>
        <v>2.2709085563381564</v>
      </c>
      <c r="U108" s="7">
        <f t="shared" si="32"/>
        <v>2.5241770748920374</v>
      </c>
      <c r="V108" s="4">
        <f t="shared" si="33"/>
        <v>2.6249088720960572</v>
      </c>
      <c r="X108" s="7">
        <f t="shared" si="34"/>
        <v>2.2292596005110568</v>
      </c>
      <c r="Y108" s="7">
        <f t="shared" si="35"/>
        <v>2.2639085563381798</v>
      </c>
      <c r="Z108" s="7">
        <f t="shared" si="36"/>
        <v>2.5171770748920608</v>
      </c>
      <c r="AA108" s="4">
        <f t="shared" si="37"/>
        <v>2.6179088720960806</v>
      </c>
      <c r="AC108" t="s">
        <v>3472</v>
      </c>
    </row>
    <row r="109" spans="1:29">
      <c r="A109" t="s">
        <v>2502</v>
      </c>
      <c r="B109">
        <v>-804.25542257699999</v>
      </c>
      <c r="C109">
        <v>157.89400000000001</v>
      </c>
      <c r="D109">
        <v>150.67500000000001</v>
      </c>
      <c r="E109">
        <v>147.215</v>
      </c>
      <c r="F109" s="3">
        <f t="shared" si="20"/>
        <v>2.3966131478587003</v>
      </c>
      <c r="G109" s="4">
        <f t="shared" si="21"/>
        <v>3.1266316985465608</v>
      </c>
      <c r="H109" s="4">
        <f t="shared" si="22"/>
        <v>3.3576316985465553</v>
      </c>
      <c r="I109">
        <v>-802.43130995543402</v>
      </c>
      <c r="J109">
        <v>-803.30661992129001</v>
      </c>
      <c r="K109">
        <v>-803.56650143194895</v>
      </c>
      <c r="L109">
        <f t="shared" si="23"/>
        <v>-803.71176339120052</v>
      </c>
      <c r="M109">
        <f t="shared" si="24"/>
        <v>-803.74679863175561</v>
      </c>
      <c r="N109" s="6">
        <f t="shared" si="25"/>
        <v>-803.76073310243123</v>
      </c>
      <c r="O109" s="7">
        <f t="shared" si="26"/>
        <v>1.7976354085833457</v>
      </c>
      <c r="P109" s="7">
        <f t="shared" si="27"/>
        <v>1.9604132324947348</v>
      </c>
      <c r="Q109" s="7">
        <f t="shared" si="28"/>
        <v>2.0753145635021975</v>
      </c>
      <c r="R109" s="3">
        <f t="shared" si="29"/>
        <v>2.2775356185004951</v>
      </c>
      <c r="S109" s="7">
        <f t="shared" si="30"/>
        <v>2.7633175773460152</v>
      </c>
      <c r="T109" s="7">
        <f t="shared" si="31"/>
        <v>2.8839146337815293</v>
      </c>
      <c r="U109" s="7">
        <f t="shared" si="32"/>
        <v>3.2073145635021945</v>
      </c>
      <c r="V109" s="4">
        <f t="shared" si="33"/>
        <v>3.3359395353791399</v>
      </c>
      <c r="X109" s="7">
        <f t="shared" si="34"/>
        <v>3.0023175773460196</v>
      </c>
      <c r="Y109" s="7">
        <f t="shared" si="35"/>
        <v>3.1229146337815337</v>
      </c>
      <c r="Z109" s="7">
        <f t="shared" si="36"/>
        <v>3.4463145635021988</v>
      </c>
      <c r="AA109" s="4">
        <f t="shared" si="37"/>
        <v>3.5749395353791442</v>
      </c>
      <c r="AC109" t="s">
        <v>3473</v>
      </c>
    </row>
    <row r="110" spans="1:29">
      <c r="A110" t="s">
        <v>2503</v>
      </c>
      <c r="B110">
        <v>-804.25541746700003</v>
      </c>
      <c r="C110">
        <v>157.43</v>
      </c>
      <c r="D110">
        <v>150.18799999999999</v>
      </c>
      <c r="E110">
        <v>146.715</v>
      </c>
      <c r="F110" s="3">
        <f t="shared" si="20"/>
        <v>2.3998197213791963</v>
      </c>
      <c r="G110" s="4">
        <f t="shared" si="21"/>
        <v>2.6658382720670488</v>
      </c>
      <c r="H110" s="4">
        <f t="shared" si="22"/>
        <v>2.860838272067042</v>
      </c>
      <c r="I110">
        <v>-802.43052775307603</v>
      </c>
      <c r="J110">
        <v>-803.306032419502</v>
      </c>
      <c r="K110">
        <v>-803.56617476681402</v>
      </c>
      <c r="L110">
        <f t="shared" si="23"/>
        <v>-803.71126600796208</v>
      </c>
      <c r="M110">
        <f t="shared" si="24"/>
        <v>-803.74665292646694</v>
      </c>
      <c r="N110" s="6">
        <f t="shared" si="25"/>
        <v>-803.76072726905375</v>
      </c>
      <c r="O110" s="7">
        <f t="shared" si="26"/>
        <v>2.0026208840738122</v>
      </c>
      <c r="P110" s="7">
        <f t="shared" si="27"/>
        <v>2.2725259397562216</v>
      </c>
      <c r="Q110" s="7">
        <f t="shared" si="28"/>
        <v>2.1667460163450771</v>
      </c>
      <c r="R110" s="3">
        <f t="shared" si="29"/>
        <v>2.2811961182900102</v>
      </c>
      <c r="S110" s="7">
        <f t="shared" si="30"/>
        <v>2.5043030528364909</v>
      </c>
      <c r="T110" s="7">
        <f t="shared" si="31"/>
        <v>2.7320273410430218</v>
      </c>
      <c r="U110" s="7">
        <f t="shared" si="32"/>
        <v>2.8347460163450933</v>
      </c>
      <c r="V110" s="4">
        <f t="shared" si="33"/>
        <v>2.8756000351686737</v>
      </c>
      <c r="X110" s="7">
        <f t="shared" si="34"/>
        <v>2.7073030528364939</v>
      </c>
      <c r="Y110" s="7">
        <f t="shared" si="35"/>
        <v>2.9350273410430248</v>
      </c>
      <c r="Z110" s="7">
        <f t="shared" si="36"/>
        <v>3.0377460163450962</v>
      </c>
      <c r="AA110" s="4">
        <f t="shared" si="37"/>
        <v>3.0786000351686766</v>
      </c>
      <c r="AC110" t="s">
        <v>3474</v>
      </c>
    </row>
    <row r="111" spans="1:29">
      <c r="A111" t="s">
        <v>2504</v>
      </c>
      <c r="B111">
        <v>-804.25539782700002</v>
      </c>
      <c r="C111">
        <v>157.12299999999999</v>
      </c>
      <c r="D111">
        <v>149.84899999999999</v>
      </c>
      <c r="E111">
        <v>146.36099999999999</v>
      </c>
      <c r="F111" s="3">
        <f t="shared" si="20"/>
        <v>2.4121440079623238</v>
      </c>
      <c r="G111" s="4">
        <f t="shared" si="21"/>
        <v>2.3711625586501555</v>
      </c>
      <c r="H111" s="4">
        <f t="shared" si="22"/>
        <v>2.5191625586501516</v>
      </c>
      <c r="I111">
        <v>-802.42745455895499</v>
      </c>
      <c r="J111">
        <v>-803.30538587123601</v>
      </c>
      <c r="K111">
        <v>-803.56597683853101</v>
      </c>
      <c r="L111">
        <f t="shared" si="23"/>
        <v>-803.71174265006323</v>
      </c>
      <c r="M111">
        <f t="shared" si="24"/>
        <v>-803.74676623589551</v>
      </c>
      <c r="N111" s="6">
        <f t="shared" si="25"/>
        <v>-803.76069607116995</v>
      </c>
      <c r="O111" s="7">
        <f t="shared" si="26"/>
        <v>2.1268227619754354</v>
      </c>
      <c r="P111" s="7">
        <f t="shared" si="27"/>
        <v>1.9734284931857824</v>
      </c>
      <c r="Q111" s="7">
        <f t="shared" si="28"/>
        <v>2.0956432734774708</v>
      </c>
      <c r="R111" s="3">
        <f t="shared" si="29"/>
        <v>2.3007730867543463</v>
      </c>
      <c r="S111" s="7">
        <f t="shared" si="30"/>
        <v>2.3215049307380866</v>
      </c>
      <c r="T111" s="7">
        <f t="shared" si="31"/>
        <v>2.1259298944725629</v>
      </c>
      <c r="U111" s="7">
        <f t="shared" si="32"/>
        <v>2.4566432734774537</v>
      </c>
      <c r="V111" s="4">
        <f t="shared" si="33"/>
        <v>2.5881770036329783</v>
      </c>
      <c r="X111" s="7">
        <f t="shared" si="34"/>
        <v>2.4775049307380925</v>
      </c>
      <c r="Y111" s="7">
        <f t="shared" si="35"/>
        <v>2.2819298944725688</v>
      </c>
      <c r="Z111" s="7">
        <f t="shared" si="36"/>
        <v>2.6126432734774596</v>
      </c>
      <c r="AA111" s="4">
        <f t="shared" si="37"/>
        <v>2.7441770036329842</v>
      </c>
      <c r="AC111" t="s">
        <v>3475</v>
      </c>
    </row>
    <row r="112" spans="1:29">
      <c r="A112" t="s">
        <v>2505</v>
      </c>
      <c r="B112">
        <v>-804.25538959300002</v>
      </c>
      <c r="C112">
        <v>156.20500000000001</v>
      </c>
      <c r="D112">
        <v>148.715</v>
      </c>
      <c r="E112">
        <v>145.131</v>
      </c>
      <c r="F112" s="3">
        <f t="shared" si="20"/>
        <v>2.4173109211892574</v>
      </c>
      <c r="G112" s="4">
        <f t="shared" si="21"/>
        <v>1.4583294718771356</v>
      </c>
      <c r="H112" s="4">
        <f t="shared" si="22"/>
        <v>1.2943294718771199</v>
      </c>
      <c r="I112">
        <v>-802.42832236050197</v>
      </c>
      <c r="J112">
        <v>-803.30526621327397</v>
      </c>
      <c r="K112">
        <v>-803.56591900063597</v>
      </c>
      <c r="L112">
        <f t="shared" si="23"/>
        <v>-803.71116593941417</v>
      </c>
      <c r="M112">
        <f t="shared" si="24"/>
        <v>-803.74675128671913</v>
      </c>
      <c r="N112" s="6">
        <f t="shared" si="25"/>
        <v>-803.76090454985194</v>
      </c>
      <c r="O112" s="7">
        <f t="shared" si="26"/>
        <v>2.1631165905744263</v>
      </c>
      <c r="P112" s="7">
        <f t="shared" si="27"/>
        <v>2.335319904219979</v>
      </c>
      <c r="Q112" s="7">
        <f t="shared" si="28"/>
        <v>2.1050240236699662</v>
      </c>
      <c r="R112" s="3">
        <f t="shared" si="29"/>
        <v>2.1699507332532457</v>
      </c>
      <c r="S112" s="7">
        <f t="shared" si="30"/>
        <v>1.4397987593370942</v>
      </c>
      <c r="T112" s="7">
        <f t="shared" si="31"/>
        <v>1.569821305506764</v>
      </c>
      <c r="U112" s="7">
        <f t="shared" si="32"/>
        <v>1.5480240236699672</v>
      </c>
      <c r="V112" s="4">
        <f t="shared" si="33"/>
        <v>1.5393546501319122</v>
      </c>
      <c r="X112" s="7">
        <f t="shared" si="34"/>
        <v>1.2837987593370883</v>
      </c>
      <c r="Y112" s="7">
        <f t="shared" si="35"/>
        <v>1.4138213055067581</v>
      </c>
      <c r="Z112" s="7">
        <f t="shared" si="36"/>
        <v>1.3920240236699613</v>
      </c>
      <c r="AA112" s="4">
        <f t="shared" si="37"/>
        <v>1.3833546501319063</v>
      </c>
      <c r="AC112" t="s">
        <v>3476</v>
      </c>
    </row>
    <row r="113" spans="1:29">
      <c r="A113" t="s">
        <v>2506</v>
      </c>
      <c r="B113">
        <v>-804.25538046700001</v>
      </c>
      <c r="C113">
        <v>156.898</v>
      </c>
      <c r="D113">
        <v>149.53100000000001</v>
      </c>
      <c r="E113">
        <v>146.00299999999999</v>
      </c>
      <c r="F113" s="3">
        <f t="shared" si="20"/>
        <v>2.4230375728919165</v>
      </c>
      <c r="G113" s="4">
        <f t="shared" si="21"/>
        <v>2.1570561235797641</v>
      </c>
      <c r="H113" s="4">
        <f t="shared" si="22"/>
        <v>2.1720561235797504</v>
      </c>
      <c r="I113">
        <v>-802.43080352798302</v>
      </c>
      <c r="J113">
        <v>-803.30536766651596</v>
      </c>
      <c r="K113">
        <v>-803.56526366217304</v>
      </c>
      <c r="L113">
        <f t="shared" si="23"/>
        <v>-803.71016592492265</v>
      </c>
      <c r="M113">
        <f t="shared" si="24"/>
        <v>-803.74557091119266</v>
      </c>
      <c r="N113" s="6">
        <f t="shared" si="25"/>
        <v>-803.7596524398225</v>
      </c>
      <c r="O113" s="7">
        <f t="shared" si="26"/>
        <v>2.5743477017810323</v>
      </c>
      <c r="P113" s="7">
        <f t="shared" si="27"/>
        <v>2.9628384977888773</v>
      </c>
      <c r="Q113" s="7">
        <f t="shared" si="28"/>
        <v>2.8457208800996856</v>
      </c>
      <c r="R113" s="3">
        <f t="shared" si="29"/>
        <v>2.9556616717725652</v>
      </c>
      <c r="S113" s="7">
        <f t="shared" si="30"/>
        <v>2.5440298705436817</v>
      </c>
      <c r="T113" s="7">
        <f t="shared" si="31"/>
        <v>2.8903398990756557</v>
      </c>
      <c r="U113" s="7">
        <f t="shared" si="32"/>
        <v>2.9817208800996866</v>
      </c>
      <c r="V113" s="4">
        <f t="shared" si="33"/>
        <v>3.0180655886512113</v>
      </c>
      <c r="X113" s="7">
        <f t="shared" si="34"/>
        <v>2.5670298705436778</v>
      </c>
      <c r="Y113" s="7">
        <f t="shared" si="35"/>
        <v>2.9133398990756518</v>
      </c>
      <c r="Z113" s="7">
        <f t="shared" si="36"/>
        <v>3.0047208800996827</v>
      </c>
      <c r="AA113" s="4">
        <f t="shared" si="37"/>
        <v>3.0410655886512075</v>
      </c>
      <c r="AC113" t="s">
        <v>3477</v>
      </c>
    </row>
    <row r="114" spans="1:29">
      <c r="A114" t="s">
        <v>2507</v>
      </c>
      <c r="B114">
        <v>-804.25537837700006</v>
      </c>
      <c r="C114">
        <v>157.785</v>
      </c>
      <c r="D114">
        <v>150.62299999999999</v>
      </c>
      <c r="E114">
        <v>147.184</v>
      </c>
      <c r="F114" s="3">
        <f t="shared" si="20"/>
        <v>2.4243490677172099</v>
      </c>
      <c r="G114" s="4">
        <f t="shared" si="21"/>
        <v>3.0453676184050664</v>
      </c>
      <c r="H114" s="4">
        <f t="shared" si="22"/>
        <v>3.3543676184050639</v>
      </c>
      <c r="I114">
        <v>-802.42908487212105</v>
      </c>
      <c r="J114">
        <v>-803.30518345929499</v>
      </c>
      <c r="K114">
        <v>-803.56516422747302</v>
      </c>
      <c r="L114">
        <f t="shared" si="23"/>
        <v>-803.71069194821541</v>
      </c>
      <c r="M114">
        <f t="shared" si="24"/>
        <v>-803.74553028886476</v>
      </c>
      <c r="N114" s="6">
        <f t="shared" si="25"/>
        <v>-803.75938644707753</v>
      </c>
      <c r="O114" s="7">
        <f t="shared" si="26"/>
        <v>2.6367439206724286</v>
      </c>
      <c r="P114" s="7">
        <f t="shared" si="27"/>
        <v>2.6327538843582072</v>
      </c>
      <c r="Q114" s="7">
        <f t="shared" si="28"/>
        <v>2.8712117767699756</v>
      </c>
      <c r="R114" s="3">
        <f t="shared" si="29"/>
        <v>3.122574646173133</v>
      </c>
      <c r="S114" s="7">
        <f t="shared" si="30"/>
        <v>3.4934260894350757</v>
      </c>
      <c r="T114" s="7">
        <f t="shared" si="31"/>
        <v>3.4472552856449852</v>
      </c>
      <c r="U114" s="7">
        <f t="shared" si="32"/>
        <v>3.8942117767699642</v>
      </c>
      <c r="V114" s="4">
        <f t="shared" si="33"/>
        <v>4.071978563051772</v>
      </c>
      <c r="X114" s="7">
        <f t="shared" si="34"/>
        <v>3.810426089435083</v>
      </c>
      <c r="Y114" s="7">
        <f t="shared" si="35"/>
        <v>3.7642552856449925</v>
      </c>
      <c r="Z114" s="7">
        <f t="shared" si="36"/>
        <v>4.2112117767699715</v>
      </c>
      <c r="AA114" s="4">
        <f t="shared" si="37"/>
        <v>4.3889785630517792</v>
      </c>
      <c r="AC114" t="s">
        <v>3478</v>
      </c>
    </row>
    <row r="115" spans="1:29">
      <c r="A115" t="s">
        <v>2508</v>
      </c>
      <c r="B115">
        <v>-804.25534455800005</v>
      </c>
      <c r="C115">
        <v>156.81800000000001</v>
      </c>
      <c r="D115">
        <v>149.50800000000001</v>
      </c>
      <c r="E115">
        <v>146.00299999999999</v>
      </c>
      <c r="F115" s="3">
        <f t="shared" si="20"/>
        <v>2.4455708115035559</v>
      </c>
      <c r="G115" s="4">
        <f t="shared" si="21"/>
        <v>2.0995893621914092</v>
      </c>
      <c r="H115" s="4">
        <f t="shared" si="22"/>
        <v>2.1945893621913797</v>
      </c>
      <c r="I115">
        <v>-802.43022537958802</v>
      </c>
      <c r="J115">
        <v>-803.306016551874</v>
      </c>
      <c r="K115">
        <v>-803.56573796328598</v>
      </c>
      <c r="L115">
        <f t="shared" si="23"/>
        <v>-803.71138275161786</v>
      </c>
      <c r="M115">
        <f t="shared" si="24"/>
        <v>-803.74592409152842</v>
      </c>
      <c r="N115" s="6">
        <f t="shared" si="25"/>
        <v>-803.75966212444757</v>
      </c>
      <c r="O115" s="7">
        <f t="shared" si="26"/>
        <v>2.2767192475475433</v>
      </c>
      <c r="P115" s="7">
        <f t="shared" si="27"/>
        <v>2.1992681866890789</v>
      </c>
      <c r="Q115" s="7">
        <f t="shared" si="28"/>
        <v>2.6240968641942146</v>
      </c>
      <c r="R115" s="3">
        <f t="shared" si="29"/>
        <v>2.9495844775372682</v>
      </c>
      <c r="S115" s="7">
        <f t="shared" si="30"/>
        <v>2.1664014163102081</v>
      </c>
      <c r="T115" s="7">
        <f t="shared" si="31"/>
        <v>2.0467695879758594</v>
      </c>
      <c r="U115" s="7">
        <f t="shared" si="32"/>
        <v>2.6800968641942404</v>
      </c>
      <c r="V115" s="4">
        <f t="shared" si="33"/>
        <v>2.9319883944159244</v>
      </c>
      <c r="X115" s="7">
        <f t="shared" si="34"/>
        <v>2.2694014163101883</v>
      </c>
      <c r="Y115" s="7">
        <f t="shared" si="35"/>
        <v>2.1497695879758396</v>
      </c>
      <c r="Z115" s="7">
        <f t="shared" si="36"/>
        <v>2.7830968641941922</v>
      </c>
      <c r="AA115" s="4">
        <f t="shared" si="37"/>
        <v>3.0349883944159046</v>
      </c>
      <c r="AC115" t="s">
        <v>3479</v>
      </c>
    </row>
    <row r="116" spans="1:29">
      <c r="A116" t="s">
        <v>2509</v>
      </c>
      <c r="B116">
        <v>-804.25526028700006</v>
      </c>
      <c r="C116">
        <v>157.41499999999999</v>
      </c>
      <c r="D116">
        <v>150.14699999999999</v>
      </c>
      <c r="E116">
        <v>146.66200000000001</v>
      </c>
      <c r="F116" s="3">
        <f t="shared" si="20"/>
        <v>2.4984516645727419</v>
      </c>
      <c r="G116" s="4">
        <f t="shared" si="21"/>
        <v>2.7494702152605726</v>
      </c>
      <c r="H116" s="4">
        <f t="shared" si="22"/>
        <v>2.9064702152605832</v>
      </c>
      <c r="I116">
        <v>-802.42950615867198</v>
      </c>
      <c r="J116">
        <v>-803.30529698137502</v>
      </c>
      <c r="K116">
        <v>-803.56547164245001</v>
      </c>
      <c r="L116">
        <f t="shared" si="23"/>
        <v>-803.71066301931194</v>
      </c>
      <c r="M116">
        <f t="shared" si="24"/>
        <v>-803.7459722203231</v>
      </c>
      <c r="N116" s="6">
        <f t="shared" si="25"/>
        <v>-803.76001565254342</v>
      </c>
      <c r="O116" s="7">
        <f t="shared" si="26"/>
        <v>2.4438381021706324</v>
      </c>
      <c r="P116" s="7">
        <f t="shared" si="27"/>
        <v>2.6509070461135971</v>
      </c>
      <c r="Q116" s="7">
        <f t="shared" si="28"/>
        <v>2.5938955883126771</v>
      </c>
      <c r="R116" s="3">
        <f t="shared" si="29"/>
        <v>2.7277422388788106</v>
      </c>
      <c r="S116" s="7">
        <f t="shared" si="30"/>
        <v>2.9305202709332718</v>
      </c>
      <c r="T116" s="7">
        <f t="shared" si="31"/>
        <v>3.0954084474003594</v>
      </c>
      <c r="U116" s="7">
        <f t="shared" si="32"/>
        <v>3.2468955883126682</v>
      </c>
      <c r="V116" s="4">
        <f t="shared" si="33"/>
        <v>3.3071461557574366</v>
      </c>
      <c r="X116" s="7">
        <f t="shared" si="34"/>
        <v>3.0955202709332923</v>
      </c>
      <c r="Y116" s="7">
        <f t="shared" si="35"/>
        <v>3.2604084474003798</v>
      </c>
      <c r="Z116" s="7">
        <f t="shared" si="36"/>
        <v>3.4118955883126887</v>
      </c>
      <c r="AA116" s="4">
        <f t="shared" si="37"/>
        <v>3.4721461557574571</v>
      </c>
      <c r="AC116" t="s">
        <v>3480</v>
      </c>
    </row>
    <row r="117" spans="1:29">
      <c r="A117" t="s">
        <v>2510</v>
      </c>
      <c r="B117">
        <v>-804.25523928899997</v>
      </c>
      <c r="C117">
        <v>157.16</v>
      </c>
      <c r="D117">
        <v>149.83799999999999</v>
      </c>
      <c r="E117">
        <v>146.33000000000001</v>
      </c>
      <c r="F117" s="3">
        <f t="shared" si="20"/>
        <v>2.5116281091050832</v>
      </c>
      <c r="G117" s="4">
        <f t="shared" si="21"/>
        <v>2.5076466597929254</v>
      </c>
      <c r="H117" s="4">
        <f t="shared" si="22"/>
        <v>2.587646659792938</v>
      </c>
      <c r="I117">
        <v>-802.43111793927005</v>
      </c>
      <c r="J117">
        <v>-803.305312568913</v>
      </c>
      <c r="K117">
        <v>-803.56523053089995</v>
      </c>
      <c r="L117">
        <f t="shared" si="23"/>
        <v>-803.70993979749051</v>
      </c>
      <c r="M117">
        <f t="shared" si="24"/>
        <v>-803.74555301943292</v>
      </c>
      <c r="N117" s="6">
        <f t="shared" si="25"/>
        <v>-803.75971736906899</v>
      </c>
      <c r="O117" s="7">
        <f t="shared" si="26"/>
        <v>2.5951378903889757</v>
      </c>
      <c r="P117" s="7">
        <f t="shared" si="27"/>
        <v>3.1047356096690115</v>
      </c>
      <c r="Q117" s="7">
        <f t="shared" si="28"/>
        <v>2.8569481293079653</v>
      </c>
      <c r="R117" s="3">
        <f t="shared" si="29"/>
        <v>2.9149179527713862</v>
      </c>
      <c r="S117" s="7">
        <f t="shared" si="30"/>
        <v>2.826820059151629</v>
      </c>
      <c r="T117" s="7">
        <f t="shared" si="31"/>
        <v>3.2942370109557828</v>
      </c>
      <c r="U117" s="7">
        <f t="shared" si="32"/>
        <v>3.2549481293079623</v>
      </c>
      <c r="V117" s="4">
        <f t="shared" si="33"/>
        <v>3.2393218696500412</v>
      </c>
      <c r="X117" s="7">
        <f t="shared" si="34"/>
        <v>2.9148200591516513</v>
      </c>
      <c r="Y117" s="7">
        <f t="shared" si="35"/>
        <v>3.3822370109558051</v>
      </c>
      <c r="Z117" s="7">
        <f t="shared" si="36"/>
        <v>3.3429481293079846</v>
      </c>
      <c r="AA117" s="4">
        <f t="shared" si="37"/>
        <v>3.3273218696500635</v>
      </c>
      <c r="AC117" t="s">
        <v>3481</v>
      </c>
    </row>
    <row r="118" spans="1:29">
      <c r="A118" t="s">
        <v>2511</v>
      </c>
      <c r="B118">
        <v>-804.25523660500005</v>
      </c>
      <c r="C118">
        <v>156.63399999999999</v>
      </c>
      <c r="D118">
        <v>149.25800000000001</v>
      </c>
      <c r="E118">
        <v>145.72399999999999</v>
      </c>
      <c r="F118" s="3">
        <f t="shared" si="20"/>
        <v>2.5133123445551711</v>
      </c>
      <c r="G118" s="4">
        <f t="shared" si="21"/>
        <v>1.9833308952430002</v>
      </c>
      <c r="H118" s="4">
        <f t="shared" si="22"/>
        <v>1.9833308952430002</v>
      </c>
      <c r="I118">
        <v>-802.42909544955899</v>
      </c>
      <c r="J118">
        <v>-803.30542637402004</v>
      </c>
      <c r="K118">
        <v>-803.56589736314197</v>
      </c>
      <c r="L118">
        <f t="shared" si="23"/>
        <v>-803.71104240191335</v>
      </c>
      <c r="M118">
        <f t="shared" si="24"/>
        <v>-803.74660352361684</v>
      </c>
      <c r="N118" s="6">
        <f t="shared" si="25"/>
        <v>-803.76074715156676</v>
      </c>
      <c r="O118" s="7">
        <f t="shared" si="26"/>
        <v>2.1766943236162279</v>
      </c>
      <c r="P118" s="7">
        <f t="shared" si="27"/>
        <v>2.4128408595947946</v>
      </c>
      <c r="Q118" s="7">
        <f t="shared" si="28"/>
        <v>2.1977467741069212</v>
      </c>
      <c r="R118" s="3">
        <f t="shared" si="29"/>
        <v>2.2687196524888815</v>
      </c>
      <c r="S118" s="7">
        <f t="shared" si="30"/>
        <v>1.8823764923788815</v>
      </c>
      <c r="T118" s="7">
        <f t="shared" si="31"/>
        <v>2.0763422608815745</v>
      </c>
      <c r="U118" s="7">
        <f t="shared" si="32"/>
        <v>2.0697467741069033</v>
      </c>
      <c r="V118" s="4">
        <f t="shared" si="33"/>
        <v>2.0671235693675101</v>
      </c>
      <c r="X118" s="7">
        <f t="shared" si="34"/>
        <v>1.8903764923788913</v>
      </c>
      <c r="Y118" s="7">
        <f t="shared" si="35"/>
        <v>2.0843422608815843</v>
      </c>
      <c r="Z118" s="7">
        <f t="shared" si="36"/>
        <v>2.0777467741069131</v>
      </c>
      <c r="AA118" s="4">
        <f t="shared" si="37"/>
        <v>2.0751235693675198</v>
      </c>
      <c r="AC118" t="s">
        <v>3482</v>
      </c>
    </row>
    <row r="119" spans="1:29">
      <c r="A119" t="s">
        <v>2512</v>
      </c>
      <c r="B119">
        <v>-804.25519522599996</v>
      </c>
      <c r="C119">
        <v>156.50700000000001</v>
      </c>
      <c r="D119">
        <v>149.08500000000001</v>
      </c>
      <c r="E119">
        <v>145.53100000000001</v>
      </c>
      <c r="F119" s="3">
        <f t="shared" si="20"/>
        <v>2.5392780602151723</v>
      </c>
      <c r="G119" s="4">
        <f t="shared" si="21"/>
        <v>1.8822966109030403</v>
      </c>
      <c r="H119" s="4">
        <f t="shared" si="22"/>
        <v>1.8162966109030378</v>
      </c>
      <c r="I119">
        <v>-802.42915287241397</v>
      </c>
      <c r="J119">
        <v>-803.30605866666201</v>
      </c>
      <c r="K119">
        <v>-803.56640613501202</v>
      </c>
      <c r="L119">
        <f t="shared" si="23"/>
        <v>-803.71194077714244</v>
      </c>
      <c r="M119">
        <f t="shared" si="24"/>
        <v>-803.74702660085916</v>
      </c>
      <c r="N119" s="6">
        <f t="shared" si="25"/>
        <v>-803.76098118983759</v>
      </c>
      <c r="O119" s="7">
        <f t="shared" si="26"/>
        <v>1.8574351418301209</v>
      </c>
      <c r="P119" s="7">
        <f t="shared" si="27"/>
        <v>1.8491018687706546</v>
      </c>
      <c r="Q119" s="7">
        <f t="shared" si="28"/>
        <v>1.9322617853191708</v>
      </c>
      <c r="R119" s="3">
        <f t="shared" si="29"/>
        <v>2.1218584141778707</v>
      </c>
      <c r="S119" s="7">
        <f t="shared" si="30"/>
        <v>1.4361173105927776</v>
      </c>
      <c r="T119" s="7">
        <f t="shared" si="31"/>
        <v>1.3856032700574303</v>
      </c>
      <c r="U119" s="7">
        <f t="shared" si="32"/>
        <v>1.6772617853191889</v>
      </c>
      <c r="V119" s="4">
        <f t="shared" si="33"/>
        <v>1.7932623310565248</v>
      </c>
      <c r="X119" s="7">
        <f t="shared" si="34"/>
        <v>1.3781173105927849</v>
      </c>
      <c r="Y119" s="7">
        <f t="shared" si="35"/>
        <v>1.3276032700574376</v>
      </c>
      <c r="Z119" s="7">
        <f t="shared" si="36"/>
        <v>1.6192617853191962</v>
      </c>
      <c r="AA119" s="4">
        <f t="shared" si="37"/>
        <v>1.735262331056532</v>
      </c>
      <c r="AC119" t="s">
        <v>3483</v>
      </c>
    </row>
    <row r="120" spans="1:29">
      <c r="A120" t="s">
        <v>2513</v>
      </c>
      <c r="B120">
        <v>-804.25517480099995</v>
      </c>
      <c r="C120">
        <v>158.04599999999999</v>
      </c>
      <c r="D120">
        <v>150.84800000000001</v>
      </c>
      <c r="E120">
        <v>147.39400000000001</v>
      </c>
      <c r="F120" s="3">
        <f t="shared" si="20"/>
        <v>2.5520949417541989</v>
      </c>
      <c r="G120" s="4">
        <f t="shared" si="21"/>
        <v>3.4341134924420373</v>
      </c>
      <c r="H120" s="4">
        <f t="shared" si="22"/>
        <v>3.6921134924420471</v>
      </c>
      <c r="I120">
        <v>-802.43517904097803</v>
      </c>
      <c r="J120">
        <v>-803.30744906780706</v>
      </c>
      <c r="K120">
        <v>-803.56654770119701</v>
      </c>
      <c r="L120">
        <f t="shared" si="23"/>
        <v>-803.71118548022514</v>
      </c>
      <c r="M120">
        <f t="shared" si="24"/>
        <v>-803.74630176663834</v>
      </c>
      <c r="N120" s="6">
        <f t="shared" si="25"/>
        <v>-803.76026847146159</v>
      </c>
      <c r="O120" s="7">
        <f t="shared" si="26"/>
        <v>1.7686010158680801</v>
      </c>
      <c r="P120" s="7">
        <f t="shared" si="27"/>
        <v>2.3230578597001337</v>
      </c>
      <c r="Q120" s="7">
        <f t="shared" si="28"/>
        <v>2.3871021448079359</v>
      </c>
      <c r="R120" s="3">
        <f t="shared" si="29"/>
        <v>2.5690959659472212</v>
      </c>
      <c r="S120" s="7">
        <f t="shared" si="30"/>
        <v>2.8862831846307415</v>
      </c>
      <c r="T120" s="7">
        <f t="shared" si="31"/>
        <v>3.3985592609869002</v>
      </c>
      <c r="U120" s="7">
        <f t="shared" si="32"/>
        <v>3.671102144807918</v>
      </c>
      <c r="V120" s="4">
        <f t="shared" si="33"/>
        <v>3.7794998828258599</v>
      </c>
      <c r="X120" s="7">
        <f t="shared" si="34"/>
        <v>3.1522831846307611</v>
      </c>
      <c r="Y120" s="7">
        <f t="shared" si="35"/>
        <v>3.6645592609869198</v>
      </c>
      <c r="Z120" s="7">
        <f t="shared" si="36"/>
        <v>3.9371021448079375</v>
      </c>
      <c r="AA120" s="4">
        <f t="shared" si="37"/>
        <v>4.0454998828258795</v>
      </c>
      <c r="AC120" t="s">
        <v>3484</v>
      </c>
    </row>
    <row r="121" spans="1:29">
      <c r="A121" t="s">
        <v>2514</v>
      </c>
      <c r="B121">
        <v>-804.25517299600006</v>
      </c>
      <c r="C121">
        <v>156.68199999999999</v>
      </c>
      <c r="D121">
        <v>149.333</v>
      </c>
      <c r="E121">
        <v>145.809</v>
      </c>
      <c r="F121" s="3">
        <f t="shared" si="20"/>
        <v>2.5532275963371305</v>
      </c>
      <c r="G121" s="4">
        <f t="shared" si="21"/>
        <v>2.071246147024965</v>
      </c>
      <c r="H121" s="4">
        <f t="shared" si="22"/>
        <v>2.1082461470249712</v>
      </c>
      <c r="I121">
        <v>-802.42617500017195</v>
      </c>
      <c r="J121">
        <v>-803.30426452291897</v>
      </c>
      <c r="K121">
        <v>-803.56550682848899</v>
      </c>
      <c r="L121">
        <f t="shared" si="23"/>
        <v>-803.71069453059044</v>
      </c>
      <c r="M121">
        <f t="shared" si="24"/>
        <v>-803.74674810281408</v>
      </c>
      <c r="N121" s="6">
        <f t="shared" si="25"/>
        <v>-803.76108759176657</v>
      </c>
      <c r="O121" s="7">
        <f t="shared" si="26"/>
        <v>2.4217585284398249</v>
      </c>
      <c r="P121" s="7">
        <f t="shared" si="27"/>
        <v>2.6311334194930427</v>
      </c>
      <c r="Q121" s="7">
        <f t="shared" si="28"/>
        <v>2.1070219543363904</v>
      </c>
      <c r="R121" s="3">
        <f t="shared" si="29"/>
        <v>2.0550901929281942</v>
      </c>
      <c r="S121" s="7">
        <f t="shared" si="30"/>
        <v>2.1754406972024753</v>
      </c>
      <c r="T121" s="7">
        <f t="shared" si="31"/>
        <v>2.3426348207798071</v>
      </c>
      <c r="U121" s="7">
        <f t="shared" si="32"/>
        <v>2.0270219543363908</v>
      </c>
      <c r="V121" s="4">
        <f t="shared" si="33"/>
        <v>1.9014941098068334</v>
      </c>
      <c r="X121" s="7">
        <f t="shared" si="34"/>
        <v>2.2204406972024913</v>
      </c>
      <c r="Y121" s="7">
        <f t="shared" si="35"/>
        <v>2.387634820779823</v>
      </c>
      <c r="Z121" s="7">
        <f t="shared" si="36"/>
        <v>2.0720219543364067</v>
      </c>
      <c r="AA121" s="4">
        <f t="shared" si="37"/>
        <v>1.9464941098068493</v>
      </c>
      <c r="AC121" t="s">
        <v>3485</v>
      </c>
    </row>
    <row r="122" spans="1:29">
      <c r="A122" t="s">
        <v>2515</v>
      </c>
      <c r="B122">
        <v>-804.25516777799999</v>
      </c>
      <c r="C122">
        <v>157.00399999999999</v>
      </c>
      <c r="D122">
        <v>149.678</v>
      </c>
      <c r="E122">
        <v>146.167</v>
      </c>
      <c r="F122" s="3">
        <f t="shared" si="20"/>
        <v>2.5565019409516561</v>
      </c>
      <c r="G122" s="4">
        <f t="shared" si="21"/>
        <v>2.3965204916395066</v>
      </c>
      <c r="H122" s="4">
        <f t="shared" si="22"/>
        <v>2.4695204916395141</v>
      </c>
      <c r="I122">
        <v>-802.43033498238105</v>
      </c>
      <c r="J122">
        <v>-803.30599101778296</v>
      </c>
      <c r="K122">
        <v>-803.56607045469298</v>
      </c>
      <c r="L122">
        <f t="shared" si="23"/>
        <v>-803.71129466845468</v>
      </c>
      <c r="M122">
        <f t="shared" si="24"/>
        <v>-803.74650496918878</v>
      </c>
      <c r="N122" s="6">
        <f t="shared" si="25"/>
        <v>-803.76050906607168</v>
      </c>
      <c r="O122" s="7">
        <f t="shared" si="26"/>
        <v>2.0680777309907303</v>
      </c>
      <c r="P122" s="7">
        <f t="shared" si="27"/>
        <v>2.2545412083730376</v>
      </c>
      <c r="Q122" s="7">
        <f t="shared" si="28"/>
        <v>2.2595906139840443</v>
      </c>
      <c r="R122" s="3">
        <f t="shared" si="29"/>
        <v>2.4181205624664868</v>
      </c>
      <c r="S122" s="7">
        <f t="shared" si="30"/>
        <v>2.1437598997533769</v>
      </c>
      <c r="T122" s="7">
        <f t="shared" si="31"/>
        <v>2.2880426096598114</v>
      </c>
      <c r="U122" s="7">
        <f t="shared" si="32"/>
        <v>2.5015906139840354</v>
      </c>
      <c r="V122" s="4">
        <f t="shared" si="33"/>
        <v>2.5865244793451154</v>
      </c>
      <c r="X122" s="7">
        <f t="shared" si="34"/>
        <v>2.2247598997533942</v>
      </c>
      <c r="Y122" s="7">
        <f t="shared" si="35"/>
        <v>2.3690426096598287</v>
      </c>
      <c r="Z122" s="7">
        <f t="shared" si="36"/>
        <v>2.5825906139840527</v>
      </c>
      <c r="AA122" s="4">
        <f t="shared" si="37"/>
        <v>2.6675244793451327</v>
      </c>
      <c r="AC122" t="s">
        <v>3486</v>
      </c>
    </row>
    <row r="123" spans="1:29">
      <c r="A123" t="s">
        <v>2516</v>
      </c>
      <c r="B123">
        <v>-804.255149168</v>
      </c>
      <c r="C123">
        <v>157.578</v>
      </c>
      <c r="D123">
        <v>150.35499999999999</v>
      </c>
      <c r="E123">
        <v>146.88800000000001</v>
      </c>
      <c r="F123" s="3">
        <f t="shared" si="20"/>
        <v>2.5681798927364339</v>
      </c>
      <c r="G123" s="4">
        <f t="shared" si="21"/>
        <v>2.982198443424295</v>
      </c>
      <c r="H123" s="4">
        <f t="shared" si="22"/>
        <v>3.2021984434242938</v>
      </c>
      <c r="I123">
        <v>-802.42917116659305</v>
      </c>
      <c r="J123">
        <v>-803.30526235382104</v>
      </c>
      <c r="K123">
        <v>-803.56548629116105</v>
      </c>
      <c r="L123">
        <f t="shared" si="23"/>
        <v>-803.71076741762374</v>
      </c>
      <c r="M123">
        <f t="shared" si="24"/>
        <v>-803.74602105527777</v>
      </c>
      <c r="N123" s="6">
        <f t="shared" si="25"/>
        <v>-803.76004238843564</v>
      </c>
      <c r="O123" s="7">
        <f t="shared" si="26"/>
        <v>2.4346458968276585</v>
      </c>
      <c r="P123" s="7">
        <f t="shared" si="27"/>
        <v>2.5853961136718726</v>
      </c>
      <c r="Q123" s="7">
        <f t="shared" si="28"/>
        <v>2.5632511903260835</v>
      </c>
      <c r="R123" s="3">
        <f t="shared" si="29"/>
        <v>2.7109652125197021</v>
      </c>
      <c r="S123" s="7">
        <f t="shared" si="30"/>
        <v>3.0843280655903129</v>
      </c>
      <c r="T123" s="7">
        <f t="shared" si="31"/>
        <v>3.1928975149586449</v>
      </c>
      <c r="U123" s="7">
        <f t="shared" si="32"/>
        <v>3.3792511903260731</v>
      </c>
      <c r="V123" s="4">
        <f t="shared" si="33"/>
        <v>3.4533691293983395</v>
      </c>
      <c r="X123" s="7">
        <f t="shared" si="34"/>
        <v>3.3123280655903216</v>
      </c>
      <c r="Y123" s="7">
        <f t="shared" si="35"/>
        <v>3.4208975149586536</v>
      </c>
      <c r="Z123" s="7">
        <f t="shared" si="36"/>
        <v>3.6072511903260818</v>
      </c>
      <c r="AA123" s="4">
        <f t="shared" si="37"/>
        <v>3.6813691293983482</v>
      </c>
      <c r="AC123" t="s">
        <v>3487</v>
      </c>
    </row>
    <row r="124" spans="1:29">
      <c r="A124" t="s">
        <v>2517</v>
      </c>
      <c r="B124">
        <v>-804.25514024100005</v>
      </c>
      <c r="C124">
        <v>156.59100000000001</v>
      </c>
      <c r="D124">
        <v>149.226</v>
      </c>
      <c r="E124">
        <v>145.697</v>
      </c>
      <c r="F124" s="3">
        <f t="shared" si="20"/>
        <v>2.5737816700137381</v>
      </c>
      <c r="G124" s="4">
        <f t="shared" si="21"/>
        <v>2.000800220701592</v>
      </c>
      <c r="H124" s="4">
        <f t="shared" si="22"/>
        <v>2.0168002207015832</v>
      </c>
      <c r="I124">
        <v>-802.42564098128605</v>
      </c>
      <c r="J124">
        <v>-803.30417414689896</v>
      </c>
      <c r="K124">
        <v>-803.56535465546995</v>
      </c>
      <c r="L124">
        <f t="shared" si="23"/>
        <v>-803.7108094978397</v>
      </c>
      <c r="M124">
        <f t="shared" si="24"/>
        <v>-803.74655305708018</v>
      </c>
      <c r="N124" s="6">
        <f t="shared" si="25"/>
        <v>-803.76076924541439</v>
      </c>
      <c r="O124" s="7">
        <f t="shared" si="26"/>
        <v>2.517248543534953</v>
      </c>
      <c r="P124" s="7">
        <f t="shared" si="27"/>
        <v>2.558990378393406</v>
      </c>
      <c r="Q124" s="7">
        <f t="shared" si="28"/>
        <v>2.2294150052953077</v>
      </c>
      <c r="R124" s="3">
        <f t="shared" si="29"/>
        <v>2.2548555532075043</v>
      </c>
      <c r="S124" s="7">
        <f t="shared" si="30"/>
        <v>2.1799307122976188</v>
      </c>
      <c r="T124" s="7">
        <f t="shared" si="31"/>
        <v>2.1794917796802054</v>
      </c>
      <c r="U124" s="7">
        <f t="shared" si="32"/>
        <v>2.0584150052953021</v>
      </c>
      <c r="V124" s="4">
        <f t="shared" si="33"/>
        <v>2.0102594700861687</v>
      </c>
      <c r="X124" s="7">
        <f t="shared" si="34"/>
        <v>2.2039307122976197</v>
      </c>
      <c r="Y124" s="7">
        <f t="shared" si="35"/>
        <v>2.2034917796802063</v>
      </c>
      <c r="Z124" s="7">
        <f t="shared" si="36"/>
        <v>2.082415005295303</v>
      </c>
      <c r="AA124" s="4">
        <f t="shared" si="37"/>
        <v>2.0342594700861696</v>
      </c>
      <c r="AC124" t="s">
        <v>3488</v>
      </c>
    </row>
    <row r="125" spans="1:29">
      <c r="A125" t="s">
        <v>2518</v>
      </c>
      <c r="B125">
        <v>-804.25512877699998</v>
      </c>
      <c r="C125">
        <v>157.61500000000001</v>
      </c>
      <c r="D125">
        <v>150.37299999999999</v>
      </c>
      <c r="E125">
        <v>146.9</v>
      </c>
      <c r="F125" s="3">
        <f t="shared" si="20"/>
        <v>2.5809754389640713</v>
      </c>
      <c r="G125" s="4">
        <f t="shared" si="21"/>
        <v>3.0319939896519372</v>
      </c>
      <c r="H125" s="4">
        <f t="shared" si="22"/>
        <v>3.2269939896519304</v>
      </c>
      <c r="I125">
        <v>-802.43063396783805</v>
      </c>
      <c r="J125">
        <v>-803.30613572192101</v>
      </c>
      <c r="K125">
        <v>-803.56587508365999</v>
      </c>
      <c r="L125">
        <f t="shared" si="23"/>
        <v>-803.71136796238238</v>
      </c>
      <c r="M125">
        <f t="shared" si="24"/>
        <v>-803.74607366524583</v>
      </c>
      <c r="N125" s="6">
        <f t="shared" si="25"/>
        <v>-803.75987706979402</v>
      </c>
      <c r="O125" s="7">
        <f t="shared" si="26"/>
        <v>2.1906749102149918</v>
      </c>
      <c r="P125" s="7">
        <f t="shared" si="27"/>
        <v>2.2085485724498439</v>
      </c>
      <c r="Q125" s="7">
        <f t="shared" si="28"/>
        <v>2.5302379355702524</v>
      </c>
      <c r="R125" s="3">
        <f t="shared" si="29"/>
        <v>2.8147042306637338</v>
      </c>
      <c r="S125" s="7">
        <f t="shared" si="30"/>
        <v>2.877357078977667</v>
      </c>
      <c r="T125" s="7">
        <f t="shared" si="31"/>
        <v>2.8530499737366313</v>
      </c>
      <c r="U125" s="7">
        <f t="shared" si="32"/>
        <v>3.3832379355702642</v>
      </c>
      <c r="V125" s="4">
        <f t="shared" si="33"/>
        <v>3.5941081475423857</v>
      </c>
      <c r="X125" s="7">
        <f t="shared" si="34"/>
        <v>3.08035707897767</v>
      </c>
      <c r="Y125" s="7">
        <f t="shared" si="35"/>
        <v>3.0560499737366342</v>
      </c>
      <c r="Z125" s="7">
        <f t="shared" si="36"/>
        <v>3.5862379355702672</v>
      </c>
      <c r="AA125" s="4">
        <f t="shared" si="37"/>
        <v>3.7971081475423887</v>
      </c>
      <c r="AC125" t="s">
        <v>3489</v>
      </c>
    </row>
    <row r="126" spans="1:29">
      <c r="A126" t="s">
        <v>2519</v>
      </c>
      <c r="B126">
        <v>-804.25508863200002</v>
      </c>
      <c r="C126">
        <v>156.78</v>
      </c>
      <c r="D126">
        <v>149.392</v>
      </c>
      <c r="E126">
        <v>145.85300000000001</v>
      </c>
      <c r="F126" s="3">
        <f t="shared" si="20"/>
        <v>2.6061668078147093</v>
      </c>
      <c r="G126" s="4">
        <f t="shared" si="21"/>
        <v>2.2221853585025713</v>
      </c>
      <c r="H126" s="4">
        <f t="shared" si="22"/>
        <v>2.2051853585025754</v>
      </c>
      <c r="I126">
        <v>-802.42881994785296</v>
      </c>
      <c r="J126">
        <v>-803.30555174553399</v>
      </c>
      <c r="K126">
        <v>-803.56597146706201</v>
      </c>
      <c r="L126">
        <f t="shared" si="23"/>
        <v>-803.7113533204606</v>
      </c>
      <c r="M126">
        <f t="shared" si="24"/>
        <v>-803.74664205977524</v>
      </c>
      <c r="N126" s="6">
        <f t="shared" si="25"/>
        <v>-803.76067735382094</v>
      </c>
      <c r="O126" s="7">
        <f t="shared" si="26"/>
        <v>2.1301934098026107</v>
      </c>
      <c r="P126" s="7">
        <f t="shared" si="27"/>
        <v>2.2177365174649957</v>
      </c>
      <c r="Q126" s="7">
        <f t="shared" si="28"/>
        <v>2.1735649686177689</v>
      </c>
      <c r="R126" s="3">
        <f t="shared" si="29"/>
        <v>2.3125184010714324</v>
      </c>
      <c r="S126" s="7">
        <f t="shared" si="30"/>
        <v>1.9818755785652797</v>
      </c>
      <c r="T126" s="7">
        <f t="shared" si="31"/>
        <v>2.0272379187517799</v>
      </c>
      <c r="U126" s="7">
        <f t="shared" si="32"/>
        <v>2.1915649686177687</v>
      </c>
      <c r="V126" s="4">
        <f t="shared" si="33"/>
        <v>2.2569223179500852</v>
      </c>
      <c r="X126" s="7">
        <f t="shared" si="34"/>
        <v>1.9728755785652936</v>
      </c>
      <c r="Y126" s="7">
        <f t="shared" si="35"/>
        <v>2.0182379187517938</v>
      </c>
      <c r="Z126" s="7">
        <f t="shared" si="36"/>
        <v>2.1825649686177826</v>
      </c>
      <c r="AA126" s="4">
        <f t="shared" si="37"/>
        <v>2.2479223179500991</v>
      </c>
      <c r="AC126" t="s">
        <v>3490</v>
      </c>
    </row>
    <row r="127" spans="1:29">
      <c r="A127" t="s">
        <v>2520</v>
      </c>
      <c r="B127">
        <v>-804.25506635800002</v>
      </c>
      <c r="C127">
        <v>158.13999999999999</v>
      </c>
      <c r="D127">
        <v>150.95099999999999</v>
      </c>
      <c r="E127">
        <v>147.501</v>
      </c>
      <c r="F127" s="3">
        <f t="shared" si="20"/>
        <v>2.6201439544193743</v>
      </c>
      <c r="G127" s="4">
        <f t="shared" si="21"/>
        <v>3.5961625051072019</v>
      </c>
      <c r="H127" s="4">
        <f t="shared" si="22"/>
        <v>3.8671625051072169</v>
      </c>
      <c r="I127">
        <v>-802.43429040517594</v>
      </c>
      <c r="J127">
        <v>-803.30713082673901</v>
      </c>
      <c r="K127">
        <v>-803.56610931568298</v>
      </c>
      <c r="L127">
        <f t="shared" si="23"/>
        <v>-803.71113125043394</v>
      </c>
      <c r="M127">
        <f t="shared" si="24"/>
        <v>-803.74578002887984</v>
      </c>
      <c r="N127" s="6">
        <f t="shared" si="25"/>
        <v>-803.75956079303444</v>
      </c>
      <c r="O127" s="7">
        <f t="shared" si="26"/>
        <v>2.0436920905845488</v>
      </c>
      <c r="P127" s="7">
        <f t="shared" si="27"/>
        <v>2.3570875688632817</v>
      </c>
      <c r="Q127" s="7">
        <f t="shared" si="28"/>
        <v>2.7144975447779389</v>
      </c>
      <c r="R127" s="3">
        <f t="shared" si="29"/>
        <v>3.0131709019273885</v>
      </c>
      <c r="S127" s="7">
        <f t="shared" si="30"/>
        <v>3.2553742593472066</v>
      </c>
      <c r="T127" s="7">
        <f t="shared" si="31"/>
        <v>3.5265889701500441</v>
      </c>
      <c r="U127" s="7">
        <f t="shared" si="32"/>
        <v>4.0924975447779275</v>
      </c>
      <c r="V127" s="4">
        <f t="shared" si="33"/>
        <v>4.3175748188060084</v>
      </c>
      <c r="X127" s="7">
        <f t="shared" si="34"/>
        <v>3.5343742593472314</v>
      </c>
      <c r="Y127" s="7">
        <f t="shared" si="35"/>
        <v>3.8055889701500689</v>
      </c>
      <c r="Z127" s="7">
        <f t="shared" si="36"/>
        <v>4.3714975447779523</v>
      </c>
      <c r="AA127" s="4">
        <f t="shared" si="37"/>
        <v>4.5965748188060331</v>
      </c>
      <c r="AC127" t="s">
        <v>3491</v>
      </c>
    </row>
    <row r="128" spans="1:29">
      <c r="A128" t="s">
        <v>2521</v>
      </c>
      <c r="B128">
        <v>-804.25498415899995</v>
      </c>
      <c r="C128">
        <v>156.86500000000001</v>
      </c>
      <c r="D128">
        <v>149.53100000000001</v>
      </c>
      <c r="E128">
        <v>146.01499999999999</v>
      </c>
      <c r="F128" s="3">
        <f t="shared" si="20"/>
        <v>2.6717246078574952</v>
      </c>
      <c r="G128" s="4">
        <f t="shared" si="21"/>
        <v>2.3727431585453473</v>
      </c>
      <c r="H128" s="4">
        <f t="shared" si="22"/>
        <v>2.4327431585453212</v>
      </c>
      <c r="I128">
        <v>-802.42895871896303</v>
      </c>
      <c r="J128">
        <v>-803.30494455244104</v>
      </c>
      <c r="K128">
        <v>-803.56520710804296</v>
      </c>
      <c r="L128">
        <f t="shared" si="23"/>
        <v>-803.71040085250809</v>
      </c>
      <c r="M128">
        <f t="shared" si="24"/>
        <v>-803.74576866423286</v>
      </c>
      <c r="N128" s="6">
        <f t="shared" si="25"/>
        <v>-803.75983540753259</v>
      </c>
      <c r="O128" s="7">
        <f t="shared" si="26"/>
        <v>2.6098359556723421</v>
      </c>
      <c r="P128" s="7">
        <f t="shared" si="27"/>
        <v>2.8154192061141399</v>
      </c>
      <c r="Q128" s="7">
        <f t="shared" si="28"/>
        <v>2.7216289687219901</v>
      </c>
      <c r="R128" s="3">
        <f t="shared" si="29"/>
        <v>2.8408476954987023</v>
      </c>
      <c r="S128" s="7">
        <f t="shared" si="30"/>
        <v>2.5465181244350106</v>
      </c>
      <c r="T128" s="7">
        <f t="shared" si="31"/>
        <v>2.7099206074009317</v>
      </c>
      <c r="U128" s="7">
        <f t="shared" si="32"/>
        <v>2.8246289687220099</v>
      </c>
      <c r="V128" s="4">
        <f t="shared" si="33"/>
        <v>2.8702516123773592</v>
      </c>
      <c r="X128" s="7">
        <f t="shared" si="34"/>
        <v>2.6145181244349942</v>
      </c>
      <c r="Y128" s="7">
        <f t="shared" si="35"/>
        <v>2.7779206074009153</v>
      </c>
      <c r="Z128" s="7">
        <f t="shared" si="36"/>
        <v>2.8926289687219935</v>
      </c>
      <c r="AA128" s="4">
        <f t="shared" si="37"/>
        <v>2.9382516123773428</v>
      </c>
      <c r="AC128" t="s">
        <v>3492</v>
      </c>
    </row>
    <row r="129" spans="1:29">
      <c r="A129" t="s">
        <v>2522</v>
      </c>
      <c r="B129">
        <v>-804.25496535299999</v>
      </c>
      <c r="C129">
        <v>158.16200000000001</v>
      </c>
      <c r="D129">
        <v>151.06</v>
      </c>
      <c r="E129">
        <v>147.65199999999999</v>
      </c>
      <c r="F129" s="3">
        <f t="shared" si="20"/>
        <v>2.6835255514876968</v>
      </c>
      <c r="G129" s="4">
        <f t="shared" si="21"/>
        <v>3.6815441021755646</v>
      </c>
      <c r="H129" s="4">
        <f t="shared" si="22"/>
        <v>4.0815441021755419</v>
      </c>
      <c r="I129">
        <v>-802.43021890656098</v>
      </c>
      <c r="J129">
        <v>-803.30538472510398</v>
      </c>
      <c r="K129">
        <v>-803.56501521084397</v>
      </c>
      <c r="L129">
        <f t="shared" si="23"/>
        <v>-803.71046147540108</v>
      </c>
      <c r="M129">
        <f t="shared" si="24"/>
        <v>-803.7451382578613</v>
      </c>
      <c r="N129" s="6">
        <f t="shared" si="25"/>
        <v>-803.75893015997644</v>
      </c>
      <c r="O129" s="7">
        <f t="shared" si="26"/>
        <v>2.7302532710607306</v>
      </c>
      <c r="P129" s="7">
        <f t="shared" si="27"/>
        <v>2.7773777648465301</v>
      </c>
      <c r="Q129" s="7">
        <f t="shared" si="28"/>
        <v>3.1172149557339672</v>
      </c>
      <c r="R129" s="3">
        <f t="shared" si="29"/>
        <v>3.408899136833051</v>
      </c>
      <c r="S129" s="7">
        <f t="shared" si="30"/>
        <v>3.9639354398233877</v>
      </c>
      <c r="T129" s="7">
        <f t="shared" si="31"/>
        <v>3.9688791661333198</v>
      </c>
      <c r="U129" s="7">
        <f t="shared" si="32"/>
        <v>4.5172149557339765</v>
      </c>
      <c r="V129" s="4">
        <f t="shared" si="33"/>
        <v>4.7353030537117036</v>
      </c>
      <c r="X129" s="7">
        <f t="shared" si="34"/>
        <v>4.3719354398233747</v>
      </c>
      <c r="Y129" s="7">
        <f t="shared" si="35"/>
        <v>4.3768791661333069</v>
      </c>
      <c r="Z129" s="7">
        <f t="shared" si="36"/>
        <v>4.9252149557339635</v>
      </c>
      <c r="AA129" s="4">
        <f t="shared" si="37"/>
        <v>5.1433030537116906</v>
      </c>
      <c r="AC129" t="s">
        <v>3493</v>
      </c>
    </row>
    <row r="130" spans="1:29">
      <c r="A130" t="s">
        <v>2523</v>
      </c>
      <c r="B130">
        <v>-804.25495140099997</v>
      </c>
      <c r="C130">
        <v>156.24</v>
      </c>
      <c r="D130">
        <v>148.71100000000001</v>
      </c>
      <c r="E130">
        <v>145.11000000000001</v>
      </c>
      <c r="F130" s="3">
        <f t="shared" si="20"/>
        <v>2.6922805640426941</v>
      </c>
      <c r="G130" s="4">
        <f t="shared" si="21"/>
        <v>1.7682991147305529</v>
      </c>
      <c r="H130" s="4">
        <f t="shared" si="22"/>
        <v>1.548299114730554</v>
      </c>
      <c r="I130">
        <v>-802.42728647257104</v>
      </c>
      <c r="J130">
        <v>-803.30537217073902</v>
      </c>
      <c r="K130">
        <v>-803.566592615834</v>
      </c>
      <c r="L130">
        <f t="shared" si="23"/>
        <v>-803.71180040817671</v>
      </c>
      <c r="M130">
        <f t="shared" si="24"/>
        <v>-803.74781872408414</v>
      </c>
      <c r="N130" s="6">
        <f t="shared" si="25"/>
        <v>-803.76214419063831</v>
      </c>
      <c r="O130" s="7">
        <f t="shared" si="26"/>
        <v>1.7404166544694262</v>
      </c>
      <c r="P130" s="7">
        <f t="shared" si="27"/>
        <v>1.9371847282719601</v>
      </c>
      <c r="Q130" s="7">
        <f t="shared" si="28"/>
        <v>1.435196936471834</v>
      </c>
      <c r="R130" s="3">
        <f t="shared" si="29"/>
        <v>1.392064363220997</v>
      </c>
      <c r="S130" s="7">
        <f t="shared" si="30"/>
        <v>1.052098823232086</v>
      </c>
      <c r="T130" s="7">
        <f t="shared" si="31"/>
        <v>1.2066861295587614</v>
      </c>
      <c r="U130" s="7">
        <f t="shared" si="32"/>
        <v>0.91319693647184863</v>
      </c>
      <c r="V130" s="4">
        <f t="shared" si="33"/>
        <v>0.79646828009964565</v>
      </c>
      <c r="X130" s="7">
        <f t="shared" si="34"/>
        <v>0.84009882323209695</v>
      </c>
      <c r="Y130" s="7">
        <f t="shared" si="35"/>
        <v>0.99468612955877234</v>
      </c>
      <c r="Z130" s="7">
        <f t="shared" si="36"/>
        <v>0.70119693647185954</v>
      </c>
      <c r="AA130" s="4">
        <f t="shared" si="37"/>
        <v>0.58446828009965657</v>
      </c>
      <c r="AB130" t="s">
        <v>184</v>
      </c>
      <c r="AC130" t="s">
        <v>3494</v>
      </c>
    </row>
    <row r="131" spans="1:29">
      <c r="A131" t="s">
        <v>2524</v>
      </c>
      <c r="B131">
        <v>-804.25494452600003</v>
      </c>
      <c r="C131">
        <v>156.92400000000001</v>
      </c>
      <c r="D131">
        <v>149.602</v>
      </c>
      <c r="E131">
        <v>146.09100000000001</v>
      </c>
      <c r="F131" s="3">
        <f t="shared" si="20"/>
        <v>2.6965946918175496</v>
      </c>
      <c r="G131" s="4">
        <f t="shared" si="21"/>
        <v>2.4566132425053979</v>
      </c>
      <c r="H131" s="4">
        <f t="shared" si="22"/>
        <v>2.5336132425053961</v>
      </c>
      <c r="I131">
        <v>-802.42604945744301</v>
      </c>
      <c r="J131">
        <v>-803.30417351349297</v>
      </c>
      <c r="K131">
        <v>-803.56525128428598</v>
      </c>
      <c r="L131">
        <f t="shared" si="23"/>
        <v>-803.71061950515036</v>
      </c>
      <c r="M131">
        <f t="shared" si="24"/>
        <v>-803.74637840982268</v>
      </c>
      <c r="N131" s="6">
        <f t="shared" si="25"/>
        <v>-803.76060070145354</v>
      </c>
      <c r="O131" s="7">
        <f t="shared" si="26"/>
        <v>2.5821149435012418</v>
      </c>
      <c r="P131" s="7">
        <f t="shared" si="27"/>
        <v>2.6782125958866518</v>
      </c>
      <c r="Q131" s="7">
        <f t="shared" si="28"/>
        <v>2.3390078185223997</v>
      </c>
      <c r="R131" s="3">
        <f t="shared" si="29"/>
        <v>2.3606184898107916</v>
      </c>
      <c r="S131" s="7">
        <f t="shared" si="30"/>
        <v>2.5777971122639087</v>
      </c>
      <c r="T131" s="7">
        <f t="shared" si="31"/>
        <v>2.6317139971734491</v>
      </c>
      <c r="U131" s="7">
        <f t="shared" si="32"/>
        <v>2.5010078185223961</v>
      </c>
      <c r="V131" s="4">
        <f t="shared" si="33"/>
        <v>2.449022406689437</v>
      </c>
      <c r="X131" s="7">
        <f t="shared" si="34"/>
        <v>2.6627971122639167</v>
      </c>
      <c r="Y131" s="7">
        <f t="shared" si="35"/>
        <v>2.7167139971734571</v>
      </c>
      <c r="Z131" s="7">
        <f t="shared" si="36"/>
        <v>2.586007818522404</v>
      </c>
      <c r="AA131" s="4">
        <f t="shared" si="37"/>
        <v>2.534022406689445</v>
      </c>
      <c r="AC131" t="s">
        <v>3495</v>
      </c>
    </row>
    <row r="132" spans="1:29">
      <c r="A132" t="s">
        <v>2525</v>
      </c>
      <c r="B132">
        <v>-804.25492418500005</v>
      </c>
      <c r="C132">
        <v>157.15700000000001</v>
      </c>
      <c r="D132">
        <v>149.86699999999999</v>
      </c>
      <c r="E132">
        <v>146.37</v>
      </c>
      <c r="F132" s="3">
        <f t="shared" si="20"/>
        <v>2.7093588625452978</v>
      </c>
      <c r="G132" s="4">
        <f t="shared" si="21"/>
        <v>2.7023774132331653</v>
      </c>
      <c r="H132" s="4">
        <f t="shared" si="22"/>
        <v>2.8253774132331557</v>
      </c>
      <c r="I132">
        <v>-802.432017808551</v>
      </c>
      <c r="J132">
        <v>-803.30590140235597</v>
      </c>
      <c r="K132">
        <v>-803.56568986268201</v>
      </c>
      <c r="L132">
        <f t="shared" si="23"/>
        <v>-803.7103846657742</v>
      </c>
      <c r="M132">
        <f t="shared" si="24"/>
        <v>-803.74592250724436</v>
      </c>
      <c r="N132" s="6">
        <f t="shared" si="25"/>
        <v>-803.76005687601094</v>
      </c>
      <c r="O132" s="7">
        <f t="shared" si="26"/>
        <v>2.3069028334984147</v>
      </c>
      <c r="P132" s="7">
        <f t="shared" si="27"/>
        <v>2.8255765354025053</v>
      </c>
      <c r="Q132" s="7">
        <f t="shared" si="28"/>
        <v>2.6250910174950342</v>
      </c>
      <c r="R132" s="3">
        <f t="shared" si="29"/>
        <v>2.7018741213873465</v>
      </c>
      <c r="S132" s="7">
        <f t="shared" si="30"/>
        <v>2.5355850022610866</v>
      </c>
      <c r="T132" s="7">
        <f t="shared" si="31"/>
        <v>3.0120779366893089</v>
      </c>
      <c r="U132" s="7">
        <f t="shared" si="32"/>
        <v>3.0200910174950479</v>
      </c>
      <c r="V132" s="4">
        <f t="shared" si="33"/>
        <v>3.0232780382659996</v>
      </c>
      <c r="X132" s="7">
        <f t="shared" si="34"/>
        <v>2.6665850022610869</v>
      </c>
      <c r="Y132" s="7">
        <f t="shared" si="35"/>
        <v>3.1430779366893091</v>
      </c>
      <c r="Z132" s="7">
        <f t="shared" si="36"/>
        <v>3.1510910174950482</v>
      </c>
      <c r="AA132" s="4">
        <f t="shared" si="37"/>
        <v>3.1542780382659998</v>
      </c>
      <c r="AC132" t="s">
        <v>3496</v>
      </c>
    </row>
    <row r="133" spans="1:29">
      <c r="A133" t="s">
        <v>2526</v>
      </c>
      <c r="B133">
        <v>-804.25492109499999</v>
      </c>
      <c r="C133">
        <v>156.88900000000001</v>
      </c>
      <c r="D133">
        <v>149.51400000000001</v>
      </c>
      <c r="E133">
        <v>145.97999999999999</v>
      </c>
      <c r="F133" s="3">
        <f t="shared" si="20"/>
        <v>2.7112978669403462</v>
      </c>
      <c r="G133" s="4">
        <f t="shared" si="21"/>
        <v>2.4363164176282055</v>
      </c>
      <c r="H133" s="4">
        <f t="shared" si="22"/>
        <v>2.4373164176281819</v>
      </c>
      <c r="I133">
        <v>-802.42971935598302</v>
      </c>
      <c r="J133">
        <v>-803.30586512616696</v>
      </c>
      <c r="K133">
        <v>-803.566085569032</v>
      </c>
      <c r="L133">
        <f t="shared" si="23"/>
        <v>-803.71139545408073</v>
      </c>
      <c r="M133">
        <f t="shared" si="24"/>
        <v>-803.74661790879748</v>
      </c>
      <c r="N133" s="6">
        <f t="shared" si="25"/>
        <v>-803.76062683965063</v>
      </c>
      <c r="O133" s="7">
        <f t="shared" si="26"/>
        <v>2.0585933396686826</v>
      </c>
      <c r="P133" s="7">
        <f t="shared" si="27"/>
        <v>2.1912972705658738</v>
      </c>
      <c r="Q133" s="7">
        <f t="shared" si="28"/>
        <v>2.1887199365997225</v>
      </c>
      <c r="R133" s="3">
        <f t="shared" si="29"/>
        <v>2.3442165228265441</v>
      </c>
      <c r="S133" s="7">
        <f t="shared" si="30"/>
        <v>2.019275508431349</v>
      </c>
      <c r="T133" s="7">
        <f t="shared" si="31"/>
        <v>2.1097986718526727</v>
      </c>
      <c r="U133" s="7">
        <f t="shared" si="32"/>
        <v>2.3157199365997201</v>
      </c>
      <c r="V133" s="4">
        <f t="shared" si="33"/>
        <v>2.3976204397052072</v>
      </c>
      <c r="X133" s="7">
        <f t="shared" si="34"/>
        <v>2.0282755084313351</v>
      </c>
      <c r="Y133" s="7">
        <f t="shared" si="35"/>
        <v>2.1187986718526588</v>
      </c>
      <c r="Z133" s="7">
        <f t="shared" si="36"/>
        <v>2.3247199365997062</v>
      </c>
      <c r="AA133" s="4">
        <f t="shared" si="37"/>
        <v>2.4066204397051933</v>
      </c>
      <c r="AC133" t="s">
        <v>3497</v>
      </c>
    </row>
    <row r="134" spans="1:29">
      <c r="A134" t="s">
        <v>2527</v>
      </c>
      <c r="B134">
        <v>-804.25490957099998</v>
      </c>
      <c r="C134">
        <v>157.78700000000001</v>
      </c>
      <c r="D134">
        <v>150.60300000000001</v>
      </c>
      <c r="E134">
        <v>147.155</v>
      </c>
      <c r="F134" s="3">
        <f t="shared" si="20"/>
        <v>2.7185292864192077</v>
      </c>
      <c r="G134" s="4">
        <f t="shared" si="21"/>
        <v>3.3415478371070719</v>
      </c>
      <c r="H134" s="4">
        <f t="shared" si="22"/>
        <v>3.6195478371070635</v>
      </c>
      <c r="I134">
        <v>-802.43308829334296</v>
      </c>
      <c r="J134">
        <v>-803.30588734014805</v>
      </c>
      <c r="K134">
        <v>-803.565272383447</v>
      </c>
      <c r="L134">
        <f t="shared" si="23"/>
        <v>-803.7098686132407</v>
      </c>
      <c r="M134">
        <f t="shared" si="24"/>
        <v>-803.74522515061369</v>
      </c>
      <c r="N134" s="6">
        <f t="shared" si="25"/>
        <v>-803.75928740979623</v>
      </c>
      <c r="O134" s="7">
        <f t="shared" si="26"/>
        <v>2.5688750195207648</v>
      </c>
      <c r="P134" s="7">
        <f t="shared" si="27"/>
        <v>3.1494044026719599</v>
      </c>
      <c r="Q134" s="7">
        <f t="shared" si="28"/>
        <v>3.0626889281265339</v>
      </c>
      <c r="R134" s="3">
        <f t="shared" si="29"/>
        <v>3.1847214810443836</v>
      </c>
      <c r="S134" s="7">
        <f t="shared" si="30"/>
        <v>3.4275571882834299</v>
      </c>
      <c r="T134" s="7">
        <f t="shared" si="31"/>
        <v>3.9659058039587478</v>
      </c>
      <c r="U134" s="7">
        <f t="shared" si="32"/>
        <v>4.0876889281265392</v>
      </c>
      <c r="V134" s="4">
        <f t="shared" si="33"/>
        <v>4.1361253979230241</v>
      </c>
      <c r="X134" s="7">
        <f t="shared" si="34"/>
        <v>3.7135571882834313</v>
      </c>
      <c r="Y134" s="7">
        <f t="shared" si="35"/>
        <v>4.2519058039587492</v>
      </c>
      <c r="Z134" s="7">
        <f t="shared" si="36"/>
        <v>4.3736889281265405</v>
      </c>
      <c r="AA134" s="4">
        <f t="shared" si="37"/>
        <v>4.4221253979230255</v>
      </c>
      <c r="AC134" t="s">
        <v>3498</v>
      </c>
    </row>
    <row r="135" spans="1:29">
      <c r="A135" t="s">
        <v>2528</v>
      </c>
      <c r="B135">
        <v>-804.25489754800003</v>
      </c>
      <c r="C135">
        <v>156.863</v>
      </c>
      <c r="D135">
        <v>149.53299999999999</v>
      </c>
      <c r="E135">
        <v>146.02000000000001</v>
      </c>
      <c r="F135" s="3">
        <f t="shared" ref="F135:F198" si="38">(B135-$B$6)*$P$3</f>
        <v>2.7260738331087433</v>
      </c>
      <c r="G135" s="4">
        <f t="shared" ref="G135:G198" si="39">F135-$F$8+C135-$C$8</f>
        <v>2.4250923837965956</v>
      </c>
      <c r="H135" s="4">
        <f t="shared" ref="H135:H198" si="40">F135-$F$8+E135-$E$8</f>
        <v>2.4920923837966029</v>
      </c>
      <c r="I135">
        <v>-802.42943349364305</v>
      </c>
      <c r="J135">
        <v>-803.30571544072097</v>
      </c>
      <c r="K135">
        <v>-803.56598944739005</v>
      </c>
      <c r="L135">
        <f t="shared" ref="L135:L198" si="41">(81*I135-256*J135)/-175</f>
        <v>-803.71130879908264</v>
      </c>
      <c r="M135">
        <f t="shared" ref="M135:M198" si="42">(256*J135-625*K135)/-369</f>
        <v>-803.74655894795183</v>
      </c>
      <c r="N135" s="6">
        <f t="shared" ref="N135:N198" si="43">(243*I135-2048*J135+3125*K135)/1320</f>
        <v>-803.76057889352455</v>
      </c>
      <c r="O135" s="7">
        <f t="shared" ref="O135:O198" si="44">(K135-$K$6)*$P$3</f>
        <v>2.1189105831450834</v>
      </c>
      <c r="P135" s="7">
        <f t="shared" ref="P135:P198" si="45">(L135-$L$13)*$P$3</f>
        <v>2.2456741050870561</v>
      </c>
      <c r="Q135" s="7">
        <f t="shared" ref="Q135:Q198" si="46">(M135-$M$10)*$P$3</f>
        <v>2.2257184273727426</v>
      </c>
      <c r="R135" s="3">
        <f t="shared" ref="R135:R198" si="47">(N135-$N$14)*$P$3</f>
        <v>2.3743031724260759</v>
      </c>
      <c r="S135" s="7">
        <f t="shared" ref="S135:S198" si="48">O135-$O$10+C135-$C$10</f>
        <v>2.0535927519077575</v>
      </c>
      <c r="T135" s="7">
        <f t="shared" ref="T135:T198" si="49">P135-$P$10+C135-$C$10</f>
        <v>2.138175506373841</v>
      </c>
      <c r="U135" s="7">
        <f t="shared" ref="U135:U198" si="50">Q135-$Q$10+C135-$C$10</f>
        <v>2.3267184273727537</v>
      </c>
      <c r="V135" s="4">
        <f t="shared" ref="V135:V198" si="51">R135-$R$10+C135-$C$10</f>
        <v>2.4017070893047219</v>
      </c>
      <c r="X135" s="7">
        <f t="shared" ref="X135:X198" si="52">O135-$O$10+E135-$E$10</f>
        <v>2.1285927519077745</v>
      </c>
      <c r="Y135" s="7">
        <f t="shared" ref="Y135:Y198" si="53">P135-$P$10+E135-$E$10</f>
        <v>2.2131755063738581</v>
      </c>
      <c r="Z135" s="7">
        <f t="shared" ref="Z135:Z198" si="54">Q135-$Q$10+E135-$E$10</f>
        <v>2.4017184273727707</v>
      </c>
      <c r="AA135" s="4">
        <f t="shared" ref="AA135:AA198" si="55">R135-$R$10+E135-$E$10</f>
        <v>2.4767070893047389</v>
      </c>
      <c r="AC135" t="s">
        <v>3499</v>
      </c>
    </row>
    <row r="136" spans="1:29">
      <c r="A136" t="s">
        <v>2529</v>
      </c>
      <c r="B136">
        <v>-804.25487546500005</v>
      </c>
      <c r="C136">
        <v>156.786</v>
      </c>
      <c r="D136">
        <v>149.446</v>
      </c>
      <c r="E136">
        <v>145.92599999999999</v>
      </c>
      <c r="F136" s="3">
        <f t="shared" si="38"/>
        <v>2.7399311253823035</v>
      </c>
      <c r="G136" s="4">
        <f t="shared" si="39"/>
        <v>2.3619496760701679</v>
      </c>
      <c r="H136" s="4">
        <f t="shared" si="40"/>
        <v>2.4119496760701509</v>
      </c>
      <c r="I136">
        <v>-802.42783212701602</v>
      </c>
      <c r="J136">
        <v>-803.30410299386995</v>
      </c>
      <c r="K136">
        <v>-803.56473736967905</v>
      </c>
      <c r="L136">
        <f t="shared" si="41"/>
        <v>-803.70969122367092</v>
      </c>
      <c r="M136">
        <f t="shared" si="42"/>
        <v>-803.74555688243538</v>
      </c>
      <c r="N136" s="6">
        <f t="shared" si="43"/>
        <v>-803.75982163308049</v>
      </c>
      <c r="O136" s="7">
        <f t="shared" si="44"/>
        <v>2.9046012415366036</v>
      </c>
      <c r="P136" s="7">
        <f t="shared" si="45"/>
        <v>3.2607180429130804</v>
      </c>
      <c r="Q136" s="7">
        <f t="shared" si="46"/>
        <v>2.8545240585645915</v>
      </c>
      <c r="R136" s="3">
        <f t="shared" si="47"/>
        <v>2.8494912950486366</v>
      </c>
      <c r="S136" s="7">
        <f t="shared" si="48"/>
        <v>2.7622834102992613</v>
      </c>
      <c r="T136" s="7">
        <f t="shared" si="49"/>
        <v>3.0762194441998645</v>
      </c>
      <c r="U136" s="7">
        <f t="shared" si="50"/>
        <v>2.8785240585645795</v>
      </c>
      <c r="V136" s="4">
        <f t="shared" si="51"/>
        <v>2.7998952119272928</v>
      </c>
      <c r="X136" s="7">
        <f t="shared" si="52"/>
        <v>2.820283410299254</v>
      </c>
      <c r="Y136" s="7">
        <f t="shared" si="53"/>
        <v>3.1342194441998572</v>
      </c>
      <c r="Z136" s="7">
        <f t="shared" si="54"/>
        <v>2.9365240585645722</v>
      </c>
      <c r="AA136" s="4">
        <f t="shared" si="55"/>
        <v>2.8578952119272856</v>
      </c>
      <c r="AC136" t="s">
        <v>3500</v>
      </c>
    </row>
    <row r="137" spans="1:29">
      <c r="A137" t="s">
        <v>2530</v>
      </c>
      <c r="B137">
        <v>-804.25487220499997</v>
      </c>
      <c r="C137">
        <v>156.38399999999999</v>
      </c>
      <c r="D137">
        <v>148.91800000000001</v>
      </c>
      <c r="E137">
        <v>145.34399999999999</v>
      </c>
      <c r="F137" s="3">
        <f t="shared" si="38"/>
        <v>2.7419768064056371</v>
      </c>
      <c r="G137" s="4">
        <f t="shared" si="39"/>
        <v>1.9619953570934854</v>
      </c>
      <c r="H137" s="4">
        <f t="shared" si="40"/>
        <v>1.8319953570934899</v>
      </c>
      <c r="I137">
        <v>-802.42802939051205</v>
      </c>
      <c r="J137">
        <v>-803.30475655852001</v>
      </c>
      <c r="K137">
        <v>-803.56553871460596</v>
      </c>
      <c r="L137">
        <f t="shared" si="41"/>
        <v>-803.71055599056945</v>
      </c>
      <c r="M137">
        <f t="shared" si="42"/>
        <v>-803.74646075243254</v>
      </c>
      <c r="N137" s="6">
        <f t="shared" si="43"/>
        <v>-803.76074105544637</v>
      </c>
      <c r="O137" s="7">
        <f t="shared" si="44"/>
        <v>2.4017496871219772</v>
      </c>
      <c r="P137" s="7">
        <f t="shared" si="45"/>
        <v>2.7180685987996971</v>
      </c>
      <c r="Q137" s="7">
        <f t="shared" si="46"/>
        <v>2.2873370485818785</v>
      </c>
      <c r="R137" s="3">
        <f t="shared" si="47"/>
        <v>2.2725450259449653</v>
      </c>
      <c r="S137" s="7">
        <f t="shared" si="48"/>
        <v>1.857431855884613</v>
      </c>
      <c r="T137" s="7">
        <f t="shared" si="49"/>
        <v>2.1315700000864695</v>
      </c>
      <c r="U137" s="7">
        <f t="shared" si="50"/>
        <v>1.9093370485818753</v>
      </c>
      <c r="V137" s="4">
        <f t="shared" si="51"/>
        <v>1.8209489428236054</v>
      </c>
      <c r="X137" s="7">
        <f t="shared" si="52"/>
        <v>1.7354318558846273</v>
      </c>
      <c r="Y137" s="7">
        <f t="shared" si="53"/>
        <v>2.0095700000864838</v>
      </c>
      <c r="Z137" s="7">
        <f t="shared" si="54"/>
        <v>1.7873370485818896</v>
      </c>
      <c r="AA137" s="4">
        <f t="shared" si="55"/>
        <v>1.6989489428236197</v>
      </c>
      <c r="AC137" t="s">
        <v>3501</v>
      </c>
    </row>
    <row r="138" spans="1:29">
      <c r="A138" t="s">
        <v>2531</v>
      </c>
      <c r="B138">
        <v>-804.25487205900004</v>
      </c>
      <c r="C138">
        <v>157.19499999999999</v>
      </c>
      <c r="D138">
        <v>149.90899999999999</v>
      </c>
      <c r="E138">
        <v>146.41399999999999</v>
      </c>
      <c r="F138" s="3">
        <f t="shared" si="38"/>
        <v>2.7420684227511716</v>
      </c>
      <c r="G138" s="4">
        <f t="shared" si="39"/>
        <v>2.7730869734390069</v>
      </c>
      <c r="H138" s="4">
        <f t="shared" si="40"/>
        <v>2.9020869734389976</v>
      </c>
      <c r="I138">
        <v>-802.43174231827402</v>
      </c>
      <c r="J138">
        <v>-803.30589629714302</v>
      </c>
      <c r="K138">
        <v>-803.56582505960898</v>
      </c>
      <c r="L138">
        <f t="shared" si="41"/>
        <v>-803.71050471021965</v>
      </c>
      <c r="M138">
        <f t="shared" si="42"/>
        <v>-803.74615504115729</v>
      </c>
      <c r="N138" s="6">
        <f t="shared" si="43"/>
        <v>-803.76033415005293</v>
      </c>
      <c r="O138" s="7">
        <f t="shared" si="44"/>
        <v>2.2220654774499944</v>
      </c>
      <c r="P138" s="7">
        <f t="shared" si="45"/>
        <v>2.7502475054587987</v>
      </c>
      <c r="Q138" s="7">
        <f t="shared" si="46"/>
        <v>2.4791737780557406</v>
      </c>
      <c r="R138" s="3">
        <f t="shared" si="47"/>
        <v>2.5278820259343413</v>
      </c>
      <c r="S138" s="7">
        <f t="shared" si="48"/>
        <v>2.4887476462126585</v>
      </c>
      <c r="T138" s="7">
        <f t="shared" si="49"/>
        <v>2.9747489067455604</v>
      </c>
      <c r="U138" s="7">
        <f t="shared" si="50"/>
        <v>2.9121737780557453</v>
      </c>
      <c r="V138" s="4">
        <f t="shared" si="51"/>
        <v>2.88728594281298</v>
      </c>
      <c r="X138" s="7">
        <f t="shared" si="52"/>
        <v>2.625747646212659</v>
      </c>
      <c r="Y138" s="7">
        <f t="shared" si="53"/>
        <v>3.1117489067455608</v>
      </c>
      <c r="Z138" s="7">
        <f t="shared" si="54"/>
        <v>3.0491737780557457</v>
      </c>
      <c r="AA138" s="4">
        <f t="shared" si="55"/>
        <v>3.0242859428129805</v>
      </c>
      <c r="AC138" t="s">
        <v>3502</v>
      </c>
    </row>
    <row r="139" spans="1:29">
      <c r="A139" t="s">
        <v>2532</v>
      </c>
      <c r="B139">
        <v>-804.25486936699997</v>
      </c>
      <c r="C139">
        <v>156.34700000000001</v>
      </c>
      <c r="D139">
        <v>148.84800000000001</v>
      </c>
      <c r="E139">
        <v>145.25899999999999</v>
      </c>
      <c r="F139" s="3">
        <f t="shared" si="38"/>
        <v>2.7437576783668494</v>
      </c>
      <c r="G139" s="4">
        <f t="shared" si="39"/>
        <v>1.9267762290547239</v>
      </c>
      <c r="H139" s="4">
        <f t="shared" si="40"/>
        <v>1.7487762290546982</v>
      </c>
      <c r="I139">
        <v>-802.42869416711403</v>
      </c>
      <c r="J139">
        <v>-803.30462999459803</v>
      </c>
      <c r="K139">
        <v>-803.56494021513595</v>
      </c>
      <c r="L139">
        <f t="shared" si="41"/>
        <v>-803.71006314903343</v>
      </c>
      <c r="M139">
        <f t="shared" si="42"/>
        <v>-803.74553483968248</v>
      </c>
      <c r="N139" s="6">
        <f t="shared" si="43"/>
        <v>-803.75964289846354</v>
      </c>
      <c r="O139" s="7">
        <f t="shared" si="44"/>
        <v>2.7773137903017742</v>
      </c>
      <c r="P139" s="7">
        <f t="shared" si="45"/>
        <v>3.0273313446440007</v>
      </c>
      <c r="Q139" s="7">
        <f t="shared" si="46"/>
        <v>2.868356095417353</v>
      </c>
      <c r="R139" s="3">
        <f t="shared" si="47"/>
        <v>2.9616489651649842</v>
      </c>
      <c r="S139" s="7">
        <f t="shared" si="48"/>
        <v>2.1959959590644473</v>
      </c>
      <c r="T139" s="7">
        <f t="shared" si="49"/>
        <v>2.4038327459307993</v>
      </c>
      <c r="U139" s="7">
        <f t="shared" si="50"/>
        <v>2.4533560954173481</v>
      </c>
      <c r="V139" s="4">
        <f t="shared" si="51"/>
        <v>2.4730528820436462</v>
      </c>
      <c r="X139" s="7">
        <f t="shared" si="52"/>
        <v>2.0259959590644314</v>
      </c>
      <c r="Y139" s="7">
        <f t="shared" si="53"/>
        <v>2.2338327459307834</v>
      </c>
      <c r="Z139" s="7">
        <f t="shared" si="54"/>
        <v>2.2833560954173322</v>
      </c>
      <c r="AA139" s="4">
        <f t="shared" si="55"/>
        <v>2.3030528820436302</v>
      </c>
      <c r="AC139" t="s">
        <v>3503</v>
      </c>
    </row>
    <row r="140" spans="1:29">
      <c r="A140" t="s">
        <v>2533</v>
      </c>
      <c r="B140">
        <v>-804.25481672900003</v>
      </c>
      <c r="C140">
        <v>156.79300000000001</v>
      </c>
      <c r="D140">
        <v>149.42099999999999</v>
      </c>
      <c r="E140">
        <v>145.88800000000001</v>
      </c>
      <c r="F140" s="3">
        <f t="shared" si="38"/>
        <v>2.7767885233919665</v>
      </c>
      <c r="G140" s="4">
        <f t="shared" si="39"/>
        <v>2.4058070740798314</v>
      </c>
      <c r="H140" s="4">
        <f t="shared" si="40"/>
        <v>2.4108070740798269</v>
      </c>
      <c r="I140">
        <v>-802.42915431793995</v>
      </c>
      <c r="J140">
        <v>-803.30494151388598</v>
      </c>
      <c r="K140">
        <v>-803.56538150597703</v>
      </c>
      <c r="L140">
        <f t="shared" si="41"/>
        <v>-803.71030587315238</v>
      </c>
      <c r="M140">
        <f t="shared" si="42"/>
        <v>-803.74606616173662</v>
      </c>
      <c r="N140" s="6">
        <f t="shared" si="43"/>
        <v>-803.76028900378731</v>
      </c>
      <c r="O140" s="7">
        <f t="shared" si="44"/>
        <v>2.5003995952602338</v>
      </c>
      <c r="P140" s="7">
        <f t="shared" si="45"/>
        <v>2.8750196541250066</v>
      </c>
      <c r="Q140" s="7">
        <f t="shared" si="46"/>
        <v>2.5349464588825685</v>
      </c>
      <c r="R140" s="3">
        <f t="shared" si="47"/>
        <v>2.5562117365004982</v>
      </c>
      <c r="S140" s="7">
        <f t="shared" si="48"/>
        <v>2.3650817640229036</v>
      </c>
      <c r="T140" s="7">
        <f t="shared" si="49"/>
        <v>2.6975210554117837</v>
      </c>
      <c r="U140" s="7">
        <f t="shared" si="50"/>
        <v>2.5659464588825642</v>
      </c>
      <c r="V140" s="4">
        <f t="shared" si="51"/>
        <v>2.513615653379162</v>
      </c>
      <c r="X140" s="7">
        <f t="shared" si="52"/>
        <v>2.3780817640229088</v>
      </c>
      <c r="Y140" s="7">
        <f t="shared" si="53"/>
        <v>2.7105210554117889</v>
      </c>
      <c r="Z140" s="7">
        <f t="shared" si="54"/>
        <v>2.5789464588825695</v>
      </c>
      <c r="AA140" s="4">
        <f t="shared" si="55"/>
        <v>2.5266156533791673</v>
      </c>
      <c r="AC140" t="s">
        <v>3504</v>
      </c>
    </row>
    <row r="141" spans="1:29">
      <c r="A141" t="s">
        <v>2534</v>
      </c>
      <c r="B141">
        <v>-804.25481075799996</v>
      </c>
      <c r="C141">
        <v>156.93600000000001</v>
      </c>
      <c r="D141">
        <v>149.65899999999999</v>
      </c>
      <c r="E141">
        <v>146.16800000000001</v>
      </c>
      <c r="F141" s="3">
        <f t="shared" si="38"/>
        <v>2.7805353826567303</v>
      </c>
      <c r="G141" s="4">
        <f t="shared" si="39"/>
        <v>2.5525539333445977</v>
      </c>
      <c r="H141" s="4">
        <f t="shared" si="40"/>
        <v>2.6945539333445936</v>
      </c>
      <c r="I141">
        <v>-802.42704703125298</v>
      </c>
      <c r="J141">
        <v>-803.30418422603498</v>
      </c>
      <c r="K141">
        <v>-803.56479623819905</v>
      </c>
      <c r="L141">
        <f t="shared" si="41"/>
        <v>-803.71017344190557</v>
      </c>
      <c r="M141">
        <f t="shared" si="42"/>
        <v>-803.74560023579795</v>
      </c>
      <c r="N141" s="6">
        <f t="shared" si="43"/>
        <v>-803.75969043791429</v>
      </c>
      <c r="O141" s="7">
        <f t="shared" si="44"/>
        <v>2.8676606859856433</v>
      </c>
      <c r="P141" s="7">
        <f t="shared" si="45"/>
        <v>2.9581215195960007</v>
      </c>
      <c r="Q141" s="7">
        <f t="shared" si="46"/>
        <v>2.8273194116943468</v>
      </c>
      <c r="R141" s="3">
        <f t="shared" si="47"/>
        <v>2.9318175081961235</v>
      </c>
      <c r="S141" s="7">
        <f t="shared" si="48"/>
        <v>2.8753428547483111</v>
      </c>
      <c r="T141" s="7">
        <f t="shared" si="49"/>
        <v>2.9236229208827922</v>
      </c>
      <c r="U141" s="7">
        <f t="shared" si="50"/>
        <v>3.0013194116943396</v>
      </c>
      <c r="V141" s="4">
        <f t="shared" si="51"/>
        <v>3.0322214250747663</v>
      </c>
      <c r="X141" s="7">
        <f t="shared" si="52"/>
        <v>3.0253428547483168</v>
      </c>
      <c r="Y141" s="7">
        <f t="shared" si="53"/>
        <v>3.0736229208827979</v>
      </c>
      <c r="Z141" s="7">
        <f t="shared" si="54"/>
        <v>3.1513194116943453</v>
      </c>
      <c r="AA141" s="4">
        <f t="shared" si="55"/>
        <v>3.182221425074772</v>
      </c>
      <c r="AC141" t="s">
        <v>3505</v>
      </c>
    </row>
    <row r="142" spans="1:29">
      <c r="A142" t="s">
        <v>2535</v>
      </c>
      <c r="B142">
        <v>-804.25480601200002</v>
      </c>
      <c r="C142">
        <v>156.21700000000001</v>
      </c>
      <c r="D142">
        <v>148.73099999999999</v>
      </c>
      <c r="E142">
        <v>145.149</v>
      </c>
      <c r="F142" s="3">
        <f t="shared" si="38"/>
        <v>2.7835135427092448</v>
      </c>
      <c r="G142" s="4">
        <f t="shared" si="39"/>
        <v>1.8365320933970963</v>
      </c>
      <c r="H142" s="4">
        <f t="shared" si="40"/>
        <v>1.6785320933970809</v>
      </c>
      <c r="I142">
        <v>-802.42763381655197</v>
      </c>
      <c r="J142">
        <v>-803.30450186147004</v>
      </c>
      <c r="K142">
        <v>-803.56529264648896</v>
      </c>
      <c r="L142">
        <f t="shared" si="41"/>
        <v>-803.71036649940356</v>
      </c>
      <c r="M142">
        <f t="shared" si="42"/>
        <v>-803.74622067078383</v>
      </c>
      <c r="N142" s="6">
        <f t="shared" si="43"/>
        <v>-803.76048085258299</v>
      </c>
      <c r="O142" s="7">
        <f t="shared" si="44"/>
        <v>2.5561597681914714</v>
      </c>
      <c r="P142" s="7">
        <f t="shared" si="45"/>
        <v>2.8369761055578184</v>
      </c>
      <c r="Q142" s="7">
        <f t="shared" si="46"/>
        <v>2.43799056392462</v>
      </c>
      <c r="R142" s="3">
        <f t="shared" si="47"/>
        <v>2.4358247946477292</v>
      </c>
      <c r="S142" s="7">
        <f t="shared" si="48"/>
        <v>1.8448419369541398</v>
      </c>
      <c r="T142" s="7">
        <f t="shared" si="49"/>
        <v>2.0834775068446163</v>
      </c>
      <c r="U142" s="7">
        <f t="shared" si="50"/>
        <v>1.8929905639246272</v>
      </c>
      <c r="V142" s="4">
        <f t="shared" si="51"/>
        <v>1.8172287115263828</v>
      </c>
      <c r="X142" s="7">
        <f t="shared" si="52"/>
        <v>1.6948419369541341</v>
      </c>
      <c r="Y142" s="7">
        <f t="shared" si="53"/>
        <v>1.9334775068446106</v>
      </c>
      <c r="Z142" s="7">
        <f t="shared" si="54"/>
        <v>1.7429905639246215</v>
      </c>
      <c r="AA142" s="4">
        <f t="shared" si="55"/>
        <v>1.6672287115263771</v>
      </c>
      <c r="AC142" t="s">
        <v>3506</v>
      </c>
    </row>
    <row r="143" spans="1:29">
      <c r="A143" t="s">
        <v>2536</v>
      </c>
      <c r="B143">
        <v>-804.25480253299997</v>
      </c>
      <c r="C143">
        <v>156.761</v>
      </c>
      <c r="D143">
        <v>149.37</v>
      </c>
      <c r="E143">
        <v>145.828</v>
      </c>
      <c r="F143" s="3">
        <f t="shared" si="38"/>
        <v>2.7856966482865499</v>
      </c>
      <c r="G143" s="4">
        <f t="shared" si="39"/>
        <v>2.3827151989744095</v>
      </c>
      <c r="H143" s="4">
        <f t="shared" si="40"/>
        <v>2.3597151989744134</v>
      </c>
      <c r="I143">
        <v>-802.43002695989799</v>
      </c>
      <c r="J143">
        <v>-803.30496928070795</v>
      </c>
      <c r="K143">
        <v>-803.56523328403705</v>
      </c>
      <c r="L143">
        <f t="shared" si="41"/>
        <v>-803.70994258348276</v>
      </c>
      <c r="M143">
        <f t="shared" si="42"/>
        <v>-803.74579584461242</v>
      </c>
      <c r="N143" s="6">
        <f t="shared" si="43"/>
        <v>-803.76005566437982</v>
      </c>
      <c r="O143" s="7">
        <f t="shared" si="44"/>
        <v>2.593410270706384</v>
      </c>
      <c r="P143" s="7">
        <f t="shared" si="45"/>
        <v>3.1029873730645074</v>
      </c>
      <c r="Q143" s="7">
        <f t="shared" si="46"/>
        <v>2.7045730223336766</v>
      </c>
      <c r="R143" s="3">
        <f t="shared" si="47"/>
        <v>2.7026344314227799</v>
      </c>
      <c r="S143" s="7">
        <f t="shared" si="48"/>
        <v>2.4260924394690448</v>
      </c>
      <c r="T143" s="7">
        <f t="shared" si="49"/>
        <v>2.8934887743512832</v>
      </c>
      <c r="U143" s="7">
        <f t="shared" si="50"/>
        <v>2.7035730223336714</v>
      </c>
      <c r="V143" s="4">
        <f t="shared" si="51"/>
        <v>2.6280383483014305</v>
      </c>
      <c r="X143" s="7">
        <f t="shared" si="52"/>
        <v>2.4110924394690585</v>
      </c>
      <c r="Y143" s="7">
        <f t="shared" si="53"/>
        <v>2.8784887743512968</v>
      </c>
      <c r="Z143" s="7">
        <f t="shared" si="54"/>
        <v>2.688573022333685</v>
      </c>
      <c r="AA143" s="4">
        <f t="shared" si="55"/>
        <v>2.6130383483014441</v>
      </c>
      <c r="AC143" t="s">
        <v>3507</v>
      </c>
    </row>
    <row r="144" spans="1:29">
      <c r="A144" t="s">
        <v>2537</v>
      </c>
      <c r="B144">
        <v>-804.25479896000002</v>
      </c>
      <c r="C144">
        <v>156.69300000000001</v>
      </c>
      <c r="D144">
        <v>149.27699999999999</v>
      </c>
      <c r="E144">
        <v>145.726</v>
      </c>
      <c r="F144" s="3">
        <f t="shared" si="38"/>
        <v>2.787938739703772</v>
      </c>
      <c r="G144" s="4">
        <f t="shared" si="39"/>
        <v>2.3169572903916276</v>
      </c>
      <c r="H144" s="4">
        <f t="shared" si="40"/>
        <v>2.2599572903916112</v>
      </c>
      <c r="I144">
        <v>-802.42944662041305</v>
      </c>
      <c r="J144">
        <v>-803.30494130957504</v>
      </c>
      <c r="K144">
        <v>-803.56510059311802</v>
      </c>
      <c r="L144">
        <f t="shared" si="41"/>
        <v>-803.7101702799871</v>
      </c>
      <c r="M144">
        <f t="shared" si="42"/>
        <v>-803.74559050256789</v>
      </c>
      <c r="N144" s="6">
        <f t="shared" si="43"/>
        <v>-803.75967809109454</v>
      </c>
      <c r="O144" s="7">
        <f t="shared" si="44"/>
        <v>2.6766750829621424</v>
      </c>
      <c r="P144" s="7">
        <f t="shared" si="45"/>
        <v>2.9601056534748103</v>
      </c>
      <c r="Q144" s="7">
        <f t="shared" si="46"/>
        <v>2.8334271060216611</v>
      </c>
      <c r="R144" s="3">
        <f t="shared" si="47"/>
        <v>2.9395652548805096</v>
      </c>
      <c r="S144" s="7">
        <f t="shared" si="48"/>
        <v>2.4413572517248099</v>
      </c>
      <c r="T144" s="7">
        <f t="shared" si="49"/>
        <v>2.6826070547616041</v>
      </c>
      <c r="U144" s="7">
        <f t="shared" si="50"/>
        <v>2.7644271060216852</v>
      </c>
      <c r="V144" s="4">
        <f t="shared" si="51"/>
        <v>2.7969691717591729</v>
      </c>
      <c r="X144" s="7">
        <f t="shared" si="52"/>
        <v>2.3923572517248033</v>
      </c>
      <c r="Y144" s="7">
        <f t="shared" si="53"/>
        <v>2.6336070547615975</v>
      </c>
      <c r="Z144" s="7">
        <f t="shared" si="54"/>
        <v>2.7154271060216786</v>
      </c>
      <c r="AA144" s="4">
        <f t="shared" si="55"/>
        <v>2.7479691717591663</v>
      </c>
      <c r="AC144" t="s">
        <v>3508</v>
      </c>
    </row>
    <row r="145" spans="1:29">
      <c r="A145" t="s">
        <v>2538</v>
      </c>
      <c r="B145">
        <v>-804.25478175399996</v>
      </c>
      <c r="C145">
        <v>157.637</v>
      </c>
      <c r="D145">
        <v>150.459</v>
      </c>
      <c r="E145">
        <v>147.01499999999999</v>
      </c>
      <c r="F145" s="3">
        <f t="shared" si="38"/>
        <v>2.7987356681935802</v>
      </c>
      <c r="G145" s="4">
        <f t="shared" si="39"/>
        <v>3.2717542188814264</v>
      </c>
      <c r="H145" s="4">
        <f t="shared" si="40"/>
        <v>3.5597542188814089</v>
      </c>
      <c r="I145">
        <v>-802.43152510594996</v>
      </c>
      <c r="J145">
        <v>-803.30529450993595</v>
      </c>
      <c r="K145">
        <v>-803.56470158893603</v>
      </c>
      <c r="L145">
        <f t="shared" si="41"/>
        <v>-803.70972491978091</v>
      </c>
      <c r="M145">
        <f t="shared" si="42"/>
        <v>-803.74466964374369</v>
      </c>
      <c r="N145" s="6">
        <f t="shared" si="43"/>
        <v>-803.7585681135015</v>
      </c>
      <c r="O145" s="7">
        <f t="shared" si="44"/>
        <v>2.9270539976981671</v>
      </c>
      <c r="P145" s="7">
        <f t="shared" si="45"/>
        <v>3.2395734137783565</v>
      </c>
      <c r="Q145" s="7">
        <f t="shared" si="46"/>
        <v>3.4112747663671126</v>
      </c>
      <c r="R145" s="3">
        <f t="shared" si="47"/>
        <v>3.6360867393040688</v>
      </c>
      <c r="S145" s="7">
        <f t="shared" si="48"/>
        <v>3.6357361664608163</v>
      </c>
      <c r="T145" s="7">
        <f t="shared" si="49"/>
        <v>3.906074815065125</v>
      </c>
      <c r="U145" s="7">
        <f t="shared" si="50"/>
        <v>4.2862747663671144</v>
      </c>
      <c r="V145" s="4">
        <f t="shared" si="51"/>
        <v>4.4374906561827174</v>
      </c>
      <c r="X145" s="7">
        <f t="shared" si="52"/>
        <v>3.9317361664608086</v>
      </c>
      <c r="Y145" s="7">
        <f t="shared" si="53"/>
        <v>4.2020748150651173</v>
      </c>
      <c r="Z145" s="7">
        <f t="shared" si="54"/>
        <v>4.5822747663671066</v>
      </c>
      <c r="AA145" s="4">
        <f t="shared" si="55"/>
        <v>4.7334906561827097</v>
      </c>
      <c r="AC145" t="s">
        <v>3509</v>
      </c>
    </row>
    <row r="146" spans="1:29">
      <c r="A146" t="s">
        <v>2539</v>
      </c>
      <c r="B146">
        <v>-804.25473806000002</v>
      </c>
      <c r="C146">
        <v>156.078</v>
      </c>
      <c r="D146">
        <v>148.56800000000001</v>
      </c>
      <c r="E146">
        <v>144.976</v>
      </c>
      <c r="F146" s="3">
        <f t="shared" si="38"/>
        <v>2.826154068250029</v>
      </c>
      <c r="G146" s="4">
        <f t="shared" si="39"/>
        <v>1.7401726189378905</v>
      </c>
      <c r="H146" s="4">
        <f t="shared" si="40"/>
        <v>1.5481726189378833</v>
      </c>
      <c r="I146">
        <v>-802.42795281274095</v>
      </c>
      <c r="J146">
        <v>-803.30465264651798</v>
      </c>
      <c r="K146">
        <v>-803.56532808729105</v>
      </c>
      <c r="L146">
        <f t="shared" si="41"/>
        <v>-803.71043942672338</v>
      </c>
      <c r="M146">
        <f t="shared" si="42"/>
        <v>-803.7461760895618</v>
      </c>
      <c r="N146" s="6">
        <f t="shared" si="43"/>
        <v>-803.76038953500915</v>
      </c>
      <c r="O146" s="7">
        <f t="shared" si="44"/>
        <v>2.5339203281899012</v>
      </c>
      <c r="P146" s="7">
        <f t="shared" si="45"/>
        <v>2.7912135195610182</v>
      </c>
      <c r="Q146" s="7">
        <f t="shared" si="46"/>
        <v>2.4659657042686565</v>
      </c>
      <c r="R146" s="3">
        <f t="shared" si="47"/>
        <v>2.4931274397450722</v>
      </c>
      <c r="S146" s="7">
        <f t="shared" si="48"/>
        <v>1.6836024969525738</v>
      </c>
      <c r="T146" s="7">
        <f t="shared" si="49"/>
        <v>1.8987149208477945</v>
      </c>
      <c r="U146" s="7">
        <f t="shared" si="50"/>
        <v>1.7819657042686572</v>
      </c>
      <c r="V146" s="4">
        <f t="shared" si="51"/>
        <v>1.7355313566237101</v>
      </c>
      <c r="X146" s="7">
        <f t="shared" si="52"/>
        <v>1.4996024969525763</v>
      </c>
      <c r="Y146" s="7">
        <f t="shared" si="53"/>
        <v>1.714714920847797</v>
      </c>
      <c r="Z146" s="7">
        <f t="shared" si="54"/>
        <v>1.5979657042686597</v>
      </c>
      <c r="AA146" s="4">
        <f t="shared" si="55"/>
        <v>1.5515313566237126</v>
      </c>
      <c r="AC146" t="s">
        <v>3510</v>
      </c>
    </row>
    <row r="147" spans="1:29">
      <c r="A147" t="s">
        <v>2540</v>
      </c>
      <c r="B147">
        <v>-804.254735762</v>
      </c>
      <c r="C147">
        <v>157.54900000000001</v>
      </c>
      <c r="D147">
        <v>150.29599999999999</v>
      </c>
      <c r="E147">
        <v>146.81700000000001</v>
      </c>
      <c r="F147" s="3">
        <f t="shared" si="38"/>
        <v>2.8275960850977913</v>
      </c>
      <c r="G147" s="4">
        <f t="shared" si="39"/>
        <v>3.2126146357856555</v>
      </c>
      <c r="H147" s="4">
        <f t="shared" si="40"/>
        <v>3.3906146357856528</v>
      </c>
      <c r="I147">
        <v>-802.43086078490398</v>
      </c>
      <c r="J147">
        <v>-803.305784210556</v>
      </c>
      <c r="K147">
        <v>-803.56538045955597</v>
      </c>
      <c r="L147">
        <f t="shared" si="41"/>
        <v>-803.710748767572</v>
      </c>
      <c r="M147">
        <f t="shared" si="42"/>
        <v>-803.74547975425526</v>
      </c>
      <c r="N147" s="6">
        <f t="shared" si="43"/>
        <v>-803.75929321486774</v>
      </c>
      <c r="O147" s="7">
        <f t="shared" si="44"/>
        <v>2.501056234417514</v>
      </c>
      <c r="P147" s="7">
        <f t="shared" si="45"/>
        <v>2.5970991983160667</v>
      </c>
      <c r="Q147" s="7">
        <f t="shared" si="46"/>
        <v>2.9029227243098048</v>
      </c>
      <c r="R147" s="3">
        <f t="shared" si="47"/>
        <v>3.1810787435238597</v>
      </c>
      <c r="S147" s="7">
        <f t="shared" si="48"/>
        <v>3.1217384031801885</v>
      </c>
      <c r="T147" s="7">
        <f t="shared" si="49"/>
        <v>3.1756005996028591</v>
      </c>
      <c r="U147" s="7">
        <f t="shared" si="50"/>
        <v>3.6899227243098096</v>
      </c>
      <c r="V147" s="4">
        <f t="shared" si="51"/>
        <v>3.8944826604025025</v>
      </c>
      <c r="X147" s="7">
        <f t="shared" si="52"/>
        <v>3.3077384031801955</v>
      </c>
      <c r="Y147" s="7">
        <f t="shared" si="53"/>
        <v>3.3616005996028662</v>
      </c>
      <c r="Z147" s="7">
        <f t="shared" si="54"/>
        <v>3.8759227243098167</v>
      </c>
      <c r="AA147" s="4">
        <f t="shared" si="55"/>
        <v>4.0804826604025095</v>
      </c>
      <c r="AC147" t="s">
        <v>3511</v>
      </c>
    </row>
    <row r="148" spans="1:29">
      <c r="A148" t="s">
        <v>2541</v>
      </c>
      <c r="B148">
        <v>-804.25473155600002</v>
      </c>
      <c r="C148">
        <v>157.20699999999999</v>
      </c>
      <c r="D148">
        <v>149.946</v>
      </c>
      <c r="E148">
        <v>146.46199999999999</v>
      </c>
      <c r="F148" s="3">
        <f t="shared" si="38"/>
        <v>2.8302353900368562</v>
      </c>
      <c r="G148" s="4">
        <f t="shared" si="39"/>
        <v>2.8732539407247089</v>
      </c>
      <c r="H148" s="4">
        <f t="shared" si="40"/>
        <v>3.0382539407247009</v>
      </c>
      <c r="I148">
        <v>-802.42839030915297</v>
      </c>
      <c r="J148">
        <v>-803.30441828855601</v>
      </c>
      <c r="K148">
        <v>-803.56482292828298</v>
      </c>
      <c r="L148">
        <f t="shared" si="41"/>
        <v>-803.7098940961655</v>
      </c>
      <c r="M148">
        <f t="shared" si="42"/>
        <v>-803.74548305774124</v>
      </c>
      <c r="N148" s="6">
        <f t="shared" si="43"/>
        <v>-803.75963775836794</v>
      </c>
      <c r="O148" s="7">
        <f t="shared" si="44"/>
        <v>2.8509124047651131</v>
      </c>
      <c r="P148" s="7">
        <f t="shared" si="45"/>
        <v>3.1334136252735103</v>
      </c>
      <c r="Q148" s="7">
        <f t="shared" si="46"/>
        <v>2.9008497554726427</v>
      </c>
      <c r="R148" s="3">
        <f t="shared" si="47"/>
        <v>2.9648744239819931</v>
      </c>
      <c r="S148" s="7">
        <f t="shared" si="48"/>
        <v>3.1295945735277542</v>
      </c>
      <c r="T148" s="7">
        <f t="shared" si="49"/>
        <v>3.3699150265602782</v>
      </c>
      <c r="U148" s="7">
        <f t="shared" si="50"/>
        <v>3.3458497554726421</v>
      </c>
      <c r="V148" s="4">
        <f t="shared" si="51"/>
        <v>3.3362783408606447</v>
      </c>
      <c r="X148" s="7">
        <f t="shared" si="52"/>
        <v>3.302594573527756</v>
      </c>
      <c r="Y148" s="7">
        <f t="shared" si="53"/>
        <v>3.54291502656028</v>
      </c>
      <c r="Z148" s="7">
        <f t="shared" si="54"/>
        <v>3.5188497554726439</v>
      </c>
      <c r="AA148" s="4">
        <f t="shared" si="55"/>
        <v>3.5092783408606465</v>
      </c>
      <c r="AC148" t="s">
        <v>3512</v>
      </c>
    </row>
    <row r="149" spans="1:29">
      <c r="A149" t="s">
        <v>2542</v>
      </c>
      <c r="B149">
        <v>-804.25472959399997</v>
      </c>
      <c r="C149">
        <v>157.21100000000001</v>
      </c>
      <c r="D149">
        <v>149.91900000000001</v>
      </c>
      <c r="E149">
        <v>146.41999999999999</v>
      </c>
      <c r="F149" s="3">
        <f t="shared" si="38"/>
        <v>2.8314665637108432</v>
      </c>
      <c r="G149" s="4">
        <f t="shared" si="39"/>
        <v>2.8784851143986998</v>
      </c>
      <c r="H149" s="4">
        <f t="shared" si="40"/>
        <v>2.9974851143986712</v>
      </c>
      <c r="I149">
        <v>-802.43038947987895</v>
      </c>
      <c r="J149">
        <v>-803.30505264246096</v>
      </c>
      <c r="K149">
        <v>-803.564910869914</v>
      </c>
      <c r="L149">
        <f t="shared" si="41"/>
        <v>-803.7098967348561</v>
      </c>
      <c r="M149">
        <f t="shared" si="42"/>
        <v>-803.74519191660227</v>
      </c>
      <c r="N149" s="6">
        <f t="shared" si="43"/>
        <v>-803.75922977297853</v>
      </c>
      <c r="O149" s="7">
        <f t="shared" si="44"/>
        <v>2.7957281958529001</v>
      </c>
      <c r="P149" s="7">
        <f t="shared" si="45"/>
        <v>3.1317578218526254</v>
      </c>
      <c r="Q149" s="7">
        <f t="shared" si="46"/>
        <v>3.0835435860191565</v>
      </c>
      <c r="R149" s="3">
        <f t="shared" si="47"/>
        <v>3.2208891317013837</v>
      </c>
      <c r="S149" s="7">
        <f t="shared" si="48"/>
        <v>3.0784103646155643</v>
      </c>
      <c r="T149" s="7">
        <f t="shared" si="49"/>
        <v>3.3722592231394231</v>
      </c>
      <c r="U149" s="7">
        <f t="shared" si="50"/>
        <v>3.532543586019159</v>
      </c>
      <c r="V149" s="4">
        <f t="shared" si="51"/>
        <v>3.5962930485800371</v>
      </c>
      <c r="X149" s="7">
        <f t="shared" si="52"/>
        <v>3.2054103646155454</v>
      </c>
      <c r="Y149" s="7">
        <f t="shared" si="53"/>
        <v>3.4992592231394042</v>
      </c>
      <c r="Z149" s="7">
        <f t="shared" si="54"/>
        <v>3.6595435860191401</v>
      </c>
      <c r="AA149" s="4">
        <f t="shared" si="55"/>
        <v>3.7232930485800182</v>
      </c>
      <c r="AC149" t="s">
        <v>3513</v>
      </c>
    </row>
    <row r="150" spans="1:29">
      <c r="A150" t="s">
        <v>2543</v>
      </c>
      <c r="B150">
        <v>-804.25470396599997</v>
      </c>
      <c r="C150">
        <v>156.31299999999999</v>
      </c>
      <c r="D150">
        <v>148.84800000000001</v>
      </c>
      <c r="E150">
        <v>145.27500000000001</v>
      </c>
      <c r="F150" s="3">
        <f t="shared" si="38"/>
        <v>2.8475483771787586</v>
      </c>
      <c r="G150" s="4">
        <f t="shared" si="39"/>
        <v>1.9965669278666098</v>
      </c>
      <c r="H150" s="4">
        <f t="shared" si="40"/>
        <v>1.8685669278666239</v>
      </c>
      <c r="I150">
        <v>-802.42930398643205</v>
      </c>
      <c r="J150">
        <v>-803.30487041617403</v>
      </c>
      <c r="K150">
        <v>-803.56516179001096</v>
      </c>
      <c r="L150">
        <f t="shared" si="41"/>
        <v>-803.71013259222593</v>
      </c>
      <c r="M150">
        <f t="shared" si="42"/>
        <v>-803.74574333933958</v>
      </c>
      <c r="N150" s="6">
        <f t="shared" si="43"/>
        <v>-803.75990670466877</v>
      </c>
      <c r="O150" s="7">
        <f t="shared" si="44"/>
        <v>2.6382734512696939</v>
      </c>
      <c r="P150" s="7">
        <f t="shared" si="45"/>
        <v>2.9837550816391438</v>
      </c>
      <c r="Q150" s="7">
        <f t="shared" si="46"/>
        <v>2.7375205798367985</v>
      </c>
      <c r="R150" s="3">
        <f t="shared" si="47"/>
        <v>2.7961080652269756</v>
      </c>
      <c r="S150" s="7">
        <f t="shared" si="48"/>
        <v>2.0229556200323486</v>
      </c>
      <c r="T150" s="7">
        <f t="shared" si="49"/>
        <v>2.3262564829259134</v>
      </c>
      <c r="U150" s="7">
        <f t="shared" si="50"/>
        <v>2.2885205798367849</v>
      </c>
      <c r="V150" s="4">
        <f t="shared" si="51"/>
        <v>2.2735119821056173</v>
      </c>
      <c r="X150" s="7">
        <f t="shared" si="52"/>
        <v>1.9029556200323725</v>
      </c>
      <c r="Y150" s="7">
        <f t="shared" si="53"/>
        <v>2.2062564829259372</v>
      </c>
      <c r="Z150" s="7">
        <f t="shared" si="54"/>
        <v>2.1685205798368088</v>
      </c>
      <c r="AA150" s="4">
        <f t="shared" si="55"/>
        <v>2.1535119821056412</v>
      </c>
      <c r="AC150" t="s">
        <v>3514</v>
      </c>
    </row>
    <row r="151" spans="1:29">
      <c r="A151" t="s">
        <v>2544</v>
      </c>
      <c r="B151">
        <v>-804.25466585599997</v>
      </c>
      <c r="C151">
        <v>156.17099999999999</v>
      </c>
      <c r="D151">
        <v>148.66399999999999</v>
      </c>
      <c r="E151">
        <v>145.07300000000001</v>
      </c>
      <c r="F151" s="3">
        <f t="shared" si="38"/>
        <v>2.8714627642183119</v>
      </c>
      <c r="G151" s="4">
        <f t="shared" si="39"/>
        <v>1.8784813149061677</v>
      </c>
      <c r="H151" s="4">
        <f t="shared" si="40"/>
        <v>1.6904813149061795</v>
      </c>
      <c r="I151">
        <v>-802.42779771127198</v>
      </c>
      <c r="J151">
        <v>-803.30461972495596</v>
      </c>
      <c r="K151">
        <v>-803.56543626676103</v>
      </c>
      <c r="L151">
        <f t="shared" si="41"/>
        <v>-803.71046305700406</v>
      </c>
      <c r="M151">
        <f t="shared" si="42"/>
        <v>-803.74638216026256</v>
      </c>
      <c r="N151" s="6">
        <f t="shared" si="43"/>
        <v>-803.76066816724051</v>
      </c>
      <c r="O151" s="7">
        <f t="shared" si="44"/>
        <v>2.466036683075143</v>
      </c>
      <c r="P151" s="7">
        <f t="shared" si="45"/>
        <v>2.7763852939468063</v>
      </c>
      <c r="Q151" s="7">
        <f t="shared" si="46"/>
        <v>2.3366543818727066</v>
      </c>
      <c r="R151" s="3">
        <f t="shared" si="47"/>
        <v>2.3182830675624677</v>
      </c>
      <c r="S151" s="7">
        <f t="shared" si="48"/>
        <v>1.7087188518378014</v>
      </c>
      <c r="T151" s="7">
        <f t="shared" si="49"/>
        <v>1.9768866952335884</v>
      </c>
      <c r="U151" s="7">
        <f t="shared" si="50"/>
        <v>1.7456543818726971</v>
      </c>
      <c r="V151" s="4">
        <f t="shared" si="51"/>
        <v>1.6536869844410944</v>
      </c>
      <c r="X151" s="7">
        <f t="shared" si="52"/>
        <v>1.528718851837823</v>
      </c>
      <c r="Y151" s="7">
        <f t="shared" si="53"/>
        <v>1.79688669523361</v>
      </c>
      <c r="Z151" s="7">
        <f t="shared" si="54"/>
        <v>1.5656543818727187</v>
      </c>
      <c r="AA151" s="4">
        <f t="shared" si="55"/>
        <v>1.473686984441116</v>
      </c>
      <c r="AC151" t="s">
        <v>3515</v>
      </c>
    </row>
    <row r="152" spans="1:29">
      <c r="A152" t="s">
        <v>2545</v>
      </c>
      <c r="B152">
        <v>-804.254653265</v>
      </c>
      <c r="C152">
        <v>156.74299999999999</v>
      </c>
      <c r="D152">
        <v>149.393</v>
      </c>
      <c r="E152">
        <v>145.869</v>
      </c>
      <c r="F152" s="3">
        <f t="shared" si="38"/>
        <v>2.8793637363155038</v>
      </c>
      <c r="G152" s="4">
        <f t="shared" si="39"/>
        <v>2.45838228700336</v>
      </c>
      <c r="H152" s="4">
        <f t="shared" si="40"/>
        <v>2.4943822870033614</v>
      </c>
      <c r="I152">
        <v>-802.42547593828294</v>
      </c>
      <c r="J152">
        <v>-803.30381841280598</v>
      </c>
      <c r="K152">
        <v>-803.56506816972205</v>
      </c>
      <c r="L152">
        <f t="shared" si="41"/>
        <v>-803.71036550101371</v>
      </c>
      <c r="M152">
        <f t="shared" si="42"/>
        <v>-803.74631461354454</v>
      </c>
      <c r="N152" s="6">
        <f t="shared" si="43"/>
        <v>-803.7606125560286</v>
      </c>
      <c r="O152" s="7">
        <f t="shared" si="44"/>
        <v>2.6970210719521548</v>
      </c>
      <c r="P152" s="7">
        <f t="shared" si="45"/>
        <v>2.837602604673894</v>
      </c>
      <c r="Q152" s="7">
        <f t="shared" si="46"/>
        <v>2.3790405891205983</v>
      </c>
      <c r="R152" s="3">
        <f t="shared" si="47"/>
        <v>2.3531796313397892</v>
      </c>
      <c r="S152" s="7">
        <f t="shared" si="48"/>
        <v>2.5117032407148088</v>
      </c>
      <c r="T152" s="7">
        <f t="shared" si="49"/>
        <v>2.6101040059606646</v>
      </c>
      <c r="U152" s="7">
        <f t="shared" si="50"/>
        <v>2.3600405891205867</v>
      </c>
      <c r="V152" s="4">
        <f t="shared" si="51"/>
        <v>2.2605835482184204</v>
      </c>
      <c r="X152" s="7">
        <f t="shared" si="52"/>
        <v>2.5557032407148199</v>
      </c>
      <c r="Y152" s="7">
        <f t="shared" si="53"/>
        <v>2.6541040059606757</v>
      </c>
      <c r="Z152" s="7">
        <f t="shared" si="54"/>
        <v>2.4040405891205978</v>
      </c>
      <c r="AA152" s="4">
        <f t="shared" si="55"/>
        <v>2.3045835482184316</v>
      </c>
      <c r="AC152" t="s">
        <v>3516</v>
      </c>
    </row>
    <row r="153" spans="1:29">
      <c r="A153" t="s">
        <v>2546</v>
      </c>
      <c r="B153">
        <v>-804.25465216199996</v>
      </c>
      <c r="C153">
        <v>157.404</v>
      </c>
      <c r="D153">
        <v>150.17500000000001</v>
      </c>
      <c r="E153">
        <v>146.708</v>
      </c>
      <c r="F153" s="3">
        <f t="shared" si="38"/>
        <v>2.8800558793222901</v>
      </c>
      <c r="G153" s="4">
        <f t="shared" si="39"/>
        <v>3.1200744300101348</v>
      </c>
      <c r="H153" s="4">
        <f t="shared" si="40"/>
        <v>3.3340744300101335</v>
      </c>
      <c r="I153">
        <v>-802.431575405442</v>
      </c>
      <c r="J153">
        <v>-803.30630248586397</v>
      </c>
      <c r="K153">
        <v>-803.56587007783003</v>
      </c>
      <c r="L153">
        <f t="shared" si="41"/>
        <v>-803.71117616308788</v>
      </c>
      <c r="M153">
        <f t="shared" si="42"/>
        <v>-803.74594949122661</v>
      </c>
      <c r="N153" s="6">
        <f t="shared" si="43"/>
        <v>-803.75977979219067</v>
      </c>
      <c r="O153" s="7">
        <f t="shared" si="44"/>
        <v>2.193816116071595</v>
      </c>
      <c r="P153" s="7">
        <f t="shared" si="45"/>
        <v>2.3289044518407596</v>
      </c>
      <c r="Q153" s="7">
        <f t="shared" si="46"/>
        <v>2.6081583122839445</v>
      </c>
      <c r="R153" s="3">
        <f t="shared" si="47"/>
        <v>2.8757468508999477</v>
      </c>
      <c r="S153" s="7">
        <f t="shared" si="48"/>
        <v>2.6694982848342477</v>
      </c>
      <c r="T153" s="7">
        <f t="shared" si="49"/>
        <v>2.7624058531275466</v>
      </c>
      <c r="U153" s="7">
        <f t="shared" si="50"/>
        <v>3.2501583122839293</v>
      </c>
      <c r="V153" s="4">
        <f t="shared" si="51"/>
        <v>3.4441507677785808</v>
      </c>
      <c r="X153" s="7">
        <f t="shared" si="52"/>
        <v>2.8914982848342561</v>
      </c>
      <c r="Y153" s="7">
        <f t="shared" si="53"/>
        <v>2.984405853127555</v>
      </c>
      <c r="Z153" s="7">
        <f t="shared" si="54"/>
        <v>3.4721583122839377</v>
      </c>
      <c r="AA153" s="4">
        <f t="shared" si="55"/>
        <v>3.6661507677785892</v>
      </c>
      <c r="AC153" t="s">
        <v>3517</v>
      </c>
    </row>
    <row r="154" spans="1:29">
      <c r="A154" t="s">
        <v>2547</v>
      </c>
      <c r="B154">
        <v>-804.25464612600001</v>
      </c>
      <c r="C154">
        <v>157.88999999999999</v>
      </c>
      <c r="D154">
        <v>150.714</v>
      </c>
      <c r="E154">
        <v>147.27000000000001</v>
      </c>
      <c r="F154" s="3">
        <f t="shared" si="38"/>
        <v>2.8838435266299012</v>
      </c>
      <c r="G154" s="4">
        <f t="shared" si="39"/>
        <v>3.6098620773177288</v>
      </c>
      <c r="H154" s="4">
        <f t="shared" si="40"/>
        <v>3.8998620773177493</v>
      </c>
      <c r="I154">
        <v>-802.42910592809403</v>
      </c>
      <c r="J154">
        <v>-803.30410241386596</v>
      </c>
      <c r="K154">
        <v>-803.56406636783197</v>
      </c>
      <c r="L154">
        <f t="shared" si="41"/>
        <v>-803.70910078728036</v>
      </c>
      <c r="M154">
        <f t="shared" si="42"/>
        <v>-803.74442076407934</v>
      </c>
      <c r="N154" s="6">
        <f t="shared" si="43"/>
        <v>-803.75846848212439</v>
      </c>
      <c r="O154" s="7">
        <f t="shared" si="44"/>
        <v>3.3256612750976307</v>
      </c>
      <c r="P154" s="7">
        <f t="shared" si="45"/>
        <v>3.6312224871307324</v>
      </c>
      <c r="Q154" s="7">
        <f t="shared" si="46"/>
        <v>3.5674491201065091</v>
      </c>
      <c r="R154" s="3">
        <f t="shared" si="47"/>
        <v>3.6986063749393723</v>
      </c>
      <c r="S154" s="7">
        <f t="shared" si="48"/>
        <v>4.2873434438602658</v>
      </c>
      <c r="T154" s="7">
        <f t="shared" si="49"/>
        <v>4.5507238884175081</v>
      </c>
      <c r="U154" s="7">
        <f t="shared" si="50"/>
        <v>4.6954491201065025</v>
      </c>
      <c r="V154" s="4">
        <f t="shared" si="51"/>
        <v>4.7530102918180148</v>
      </c>
      <c r="X154" s="7">
        <f t="shared" si="52"/>
        <v>4.585343443860296</v>
      </c>
      <c r="Y154" s="7">
        <f t="shared" si="53"/>
        <v>4.8487238884175383</v>
      </c>
      <c r="Z154" s="7">
        <f t="shared" si="54"/>
        <v>4.9934491201065327</v>
      </c>
      <c r="AA154" s="4">
        <f t="shared" si="55"/>
        <v>5.0510102918180451</v>
      </c>
      <c r="AC154" t="s">
        <v>3518</v>
      </c>
    </row>
    <row r="155" spans="1:29">
      <c r="A155" t="s">
        <v>2548</v>
      </c>
      <c r="B155">
        <v>-804.25463571499995</v>
      </c>
      <c r="C155">
        <v>157.31200000000001</v>
      </c>
      <c r="D155">
        <v>150.06100000000001</v>
      </c>
      <c r="E155">
        <v>146.58099999999999</v>
      </c>
      <c r="F155" s="3">
        <f t="shared" si="38"/>
        <v>2.8903765280733378</v>
      </c>
      <c r="G155" s="4">
        <f t="shared" si="39"/>
        <v>3.038395078761198</v>
      </c>
      <c r="H155" s="4">
        <f t="shared" si="40"/>
        <v>3.2173950787611716</v>
      </c>
      <c r="I155">
        <v>-802.43178184151304</v>
      </c>
      <c r="J155">
        <v>-803.30577949513997</v>
      </c>
      <c r="K155">
        <v>-803.56536397841001</v>
      </c>
      <c r="L155">
        <f t="shared" si="41"/>
        <v>-803.71031555196157</v>
      </c>
      <c r="M155">
        <f t="shared" si="42"/>
        <v>-803.74545511043493</v>
      </c>
      <c r="N155" s="6">
        <f t="shared" si="43"/>
        <v>-803.75943107119122</v>
      </c>
      <c r="O155" s="7">
        <f t="shared" si="44"/>
        <v>2.5113983100799597</v>
      </c>
      <c r="P155" s="7">
        <f t="shared" si="45"/>
        <v>2.8689461094081277</v>
      </c>
      <c r="Q155" s="7">
        <f t="shared" si="46"/>
        <v>2.918386955679944</v>
      </c>
      <c r="R155" s="3">
        <f t="shared" si="47"/>
        <v>3.0945725909072035</v>
      </c>
      <c r="S155" s="7">
        <f t="shared" si="48"/>
        <v>2.8950804788426296</v>
      </c>
      <c r="T155" s="7">
        <f t="shared" si="49"/>
        <v>3.2104475106949337</v>
      </c>
      <c r="U155" s="7">
        <f t="shared" si="50"/>
        <v>3.4683869556799607</v>
      </c>
      <c r="V155" s="4">
        <f t="shared" si="51"/>
        <v>3.5709765077858719</v>
      </c>
      <c r="X155" s="7">
        <f t="shared" si="52"/>
        <v>3.082080478842613</v>
      </c>
      <c r="Y155" s="7">
        <f t="shared" si="53"/>
        <v>3.3974475106949171</v>
      </c>
      <c r="Z155" s="7">
        <f t="shared" si="54"/>
        <v>3.6553869556799441</v>
      </c>
      <c r="AA155" s="4">
        <f t="shared" si="55"/>
        <v>3.7579765077858553</v>
      </c>
      <c r="AC155" t="s">
        <v>3519</v>
      </c>
    </row>
    <row r="156" spans="1:29">
      <c r="A156" t="s">
        <v>2549</v>
      </c>
      <c r="B156">
        <v>-804.25463299099999</v>
      </c>
      <c r="C156">
        <v>157.172</v>
      </c>
      <c r="D156">
        <v>149.876</v>
      </c>
      <c r="E156">
        <v>146.37799999999999</v>
      </c>
      <c r="F156" s="3">
        <f t="shared" si="38"/>
        <v>2.8920858639233371</v>
      </c>
      <c r="G156" s="4">
        <f t="shared" si="39"/>
        <v>2.9001044146111781</v>
      </c>
      <c r="H156" s="4">
        <f t="shared" si="40"/>
        <v>3.0161044146111635</v>
      </c>
      <c r="I156">
        <v>-802.42924180417697</v>
      </c>
      <c r="J156">
        <v>-803.30494250804497</v>
      </c>
      <c r="K156">
        <v>-803.56514363470296</v>
      </c>
      <c r="L156">
        <f t="shared" si="41"/>
        <v>-803.71026683383525</v>
      </c>
      <c r="M156">
        <f t="shared" si="42"/>
        <v>-803.7456625735224</v>
      </c>
      <c r="N156" s="6">
        <f t="shared" si="43"/>
        <v>-803.7597404245347</v>
      </c>
      <c r="O156" s="7">
        <f t="shared" si="44"/>
        <v>2.6496660795140614</v>
      </c>
      <c r="P156" s="7">
        <f t="shared" si="45"/>
        <v>2.8995171964976687</v>
      </c>
      <c r="Q156" s="7">
        <f t="shared" si="46"/>
        <v>2.7882018973975109</v>
      </c>
      <c r="R156" s="3">
        <f t="shared" si="47"/>
        <v>2.9004504290153954</v>
      </c>
      <c r="S156" s="7">
        <f t="shared" si="48"/>
        <v>2.893348248276709</v>
      </c>
      <c r="T156" s="7">
        <f t="shared" si="49"/>
        <v>3.1010185977844458</v>
      </c>
      <c r="U156" s="7">
        <f t="shared" si="50"/>
        <v>3.1982018973974959</v>
      </c>
      <c r="V156" s="4">
        <f t="shared" si="51"/>
        <v>3.2368543458940451</v>
      </c>
      <c r="X156" s="7">
        <f t="shared" si="52"/>
        <v>3.0173482482767042</v>
      </c>
      <c r="Y156" s="7">
        <f t="shared" si="53"/>
        <v>3.225018597784441</v>
      </c>
      <c r="Z156" s="7">
        <f t="shared" si="54"/>
        <v>3.3222018973974912</v>
      </c>
      <c r="AA156" s="4">
        <f t="shared" si="55"/>
        <v>3.3608543458940403</v>
      </c>
      <c r="AC156" t="s">
        <v>3520</v>
      </c>
    </row>
    <row r="157" spans="1:29">
      <c r="A157" t="s">
        <v>2550</v>
      </c>
      <c r="B157">
        <v>-804.25458934200003</v>
      </c>
      <c r="C157">
        <v>156.27099999999999</v>
      </c>
      <c r="D157">
        <v>148.80000000000001</v>
      </c>
      <c r="E157">
        <v>145.22399999999999</v>
      </c>
      <c r="F157" s="3">
        <f t="shared" si="38"/>
        <v>2.919476026065555</v>
      </c>
      <c r="G157" s="4">
        <f t="shared" si="39"/>
        <v>2.0264945767534073</v>
      </c>
      <c r="H157" s="4">
        <f t="shared" si="40"/>
        <v>1.8894945767534068</v>
      </c>
      <c r="I157">
        <v>-802.42923058926601</v>
      </c>
      <c r="J157">
        <v>-803.30476245907903</v>
      </c>
      <c r="K157">
        <v>-803.56507562013996</v>
      </c>
      <c r="L157">
        <f t="shared" si="41"/>
        <v>-803.71000863882114</v>
      </c>
      <c r="M157">
        <f t="shared" si="42"/>
        <v>-803.74567228472426</v>
      </c>
      <c r="N157" s="6">
        <f t="shared" si="43"/>
        <v>-803.75985668934493</v>
      </c>
      <c r="O157" s="7">
        <f t="shared" si="44"/>
        <v>2.692345863933995</v>
      </c>
      <c r="P157" s="7">
        <f t="shared" si="45"/>
        <v>3.0615370207056216</v>
      </c>
      <c r="Q157" s="7">
        <f t="shared" si="46"/>
        <v>2.7821080259680935</v>
      </c>
      <c r="R157" s="3">
        <f t="shared" si="47"/>
        <v>2.827493156079834</v>
      </c>
      <c r="S157" s="7">
        <f t="shared" si="48"/>
        <v>2.0350280326966299</v>
      </c>
      <c r="T157" s="7">
        <f t="shared" si="49"/>
        <v>2.3620384219923949</v>
      </c>
      <c r="U157" s="7">
        <f t="shared" si="50"/>
        <v>2.2911080259680716</v>
      </c>
      <c r="V157" s="4">
        <f t="shared" si="51"/>
        <v>2.2628970729584807</v>
      </c>
      <c r="X157" s="7">
        <f t="shared" si="52"/>
        <v>1.9060280326966392</v>
      </c>
      <c r="Y157" s="7">
        <f t="shared" si="53"/>
        <v>2.2330384219924042</v>
      </c>
      <c r="Z157" s="7">
        <f t="shared" si="54"/>
        <v>2.1621080259680809</v>
      </c>
      <c r="AA157" s="4">
        <f t="shared" si="55"/>
        <v>2.1338970729584901</v>
      </c>
      <c r="AC157" t="s">
        <v>3521</v>
      </c>
    </row>
    <row r="158" spans="1:29">
      <c r="A158" t="s">
        <v>2551</v>
      </c>
      <c r="B158">
        <v>-804.25458889399999</v>
      </c>
      <c r="C158">
        <v>156.565</v>
      </c>
      <c r="D158">
        <v>149.19499999999999</v>
      </c>
      <c r="E158">
        <v>145.66200000000001</v>
      </c>
      <c r="F158" s="3">
        <f t="shared" si="38"/>
        <v>2.9197571503448154</v>
      </c>
      <c r="G158" s="4">
        <f t="shared" si="39"/>
        <v>2.3207757010326588</v>
      </c>
      <c r="H158" s="4">
        <f t="shared" si="40"/>
        <v>2.3277757010326638</v>
      </c>
      <c r="I158">
        <v>-802.428385061462</v>
      </c>
      <c r="J158">
        <v>-803.30431036227606</v>
      </c>
      <c r="K158">
        <v>-803.56449290645605</v>
      </c>
      <c r="L158">
        <f t="shared" si="41"/>
        <v>-803.70973864436712</v>
      </c>
      <c r="M158">
        <f t="shared" si="42"/>
        <v>-803.74499895336692</v>
      </c>
      <c r="N158" s="6">
        <f t="shared" si="43"/>
        <v>-803.75902293990066</v>
      </c>
      <c r="O158" s="7">
        <f t="shared" si="44"/>
        <v>3.0580042363685251</v>
      </c>
      <c r="P158" s="7">
        <f t="shared" si="45"/>
        <v>3.230961105547618</v>
      </c>
      <c r="Q158" s="7">
        <f t="shared" si="46"/>
        <v>3.2046298493516736</v>
      </c>
      <c r="R158" s="3">
        <f t="shared" si="47"/>
        <v>3.3506788529780418</v>
      </c>
      <c r="S158" s="7">
        <f t="shared" si="48"/>
        <v>2.6946864051311934</v>
      </c>
      <c r="T158" s="7">
        <f t="shared" si="49"/>
        <v>2.8254625068343842</v>
      </c>
      <c r="U158" s="7">
        <f t="shared" si="50"/>
        <v>3.0076298493516731</v>
      </c>
      <c r="V158" s="4">
        <f t="shared" si="51"/>
        <v>3.0800827698566877</v>
      </c>
      <c r="X158" s="7">
        <f t="shared" si="52"/>
        <v>2.7096864051312082</v>
      </c>
      <c r="Y158" s="7">
        <f t="shared" si="53"/>
        <v>2.8404625068343989</v>
      </c>
      <c r="Z158" s="7">
        <f t="shared" si="54"/>
        <v>3.0226298493516879</v>
      </c>
      <c r="AA158" s="4">
        <f t="shared" si="55"/>
        <v>3.0950827698567025</v>
      </c>
      <c r="AC158" t="s">
        <v>3522</v>
      </c>
    </row>
    <row r="159" spans="1:29">
      <c r="A159" t="s">
        <v>2552</v>
      </c>
      <c r="B159">
        <v>-804.25457851099998</v>
      </c>
      <c r="C159">
        <v>156.95400000000001</v>
      </c>
      <c r="D159">
        <v>149.654</v>
      </c>
      <c r="E159">
        <v>146.15100000000001</v>
      </c>
      <c r="F159" s="3">
        <f t="shared" si="38"/>
        <v>2.9262725814940458</v>
      </c>
      <c r="G159" s="4">
        <f t="shared" si="39"/>
        <v>2.7162911321819081</v>
      </c>
      <c r="H159" s="4">
        <f t="shared" si="40"/>
        <v>2.8232911321819074</v>
      </c>
      <c r="I159">
        <v>-802.42778778352999</v>
      </c>
      <c r="J159">
        <v>-803.30411934737594</v>
      </c>
      <c r="K159">
        <v>-803.564654508442</v>
      </c>
      <c r="L159">
        <f t="shared" si="41"/>
        <v>-803.70973567121325</v>
      </c>
      <c r="M159">
        <f t="shared" si="42"/>
        <v>-803.74540518928995</v>
      </c>
      <c r="N159" s="6">
        <f t="shared" si="43"/>
        <v>-803.75959192943412</v>
      </c>
      <c r="O159" s="7">
        <f t="shared" si="44"/>
        <v>2.9565974549653022</v>
      </c>
      <c r="P159" s="7">
        <f t="shared" si="45"/>
        <v>3.2328267878453016</v>
      </c>
      <c r="Q159" s="7">
        <f t="shared" si="46"/>
        <v>2.9497129484044007</v>
      </c>
      <c r="R159" s="3">
        <f t="shared" si="47"/>
        <v>2.9936325153296752</v>
      </c>
      <c r="S159" s="7">
        <f t="shared" si="48"/>
        <v>2.9822796237279761</v>
      </c>
      <c r="T159" s="7">
        <f t="shared" si="49"/>
        <v>3.2163281891320992</v>
      </c>
      <c r="U159" s="7">
        <f t="shared" si="50"/>
        <v>3.141712948404404</v>
      </c>
      <c r="V159" s="4">
        <f t="shared" si="51"/>
        <v>3.1120364322083276</v>
      </c>
      <c r="X159" s="7">
        <f t="shared" si="52"/>
        <v>3.0972796237279852</v>
      </c>
      <c r="Y159" s="7">
        <f t="shared" si="53"/>
        <v>3.3313281891321083</v>
      </c>
      <c r="Z159" s="7">
        <f t="shared" si="54"/>
        <v>3.2567129484044131</v>
      </c>
      <c r="AA159" s="4">
        <f t="shared" si="55"/>
        <v>3.2270364322083367</v>
      </c>
      <c r="AC159" t="s">
        <v>3523</v>
      </c>
    </row>
    <row r="160" spans="1:29">
      <c r="A160" t="s">
        <v>2553</v>
      </c>
      <c r="B160">
        <v>-804.25456607399997</v>
      </c>
      <c r="C160">
        <v>156.57300000000001</v>
      </c>
      <c r="D160">
        <v>149.17500000000001</v>
      </c>
      <c r="E160">
        <v>145.63</v>
      </c>
      <c r="F160" s="3">
        <f t="shared" si="38"/>
        <v>2.9340769171514527</v>
      </c>
      <c r="G160" s="4">
        <f t="shared" si="39"/>
        <v>2.343095467839305</v>
      </c>
      <c r="H160" s="4">
        <f t="shared" si="40"/>
        <v>2.3100954678392895</v>
      </c>
      <c r="I160">
        <v>-802.42725983978198</v>
      </c>
      <c r="J160">
        <v>-803.30442980876603</v>
      </c>
      <c r="K160">
        <v>-803.56503834900104</v>
      </c>
      <c r="L160">
        <f t="shared" si="41"/>
        <v>-803.71043419441014</v>
      </c>
      <c r="M160">
        <f t="shared" si="42"/>
        <v>-803.74583993789042</v>
      </c>
      <c r="N160" s="6">
        <f t="shared" si="43"/>
        <v>-803.75992176768375</v>
      </c>
      <c r="O160" s="7">
        <f t="shared" si="44"/>
        <v>2.7157338576832593</v>
      </c>
      <c r="P160" s="7">
        <f t="shared" si="45"/>
        <v>2.7944968458274944</v>
      </c>
      <c r="Q160" s="7">
        <f t="shared" si="46"/>
        <v>2.6769040714984036</v>
      </c>
      <c r="R160" s="3">
        <f t="shared" si="47"/>
        <v>2.786655880225458</v>
      </c>
      <c r="S160" s="7">
        <f t="shared" si="48"/>
        <v>2.3604160264459324</v>
      </c>
      <c r="T160" s="7">
        <f t="shared" si="49"/>
        <v>2.3969982471142828</v>
      </c>
      <c r="U160" s="7">
        <f t="shared" si="50"/>
        <v>2.4879040714984058</v>
      </c>
      <c r="V160" s="4">
        <f t="shared" si="51"/>
        <v>2.5240597971041154</v>
      </c>
      <c r="X160" s="7">
        <f t="shared" si="52"/>
        <v>2.3354160264459267</v>
      </c>
      <c r="Y160" s="7">
        <f t="shared" si="53"/>
        <v>2.3719982471142771</v>
      </c>
      <c r="Z160" s="7">
        <f t="shared" si="54"/>
        <v>2.4629040714984001</v>
      </c>
      <c r="AA160" s="4">
        <f t="shared" si="55"/>
        <v>2.4990597971041097</v>
      </c>
      <c r="AC160" t="s">
        <v>3524</v>
      </c>
    </row>
    <row r="161" spans="1:29">
      <c r="A161" t="s">
        <v>2554</v>
      </c>
      <c r="B161">
        <v>-804.25456308599996</v>
      </c>
      <c r="C161">
        <v>157.27500000000001</v>
      </c>
      <c r="D161">
        <v>150.04900000000001</v>
      </c>
      <c r="E161">
        <v>146.58000000000001</v>
      </c>
      <c r="F161" s="3">
        <f t="shared" si="38"/>
        <v>2.9359519155409943</v>
      </c>
      <c r="G161" s="4">
        <f t="shared" si="39"/>
        <v>3.0469704662288564</v>
      </c>
      <c r="H161" s="4">
        <f t="shared" si="40"/>
        <v>3.2619704662288598</v>
      </c>
      <c r="I161">
        <v>-802.42903201929801</v>
      </c>
      <c r="J161">
        <v>-803.30425594108794</v>
      </c>
      <c r="K161">
        <v>-803.56448886251496</v>
      </c>
      <c r="L161">
        <f t="shared" si="41"/>
        <v>-803.70935958488781</v>
      </c>
      <c r="M161">
        <f t="shared" si="42"/>
        <v>-803.74502985949403</v>
      </c>
      <c r="N161" s="6">
        <f t="shared" si="43"/>
        <v>-803.75921690053076</v>
      </c>
      <c r="O161" s="7">
        <f t="shared" si="44"/>
        <v>3.0605418478196573</v>
      </c>
      <c r="P161" s="7">
        <f t="shared" si="45"/>
        <v>3.4688245298825153</v>
      </c>
      <c r="Q161" s="7">
        <f t="shared" si="46"/>
        <v>3.1852359609830643</v>
      </c>
      <c r="R161" s="3">
        <f t="shared" si="47"/>
        <v>3.2289667149647108</v>
      </c>
      <c r="S161" s="7">
        <f t="shared" si="48"/>
        <v>3.4072240165823189</v>
      </c>
      <c r="T161" s="7">
        <f t="shared" si="49"/>
        <v>3.7733259311692962</v>
      </c>
      <c r="U161" s="7">
        <f t="shared" si="50"/>
        <v>3.6982359609830837</v>
      </c>
      <c r="V161" s="4">
        <f t="shared" si="51"/>
        <v>3.6683706318433735</v>
      </c>
      <c r="X161" s="7">
        <f t="shared" si="52"/>
        <v>3.6302240165823321</v>
      </c>
      <c r="Y161" s="7">
        <f t="shared" si="53"/>
        <v>3.9963259311693093</v>
      </c>
      <c r="Z161" s="7">
        <f t="shared" si="54"/>
        <v>3.9212359609830969</v>
      </c>
      <c r="AA161" s="4">
        <f t="shared" si="55"/>
        <v>3.8913706318433867</v>
      </c>
      <c r="AC161" t="s">
        <v>3525</v>
      </c>
    </row>
    <row r="162" spans="1:29">
      <c r="A162" t="s">
        <v>2555</v>
      </c>
      <c r="B162">
        <v>-804.254558815</v>
      </c>
      <c r="C162">
        <v>157.208</v>
      </c>
      <c r="D162">
        <v>149.91499999999999</v>
      </c>
      <c r="E162">
        <v>146.417</v>
      </c>
      <c r="F162" s="3">
        <f t="shared" si="38"/>
        <v>2.9386320085942459</v>
      </c>
      <c r="G162" s="4">
        <f t="shared" si="39"/>
        <v>2.9826505592820922</v>
      </c>
      <c r="H162" s="4">
        <f t="shared" si="40"/>
        <v>3.101650559282092</v>
      </c>
      <c r="I162">
        <v>-802.42845648406899</v>
      </c>
      <c r="J162">
        <v>-803.30422395099799</v>
      </c>
      <c r="K162">
        <v>-803.56436695336799</v>
      </c>
      <c r="L162">
        <f t="shared" si="41"/>
        <v>-803.7095791785481</v>
      </c>
      <c r="M162">
        <f t="shared" si="42"/>
        <v>-803.74484556747836</v>
      </c>
      <c r="N162" s="6">
        <f t="shared" si="43"/>
        <v>-803.75887197216662</v>
      </c>
      <c r="O162" s="7">
        <f t="shared" si="44"/>
        <v>3.13704099567979</v>
      </c>
      <c r="P162" s="7">
        <f t="shared" si="45"/>
        <v>3.3310274219106235</v>
      </c>
      <c r="Q162" s="7">
        <f t="shared" si="46"/>
        <v>3.3008809515841788</v>
      </c>
      <c r="R162" s="3">
        <f t="shared" si="47"/>
        <v>3.4454125402839124</v>
      </c>
      <c r="S162" s="7">
        <f t="shared" si="48"/>
        <v>3.4167231644424589</v>
      </c>
      <c r="T162" s="7">
        <f t="shared" si="49"/>
        <v>3.5685288231973971</v>
      </c>
      <c r="U162" s="7">
        <f t="shared" si="50"/>
        <v>3.7468809515841883</v>
      </c>
      <c r="V162" s="4">
        <f t="shared" si="51"/>
        <v>3.8178164571625643</v>
      </c>
      <c r="X162" s="7">
        <f t="shared" si="52"/>
        <v>3.5437231644424685</v>
      </c>
      <c r="Y162" s="7">
        <f t="shared" si="53"/>
        <v>3.6955288231974066</v>
      </c>
      <c r="Z162" s="7">
        <f t="shared" si="54"/>
        <v>3.8738809515841979</v>
      </c>
      <c r="AA162" s="4">
        <f t="shared" si="55"/>
        <v>3.9448164571625739</v>
      </c>
      <c r="AC162" t="s">
        <v>3526</v>
      </c>
    </row>
    <row r="163" spans="1:29">
      <c r="A163" t="s">
        <v>2556</v>
      </c>
      <c r="B163">
        <v>-804.25453759000004</v>
      </c>
      <c r="C163">
        <v>156.65600000000001</v>
      </c>
      <c r="D163">
        <v>149.279</v>
      </c>
      <c r="E163">
        <v>145.745</v>
      </c>
      <c r="F163" s="3">
        <f t="shared" si="38"/>
        <v>2.9519508977034694</v>
      </c>
      <c r="G163" s="4">
        <f t="shared" si="39"/>
        <v>2.4439694483913286</v>
      </c>
      <c r="H163" s="4">
        <f t="shared" si="40"/>
        <v>2.4429694483913238</v>
      </c>
      <c r="I163">
        <v>-802.42756400754195</v>
      </c>
      <c r="J163">
        <v>-803.30463631385703</v>
      </c>
      <c r="K163">
        <v>-803.56490572954704</v>
      </c>
      <c r="L163">
        <f t="shared" si="41"/>
        <v>-803.71059549563711</v>
      </c>
      <c r="M163">
        <f t="shared" si="42"/>
        <v>-803.74547204503926</v>
      </c>
      <c r="N163" s="6">
        <f t="shared" si="43"/>
        <v>-803.759343399915</v>
      </c>
      <c r="O163" s="7">
        <f t="shared" si="44"/>
        <v>2.7989538249574641</v>
      </c>
      <c r="P163" s="7">
        <f t="shared" si="45"/>
        <v>2.6932787935439042</v>
      </c>
      <c r="Q163" s="7">
        <f t="shared" si="46"/>
        <v>2.9077603305827702</v>
      </c>
      <c r="R163" s="3">
        <f t="shared" si="47"/>
        <v>3.1495871496118917</v>
      </c>
      <c r="S163" s="7">
        <f t="shared" si="48"/>
        <v>2.5266359937201344</v>
      </c>
      <c r="T163" s="7">
        <f t="shared" si="49"/>
        <v>2.3787801948306821</v>
      </c>
      <c r="U163" s="7">
        <f t="shared" si="50"/>
        <v>2.8017603305827663</v>
      </c>
      <c r="V163" s="4">
        <f t="shared" si="51"/>
        <v>2.969991066490536</v>
      </c>
      <c r="X163" s="7">
        <f t="shared" si="52"/>
        <v>2.5336359937201394</v>
      </c>
      <c r="Y163" s="7">
        <f t="shared" si="53"/>
        <v>2.3857801948306872</v>
      </c>
      <c r="Z163" s="7">
        <f t="shared" si="54"/>
        <v>2.8087603305827713</v>
      </c>
      <c r="AA163" s="4">
        <f t="shared" si="55"/>
        <v>2.976991066490541</v>
      </c>
      <c r="AC163" t="s">
        <v>3527</v>
      </c>
    </row>
    <row r="164" spans="1:29">
      <c r="A164" t="s">
        <v>2557</v>
      </c>
      <c r="B164">
        <v>-804.25448289799999</v>
      </c>
      <c r="C164">
        <v>157.041</v>
      </c>
      <c r="D164">
        <v>149.73500000000001</v>
      </c>
      <c r="E164">
        <v>146.232</v>
      </c>
      <c r="F164" s="3">
        <f t="shared" si="38"/>
        <v>2.9862706473081024</v>
      </c>
      <c r="G164" s="4">
        <f t="shared" si="39"/>
        <v>2.8632891979959538</v>
      </c>
      <c r="H164" s="4">
        <f t="shared" si="40"/>
        <v>2.9642891979959529</v>
      </c>
      <c r="I164">
        <v>-802.43275589942004</v>
      </c>
      <c r="J164">
        <v>-803.30654794616396</v>
      </c>
      <c r="K164">
        <v>-803.56579630071701</v>
      </c>
      <c r="L164">
        <f t="shared" si="41"/>
        <v>-803.71098883637114</v>
      </c>
      <c r="M164">
        <f t="shared" si="42"/>
        <v>-803.74565423775095</v>
      </c>
      <c r="N164" s="6">
        <f t="shared" si="43"/>
        <v>-803.75944161329994</v>
      </c>
      <c r="O164" s="7">
        <f t="shared" si="44"/>
        <v>2.2401119553718023</v>
      </c>
      <c r="P164" s="7">
        <f t="shared" si="45"/>
        <v>2.446453746199643</v>
      </c>
      <c r="Q164" s="7">
        <f t="shared" si="46"/>
        <v>2.7934326731660746</v>
      </c>
      <c r="R164" s="3">
        <f t="shared" si="47"/>
        <v>3.0879573175319002</v>
      </c>
      <c r="S164" s="7">
        <f t="shared" si="48"/>
        <v>2.3527941241344479</v>
      </c>
      <c r="T164" s="7">
        <f t="shared" si="49"/>
        <v>2.5169551474864136</v>
      </c>
      <c r="U164" s="7">
        <f t="shared" si="50"/>
        <v>3.0724326731660767</v>
      </c>
      <c r="V164" s="4">
        <f t="shared" si="51"/>
        <v>3.2933612344105541</v>
      </c>
      <c r="X164" s="7">
        <f t="shared" si="52"/>
        <v>2.4617941241344568</v>
      </c>
      <c r="Y164" s="7">
        <f t="shared" si="53"/>
        <v>2.6259551474864224</v>
      </c>
      <c r="Z164" s="7">
        <f t="shared" si="54"/>
        <v>3.1814326731660856</v>
      </c>
      <c r="AA164" s="4">
        <f t="shared" si="55"/>
        <v>3.4023612344105629</v>
      </c>
      <c r="AC164" t="s">
        <v>3528</v>
      </c>
    </row>
    <row r="165" spans="1:29">
      <c r="A165" t="s">
        <v>2558</v>
      </c>
      <c r="B165">
        <v>-804.25448000799997</v>
      </c>
      <c r="C165">
        <v>156.95099999999999</v>
      </c>
      <c r="D165">
        <v>149.685</v>
      </c>
      <c r="E165">
        <v>146.197</v>
      </c>
      <c r="F165" s="3">
        <f t="shared" si="38"/>
        <v>2.9880841497749318</v>
      </c>
      <c r="G165" s="4">
        <f t="shared" si="39"/>
        <v>2.7751027004627815</v>
      </c>
      <c r="H165" s="4">
        <f t="shared" si="40"/>
        <v>2.9311027004627874</v>
      </c>
      <c r="I165">
        <v>-802.42874996300804</v>
      </c>
      <c r="J165">
        <v>-803.30474068179399</v>
      </c>
      <c r="K165">
        <v>-803.56486511800495</v>
      </c>
      <c r="L165">
        <f t="shared" si="41"/>
        <v>-803.71019924306063</v>
      </c>
      <c r="M165">
        <f t="shared" si="42"/>
        <v>-803.74533085152791</v>
      </c>
      <c r="N165" s="6">
        <f t="shared" si="43"/>
        <v>-803.75930365035026</v>
      </c>
      <c r="O165" s="7">
        <f t="shared" si="44"/>
        <v>2.8244379534286637</v>
      </c>
      <c r="P165" s="7">
        <f t="shared" si="45"/>
        <v>2.9419310496840336</v>
      </c>
      <c r="Q165" s="7">
        <f t="shared" si="46"/>
        <v>2.9963606002956227</v>
      </c>
      <c r="R165" s="3">
        <f t="shared" si="47"/>
        <v>3.1745303791038739</v>
      </c>
      <c r="S165" s="7">
        <f t="shared" si="48"/>
        <v>2.8471201221913134</v>
      </c>
      <c r="T165" s="7">
        <f t="shared" si="49"/>
        <v>2.9224324509708026</v>
      </c>
      <c r="U165" s="7">
        <f t="shared" si="50"/>
        <v>3.1853606002956099</v>
      </c>
      <c r="V165" s="4">
        <f t="shared" si="51"/>
        <v>3.2899342959825049</v>
      </c>
      <c r="X165" s="7">
        <f t="shared" si="52"/>
        <v>3.0111201221913291</v>
      </c>
      <c r="Y165" s="7">
        <f t="shared" si="53"/>
        <v>3.0864324509708183</v>
      </c>
      <c r="Z165" s="7">
        <f t="shared" si="54"/>
        <v>3.3493606002956255</v>
      </c>
      <c r="AA165" s="4">
        <f t="shared" si="55"/>
        <v>3.4539342959825206</v>
      </c>
      <c r="AC165" t="s">
        <v>3529</v>
      </c>
    </row>
    <row r="166" spans="1:29">
      <c r="A166" t="s">
        <v>2559</v>
      </c>
      <c r="B166">
        <v>-804.25446977800004</v>
      </c>
      <c r="C166">
        <v>156.202</v>
      </c>
      <c r="D166">
        <v>148.749</v>
      </c>
      <c r="E166">
        <v>145.18100000000001</v>
      </c>
      <c r="F166" s="3">
        <f t="shared" si="38"/>
        <v>2.9945035719159021</v>
      </c>
      <c r="G166" s="4">
        <f t="shared" si="39"/>
        <v>2.0325221226037513</v>
      </c>
      <c r="H166" s="4">
        <f t="shared" si="40"/>
        <v>1.9215221226037613</v>
      </c>
      <c r="I166">
        <v>-802.42619734536697</v>
      </c>
      <c r="J166">
        <v>-803.30410662548104</v>
      </c>
      <c r="K166">
        <v>-803.56523759552704</v>
      </c>
      <c r="L166">
        <f t="shared" si="41"/>
        <v>-803.71045320656253</v>
      </c>
      <c r="M166">
        <f t="shared" si="42"/>
        <v>-803.74640162894661</v>
      </c>
      <c r="N166" s="6">
        <f t="shared" si="43"/>
        <v>-803.76069929694006</v>
      </c>
      <c r="O166" s="7">
        <f t="shared" si="44"/>
        <v>2.5907047697796712</v>
      </c>
      <c r="P166" s="7">
        <f t="shared" si="45"/>
        <v>2.7825665395855266</v>
      </c>
      <c r="Q166" s="7">
        <f t="shared" si="46"/>
        <v>2.3244375976733958</v>
      </c>
      <c r="R166" s="3">
        <f t="shared" si="47"/>
        <v>2.2987488853623534</v>
      </c>
      <c r="S166" s="7">
        <f t="shared" si="48"/>
        <v>1.8643869385423386</v>
      </c>
      <c r="T166" s="7">
        <f t="shared" si="49"/>
        <v>2.0140679408723088</v>
      </c>
      <c r="U166" s="7">
        <f t="shared" si="50"/>
        <v>1.7644375976734068</v>
      </c>
      <c r="V166" s="4">
        <f t="shared" si="51"/>
        <v>1.6651528022410105</v>
      </c>
      <c r="X166" s="7">
        <f t="shared" si="52"/>
        <v>1.7613869385423584</v>
      </c>
      <c r="Y166" s="7">
        <f t="shared" si="53"/>
        <v>1.9110679408723286</v>
      </c>
      <c r="Z166" s="7">
        <f t="shared" si="54"/>
        <v>1.6614375976734266</v>
      </c>
      <c r="AA166" s="4">
        <f t="shared" si="55"/>
        <v>1.5621528022410303</v>
      </c>
      <c r="AC166" t="s">
        <v>3530</v>
      </c>
    </row>
    <row r="167" spans="1:29">
      <c r="A167" t="s">
        <v>2560</v>
      </c>
      <c r="B167">
        <v>-804.25445720200003</v>
      </c>
      <c r="C167">
        <v>158.392</v>
      </c>
      <c r="D167">
        <v>151.30500000000001</v>
      </c>
      <c r="E167">
        <v>147.90299999999999</v>
      </c>
      <c r="F167" s="3">
        <f t="shared" si="38"/>
        <v>3.0023951313987962</v>
      </c>
      <c r="G167" s="4">
        <f t="shared" si="39"/>
        <v>4.2304136820866347</v>
      </c>
      <c r="H167" s="4">
        <f t="shared" si="40"/>
        <v>4.651413682086627</v>
      </c>
      <c r="I167">
        <v>-802.43314100656005</v>
      </c>
      <c r="J167">
        <v>-803.30571485496</v>
      </c>
      <c r="K167">
        <v>-803.56482194305602</v>
      </c>
      <c r="L167">
        <f t="shared" si="41"/>
        <v>-803.70959189336236</v>
      </c>
      <c r="M167">
        <f t="shared" si="42"/>
        <v>-803.74458187409277</v>
      </c>
      <c r="N167" s="6">
        <f t="shared" si="43"/>
        <v>-803.75849834370149</v>
      </c>
      <c r="O167" s="7">
        <f t="shared" si="44"/>
        <v>2.8515306440430148</v>
      </c>
      <c r="P167" s="7">
        <f t="shared" si="45"/>
        <v>3.3230487551711003</v>
      </c>
      <c r="Q167" s="7">
        <f t="shared" si="46"/>
        <v>3.4663510561297377</v>
      </c>
      <c r="R167" s="3">
        <f t="shared" si="47"/>
        <v>3.679867951621389</v>
      </c>
      <c r="S167" s="7">
        <f t="shared" si="48"/>
        <v>4.3152128128056688</v>
      </c>
      <c r="T167" s="7">
        <f t="shared" si="49"/>
        <v>4.7445501564578763</v>
      </c>
      <c r="U167" s="7">
        <f t="shared" si="50"/>
        <v>5.0963510561297198</v>
      </c>
      <c r="V167" s="4">
        <f t="shared" si="51"/>
        <v>5.2362718685000402</v>
      </c>
      <c r="X167" s="7">
        <f t="shared" si="52"/>
        <v>4.7442128128056709</v>
      </c>
      <c r="Y167" s="7">
        <f t="shared" si="53"/>
        <v>5.1735501564578783</v>
      </c>
      <c r="Z167" s="7">
        <f t="shared" si="54"/>
        <v>5.5253510561297219</v>
      </c>
      <c r="AA167" s="4">
        <f t="shared" si="55"/>
        <v>5.6652718685000423</v>
      </c>
      <c r="AC167" t="s">
        <v>3531</v>
      </c>
    </row>
    <row r="168" spans="1:29">
      <c r="A168" t="s">
        <v>2561</v>
      </c>
      <c r="B168">
        <v>-804.25445442600005</v>
      </c>
      <c r="C168">
        <v>156.756</v>
      </c>
      <c r="D168">
        <v>149.37899999999999</v>
      </c>
      <c r="E168">
        <v>145.84299999999999</v>
      </c>
      <c r="F168" s="3">
        <f t="shared" si="38"/>
        <v>3.0041370977544135</v>
      </c>
      <c r="G168" s="4">
        <f t="shared" si="39"/>
        <v>2.5961556484422772</v>
      </c>
      <c r="H168" s="4">
        <f t="shared" si="40"/>
        <v>2.5931556484422629</v>
      </c>
      <c r="I168">
        <v>-802.42898400483102</v>
      </c>
      <c r="J168">
        <v>-803.30485090859395</v>
      </c>
      <c r="K168">
        <v>-803.56530908500201</v>
      </c>
      <c r="L168">
        <f t="shared" si="41"/>
        <v>-803.71025216119278</v>
      </c>
      <c r="M168">
        <f t="shared" si="42"/>
        <v>-803.74600635643958</v>
      </c>
      <c r="N168" s="6">
        <f t="shared" si="43"/>
        <v>-803.76022677500339</v>
      </c>
      <c r="O168" s="7">
        <f t="shared" si="44"/>
        <v>2.5458444450820554</v>
      </c>
      <c r="P168" s="7">
        <f t="shared" si="45"/>
        <v>2.9087244190342929</v>
      </c>
      <c r="Q168" s="7">
        <f t="shared" si="46"/>
        <v>2.5724748509265876</v>
      </c>
      <c r="R168" s="3">
        <f t="shared" si="47"/>
        <v>2.5952608895823754</v>
      </c>
      <c r="S168" s="7">
        <f t="shared" si="48"/>
        <v>2.3735266138447173</v>
      </c>
      <c r="T168" s="7">
        <f t="shared" si="49"/>
        <v>2.6942258203210656</v>
      </c>
      <c r="U168" s="7">
        <f t="shared" si="50"/>
        <v>2.5664748509265962</v>
      </c>
      <c r="V168" s="4">
        <f t="shared" si="51"/>
        <v>2.5156648064610181</v>
      </c>
      <c r="X168" s="7">
        <f t="shared" si="52"/>
        <v>2.3785266138447128</v>
      </c>
      <c r="Y168" s="7">
        <f t="shared" si="53"/>
        <v>2.6992258203210611</v>
      </c>
      <c r="Z168" s="7">
        <f t="shared" si="54"/>
        <v>2.5714748509265917</v>
      </c>
      <c r="AA168" s="4">
        <f t="shared" si="55"/>
        <v>2.5206648064610135</v>
      </c>
      <c r="AC168" t="s">
        <v>3532</v>
      </c>
    </row>
    <row r="169" spans="1:29">
      <c r="A169" t="s">
        <v>2562</v>
      </c>
      <c r="B169">
        <v>-804.25440546000004</v>
      </c>
      <c r="C169">
        <v>155.80199999999999</v>
      </c>
      <c r="D169">
        <v>148.261</v>
      </c>
      <c r="E169">
        <v>144.65299999999999</v>
      </c>
      <c r="F169" s="3">
        <f t="shared" si="38"/>
        <v>3.0348637279367328</v>
      </c>
      <c r="G169" s="4">
        <f t="shared" si="39"/>
        <v>1.6728822786245701</v>
      </c>
      <c r="H169" s="4">
        <f t="shared" si="40"/>
        <v>1.4338822786245657</v>
      </c>
      <c r="I169">
        <v>-802.42523676592305</v>
      </c>
      <c r="J169">
        <v>-803.30360186384496</v>
      </c>
      <c r="K169">
        <v>-803.56491611088802</v>
      </c>
      <c r="L169">
        <f t="shared" si="41"/>
        <v>-803.71015942345457</v>
      </c>
      <c r="M169">
        <f t="shared" si="42"/>
        <v>-803.74620729582853</v>
      </c>
      <c r="N169" s="6">
        <f t="shared" si="43"/>
        <v>-803.76054451779521</v>
      </c>
      <c r="O169" s="7">
        <f t="shared" si="44"/>
        <v>2.7924394348665889</v>
      </c>
      <c r="P169" s="7">
        <f t="shared" si="45"/>
        <v>2.9669182307721256</v>
      </c>
      <c r="Q169" s="7">
        <f t="shared" si="46"/>
        <v>2.4463834754383957</v>
      </c>
      <c r="R169" s="3">
        <f t="shared" si="47"/>
        <v>2.3958742691577184</v>
      </c>
      <c r="S169" s="7">
        <f t="shared" si="48"/>
        <v>1.6661216036292501</v>
      </c>
      <c r="T169" s="7">
        <f t="shared" si="49"/>
        <v>1.7984196320589092</v>
      </c>
      <c r="U169" s="7">
        <f t="shared" si="50"/>
        <v>1.4863834754384015</v>
      </c>
      <c r="V169" s="4">
        <f t="shared" si="51"/>
        <v>1.3622781860363489</v>
      </c>
      <c r="X169" s="7">
        <f t="shared" si="52"/>
        <v>1.4351216036292556</v>
      </c>
      <c r="Y169" s="7">
        <f t="shared" si="53"/>
        <v>1.5674196320589147</v>
      </c>
      <c r="Z169" s="7">
        <f t="shared" si="54"/>
        <v>1.255383475438407</v>
      </c>
      <c r="AA169" s="4">
        <f t="shared" si="55"/>
        <v>1.1312781860363543</v>
      </c>
      <c r="AC169" t="s">
        <v>3533</v>
      </c>
    </row>
    <row r="170" spans="1:29">
      <c r="A170" t="s">
        <v>2563</v>
      </c>
      <c r="B170">
        <v>-804.254402379</v>
      </c>
      <c r="C170">
        <v>157.22399999999999</v>
      </c>
      <c r="D170">
        <v>149.90799999999999</v>
      </c>
      <c r="E170">
        <v>146.40199999999999</v>
      </c>
      <c r="F170" s="3">
        <f t="shared" si="38"/>
        <v>3.0367970847346668</v>
      </c>
      <c r="G170" s="4">
        <f t="shared" si="39"/>
        <v>3.0968156354225016</v>
      </c>
      <c r="H170" s="4">
        <f t="shared" si="40"/>
        <v>3.1848156354224955</v>
      </c>
      <c r="I170">
        <v>-802.42896444104395</v>
      </c>
      <c r="J170">
        <v>-803.30482917337304</v>
      </c>
      <c r="K170">
        <v>-803.56517204847898</v>
      </c>
      <c r="L170">
        <f t="shared" si="41"/>
        <v>-803.71022942090826</v>
      </c>
      <c r="M170">
        <f t="shared" si="42"/>
        <v>-803.7457893276852</v>
      </c>
      <c r="N170" s="6">
        <f t="shared" si="43"/>
        <v>-803.75993247242627</v>
      </c>
      <c r="O170" s="7">
        <f t="shared" si="44"/>
        <v>2.631836165129505</v>
      </c>
      <c r="P170" s="7">
        <f t="shared" si="45"/>
        <v>2.9229941636040522</v>
      </c>
      <c r="Q170" s="7">
        <f t="shared" si="46"/>
        <v>2.7086624560717478</v>
      </c>
      <c r="R170" s="3">
        <f t="shared" si="47"/>
        <v>2.7799385525980127</v>
      </c>
      <c r="S170" s="7">
        <f t="shared" si="48"/>
        <v>2.9275183338921522</v>
      </c>
      <c r="T170" s="7">
        <f t="shared" si="49"/>
        <v>3.1764955648908142</v>
      </c>
      <c r="U170" s="7">
        <f t="shared" si="50"/>
        <v>3.1706624560717387</v>
      </c>
      <c r="V170" s="4">
        <f t="shared" si="51"/>
        <v>3.1683424694766416</v>
      </c>
      <c r="X170" s="7">
        <f t="shared" si="52"/>
        <v>3.0235183338921559</v>
      </c>
      <c r="Y170" s="7">
        <f t="shared" si="53"/>
        <v>3.2724955648908178</v>
      </c>
      <c r="Z170" s="7">
        <f t="shared" si="54"/>
        <v>3.2666624560717423</v>
      </c>
      <c r="AA170" s="4">
        <f t="shared" si="55"/>
        <v>3.2643424694766452</v>
      </c>
      <c r="AC170" t="s">
        <v>3534</v>
      </c>
    </row>
    <row r="171" spans="1:29">
      <c r="A171" t="s">
        <v>2564</v>
      </c>
      <c r="B171">
        <v>-804.25440092600002</v>
      </c>
      <c r="C171">
        <v>157.02699999999999</v>
      </c>
      <c r="D171">
        <v>149.72399999999999</v>
      </c>
      <c r="E171">
        <v>146.22300000000001</v>
      </c>
      <c r="F171" s="3">
        <f t="shared" si="38"/>
        <v>3.0377088560266623</v>
      </c>
      <c r="G171" s="4">
        <f t="shared" si="39"/>
        <v>2.900727406714509</v>
      </c>
      <c r="H171" s="4">
        <f t="shared" si="40"/>
        <v>3.006727406714532</v>
      </c>
      <c r="I171">
        <v>-802.42916014405</v>
      </c>
      <c r="J171">
        <v>-803.30506570723105</v>
      </c>
      <c r="K171">
        <v>-803.56520256795602</v>
      </c>
      <c r="L171">
        <f t="shared" si="41"/>
        <v>-803.71048485361769</v>
      </c>
      <c r="M171">
        <f t="shared" si="42"/>
        <v>-803.74567692119615</v>
      </c>
      <c r="N171" s="6">
        <f t="shared" si="43"/>
        <v>-803.75967376625556</v>
      </c>
      <c r="O171" s="7">
        <f t="shared" si="44"/>
        <v>2.6126849033542263</v>
      </c>
      <c r="P171" s="7">
        <f t="shared" si="45"/>
        <v>2.7627077118303327</v>
      </c>
      <c r="Q171" s="7">
        <f t="shared" si="46"/>
        <v>2.7791985958134386</v>
      </c>
      <c r="R171" s="3">
        <f t="shared" si="47"/>
        <v>2.9422791324282738</v>
      </c>
      <c r="S171" s="7">
        <f t="shared" si="48"/>
        <v>2.7113670721168717</v>
      </c>
      <c r="T171" s="7">
        <f t="shared" si="49"/>
        <v>2.8192091131170969</v>
      </c>
      <c r="U171" s="7">
        <f t="shared" si="50"/>
        <v>3.0441985958134126</v>
      </c>
      <c r="V171" s="4">
        <f t="shared" si="51"/>
        <v>3.1336830493069101</v>
      </c>
      <c r="X171" s="7">
        <f t="shared" si="52"/>
        <v>2.8253670721169044</v>
      </c>
      <c r="Y171" s="7">
        <f t="shared" si="53"/>
        <v>2.9332091131171296</v>
      </c>
      <c r="Z171" s="7">
        <f t="shared" si="54"/>
        <v>3.1581985958134453</v>
      </c>
      <c r="AA171" s="4">
        <f t="shared" si="55"/>
        <v>3.2476830493069428</v>
      </c>
      <c r="AC171" t="s">
        <v>3535</v>
      </c>
    </row>
    <row r="172" spans="1:29">
      <c r="A172" t="s">
        <v>2565</v>
      </c>
      <c r="B172">
        <v>-804.25438979099999</v>
      </c>
      <c r="C172">
        <v>156.94300000000001</v>
      </c>
      <c r="D172">
        <v>149.57900000000001</v>
      </c>
      <c r="E172">
        <v>146.053</v>
      </c>
      <c r="F172" s="3">
        <f t="shared" si="38"/>
        <v>3.044696174323267</v>
      </c>
      <c r="G172" s="4">
        <f t="shared" si="39"/>
        <v>2.8237147250111434</v>
      </c>
      <c r="H172" s="4">
        <f t="shared" si="40"/>
        <v>2.8437147250111252</v>
      </c>
      <c r="I172">
        <v>-802.43027101852101</v>
      </c>
      <c r="J172">
        <v>-803.30478925693399</v>
      </c>
      <c r="K172">
        <v>-803.564697908575</v>
      </c>
      <c r="L172">
        <f t="shared" si="41"/>
        <v>-803.70956627014232</v>
      </c>
      <c r="M172">
        <f t="shared" si="42"/>
        <v>-803.74501393789762</v>
      </c>
      <c r="N172" s="6">
        <f t="shared" si="43"/>
        <v>-803.75911244211852</v>
      </c>
      <c r="O172" s="7">
        <f t="shared" si="44"/>
        <v>2.929363459209692</v>
      </c>
      <c r="P172" s="7">
        <f t="shared" si="45"/>
        <v>3.3391275691667661</v>
      </c>
      <c r="Q172" s="7">
        <f t="shared" si="46"/>
        <v>3.1952269139794836</v>
      </c>
      <c r="R172" s="3">
        <f t="shared" si="47"/>
        <v>3.2945153609991431</v>
      </c>
      <c r="S172" s="7">
        <f t="shared" si="48"/>
        <v>2.9440456279723719</v>
      </c>
      <c r="T172" s="7">
        <f t="shared" si="49"/>
        <v>3.3116289704535689</v>
      </c>
      <c r="U172" s="7">
        <f t="shared" si="50"/>
        <v>3.376226913979508</v>
      </c>
      <c r="V172" s="4">
        <f t="shared" si="51"/>
        <v>3.4019192778777949</v>
      </c>
      <c r="X172" s="7">
        <f t="shared" si="52"/>
        <v>2.9720456279723635</v>
      </c>
      <c r="Y172" s="7">
        <f t="shared" si="53"/>
        <v>3.3396289704535604</v>
      </c>
      <c r="Z172" s="7">
        <f t="shared" si="54"/>
        <v>3.4042269139794996</v>
      </c>
      <c r="AA172" s="4">
        <f t="shared" si="55"/>
        <v>3.4299192778777865</v>
      </c>
      <c r="AC172" t="s">
        <v>3536</v>
      </c>
    </row>
    <row r="173" spans="1:29">
      <c r="A173" t="s">
        <v>2566</v>
      </c>
      <c r="B173">
        <v>-804.25437443800001</v>
      </c>
      <c r="C173">
        <v>157.232</v>
      </c>
      <c r="D173">
        <v>149.90199999999999</v>
      </c>
      <c r="E173">
        <v>146.38800000000001</v>
      </c>
      <c r="F173" s="3">
        <f t="shared" si="38"/>
        <v>3.0543303276646423</v>
      </c>
      <c r="G173" s="4">
        <f t="shared" si="39"/>
        <v>3.1223488783524829</v>
      </c>
      <c r="H173" s="4">
        <f t="shared" si="40"/>
        <v>3.1883488783524854</v>
      </c>
      <c r="I173">
        <v>-802.42966249876599</v>
      </c>
      <c r="J173">
        <v>-803.30479641665204</v>
      </c>
      <c r="K173">
        <v>-803.56518296693901</v>
      </c>
      <c r="L173">
        <f t="shared" si="41"/>
        <v>-803.70985840150217</v>
      </c>
      <c r="M173">
        <f t="shared" si="42"/>
        <v>-803.74583054654181</v>
      </c>
      <c r="N173" s="6">
        <f t="shared" si="43"/>
        <v>-803.76013764968286</v>
      </c>
      <c r="O173" s="7">
        <f t="shared" si="44"/>
        <v>2.624984727741241</v>
      </c>
      <c r="P173" s="7">
        <f t="shared" si="45"/>
        <v>3.1558123656090289</v>
      </c>
      <c r="Q173" s="7">
        <f t="shared" si="46"/>
        <v>2.6827972319705924</v>
      </c>
      <c r="R173" s="3">
        <f t="shared" si="47"/>
        <v>2.6511878749043554</v>
      </c>
      <c r="S173" s="7">
        <f t="shared" si="48"/>
        <v>2.9286668965038984</v>
      </c>
      <c r="T173" s="7">
        <f t="shared" si="49"/>
        <v>3.417313766895802</v>
      </c>
      <c r="U173" s="7">
        <f t="shared" si="50"/>
        <v>3.1527972319705952</v>
      </c>
      <c r="V173" s="4">
        <f t="shared" si="51"/>
        <v>3.0475917917829918</v>
      </c>
      <c r="X173" s="7">
        <f t="shared" si="52"/>
        <v>3.0026668965039107</v>
      </c>
      <c r="Y173" s="7">
        <f t="shared" si="53"/>
        <v>3.4913137668958143</v>
      </c>
      <c r="Z173" s="7">
        <f t="shared" si="54"/>
        <v>3.2267972319706075</v>
      </c>
      <c r="AA173" s="4">
        <f t="shared" si="55"/>
        <v>3.1215917917830041</v>
      </c>
      <c r="AC173" t="s">
        <v>3537</v>
      </c>
    </row>
    <row r="174" spans="1:29">
      <c r="A174" t="s">
        <v>2567</v>
      </c>
      <c r="B174">
        <v>-804.25435965700001</v>
      </c>
      <c r="C174">
        <v>157.58199999999999</v>
      </c>
      <c r="D174">
        <v>150.358</v>
      </c>
      <c r="E174">
        <v>146.892</v>
      </c>
      <c r="F174" s="3">
        <f t="shared" si="38"/>
        <v>3.0636055455869062</v>
      </c>
      <c r="G174" s="4">
        <f t="shared" si="39"/>
        <v>3.4816240962747429</v>
      </c>
      <c r="H174" s="4">
        <f t="shared" si="40"/>
        <v>3.7016240962747418</v>
      </c>
      <c r="I174">
        <v>-802.43100249655799</v>
      </c>
      <c r="J174">
        <v>-803.30545586913001</v>
      </c>
      <c r="K174">
        <v>-803.56514644129004</v>
      </c>
      <c r="L174">
        <f t="shared" si="41"/>
        <v>-803.71020285872044</v>
      </c>
      <c r="M174">
        <f t="shared" si="42"/>
        <v>-803.74531117427921</v>
      </c>
      <c r="N174" s="6">
        <f t="shared" si="43"/>
        <v>-803.75927470887632</v>
      </c>
      <c r="O174" s="7">
        <f t="shared" si="44"/>
        <v>2.6479049194609678</v>
      </c>
      <c r="P174" s="7">
        <f t="shared" si="45"/>
        <v>2.9396621888063037</v>
      </c>
      <c r="Q174" s="7">
        <f t="shared" si="46"/>
        <v>3.0087082607897111</v>
      </c>
      <c r="R174" s="3">
        <f t="shared" si="47"/>
        <v>3.1926914289469348</v>
      </c>
      <c r="S174" s="7">
        <f t="shared" si="48"/>
        <v>3.3015870882236129</v>
      </c>
      <c r="T174" s="7">
        <f t="shared" si="49"/>
        <v>3.5511635900930685</v>
      </c>
      <c r="U174" s="7">
        <f t="shared" si="50"/>
        <v>3.8287082607897105</v>
      </c>
      <c r="V174" s="4">
        <f t="shared" si="51"/>
        <v>3.9390953458255638</v>
      </c>
      <c r="X174" s="7">
        <f t="shared" si="52"/>
        <v>3.5295870882236215</v>
      </c>
      <c r="Y174" s="7">
        <f t="shared" si="53"/>
        <v>3.7791635900930771</v>
      </c>
      <c r="Z174" s="7">
        <f t="shared" si="54"/>
        <v>4.0567082607897191</v>
      </c>
      <c r="AA174" s="4">
        <f t="shared" si="55"/>
        <v>4.1670953458255724</v>
      </c>
      <c r="AC174" t="s">
        <v>3538</v>
      </c>
    </row>
    <row r="175" spans="1:29">
      <c r="A175" t="s">
        <v>2568</v>
      </c>
      <c r="B175">
        <v>-804.25434896900003</v>
      </c>
      <c r="C175">
        <v>156.86500000000001</v>
      </c>
      <c r="D175">
        <v>149.49</v>
      </c>
      <c r="E175">
        <v>145.95599999999999</v>
      </c>
      <c r="F175" s="3">
        <f t="shared" si="38"/>
        <v>3.0703123671071144</v>
      </c>
      <c r="G175" s="4">
        <f t="shared" si="39"/>
        <v>2.7713309177949839</v>
      </c>
      <c r="H175" s="4">
        <f t="shared" si="40"/>
        <v>2.7723309177949602</v>
      </c>
      <c r="I175">
        <v>-802.42757818835298</v>
      </c>
      <c r="J175">
        <v>-803.30439327256204</v>
      </c>
      <c r="K175">
        <v>-803.56473152365595</v>
      </c>
      <c r="L175">
        <f t="shared" si="41"/>
        <v>-803.71023339725298</v>
      </c>
      <c r="M175">
        <f t="shared" si="42"/>
        <v>-803.74534559487552</v>
      </c>
      <c r="N175" s="6">
        <f t="shared" si="43"/>
        <v>-803.75931067347528</v>
      </c>
      <c r="O175" s="7">
        <f t="shared" si="44"/>
        <v>2.9082696765692457</v>
      </c>
      <c r="P175" s="7">
        <f t="shared" si="45"/>
        <v>2.9204989695202226</v>
      </c>
      <c r="Q175" s="7">
        <f t="shared" si="46"/>
        <v>2.9871090096111357</v>
      </c>
      <c r="R175" s="3">
        <f t="shared" si="47"/>
        <v>3.1701233014328887</v>
      </c>
      <c r="S175" s="7">
        <f t="shared" si="48"/>
        <v>2.8449518453319058</v>
      </c>
      <c r="T175" s="7">
        <f t="shared" si="49"/>
        <v>2.815000370807013</v>
      </c>
      <c r="U175" s="7">
        <f t="shared" si="50"/>
        <v>3.0901090096111545</v>
      </c>
      <c r="V175" s="4">
        <f t="shared" si="51"/>
        <v>3.1995272183115446</v>
      </c>
      <c r="X175" s="7">
        <f t="shared" si="52"/>
        <v>2.8539518453318919</v>
      </c>
      <c r="Y175" s="7">
        <f t="shared" si="53"/>
        <v>2.8240003708069992</v>
      </c>
      <c r="Z175" s="7">
        <f t="shared" si="54"/>
        <v>3.0991090096111407</v>
      </c>
      <c r="AA175" s="4">
        <f t="shared" si="55"/>
        <v>3.2085272183115308</v>
      </c>
      <c r="AC175" t="s">
        <v>3539</v>
      </c>
    </row>
    <row r="176" spans="1:29">
      <c r="A176" t="s">
        <v>2569</v>
      </c>
      <c r="B176">
        <v>-804.25433385700001</v>
      </c>
      <c r="C176">
        <v>157.41999999999999</v>
      </c>
      <c r="D176">
        <v>150.16200000000001</v>
      </c>
      <c r="E176">
        <v>146.679</v>
      </c>
      <c r="F176" s="3">
        <f t="shared" si="38"/>
        <v>3.0797952906888346</v>
      </c>
      <c r="G176" s="4">
        <f t="shared" si="39"/>
        <v>3.3358138413766767</v>
      </c>
      <c r="H176" s="4">
        <f t="shared" si="40"/>
        <v>3.5048138413766878</v>
      </c>
      <c r="I176">
        <v>-802.43271951813801</v>
      </c>
      <c r="J176">
        <v>-803.30572141120797</v>
      </c>
      <c r="K176">
        <v>-803.56494935153501</v>
      </c>
      <c r="L176">
        <f t="shared" si="41"/>
        <v>-803.70979657314319</v>
      </c>
      <c r="M176">
        <f t="shared" si="42"/>
        <v>-803.74479312585402</v>
      </c>
      <c r="N176" s="6">
        <f t="shared" si="43"/>
        <v>-803.75871220931856</v>
      </c>
      <c r="O176" s="7">
        <f t="shared" si="44"/>
        <v>2.7715806130972434</v>
      </c>
      <c r="P176" s="7">
        <f t="shared" si="45"/>
        <v>3.1946102482384924</v>
      </c>
      <c r="Q176" s="7">
        <f t="shared" si="46"/>
        <v>3.3337885690579308</v>
      </c>
      <c r="R176" s="3">
        <f t="shared" si="47"/>
        <v>3.5456652451865756</v>
      </c>
      <c r="S176" s="7">
        <f t="shared" si="48"/>
        <v>3.2632627818598792</v>
      </c>
      <c r="T176" s="7">
        <f t="shared" si="49"/>
        <v>3.6441116495252572</v>
      </c>
      <c r="U176" s="7">
        <f t="shared" si="50"/>
        <v>3.9917885690579169</v>
      </c>
      <c r="V176" s="4">
        <f t="shared" si="51"/>
        <v>4.1300691620652117</v>
      </c>
      <c r="X176" s="7">
        <f t="shared" si="52"/>
        <v>3.4402627818599001</v>
      </c>
      <c r="Y176" s="7">
        <f t="shared" si="53"/>
        <v>3.8211116495252782</v>
      </c>
      <c r="Z176" s="7">
        <f t="shared" si="54"/>
        <v>4.1687885690579378</v>
      </c>
      <c r="AA176" s="4">
        <f t="shared" si="55"/>
        <v>4.3070691620652326</v>
      </c>
      <c r="AC176" t="s">
        <v>3540</v>
      </c>
    </row>
    <row r="177" spans="1:29">
      <c r="A177" t="s">
        <v>2570</v>
      </c>
      <c r="B177">
        <v>-804.25431585399997</v>
      </c>
      <c r="C177">
        <v>156.31899999999999</v>
      </c>
      <c r="D177">
        <v>148.876</v>
      </c>
      <c r="E177">
        <v>145.31200000000001</v>
      </c>
      <c r="F177" s="3">
        <f t="shared" si="38"/>
        <v>3.091092344240248</v>
      </c>
      <c r="G177" s="4">
        <f t="shared" si="39"/>
        <v>2.2461108949280799</v>
      </c>
      <c r="H177" s="4">
        <f t="shared" si="40"/>
        <v>2.1491108949280999</v>
      </c>
      <c r="I177">
        <v>-802.42579180491305</v>
      </c>
      <c r="J177">
        <v>-803.303914528581</v>
      </c>
      <c r="K177">
        <v>-803.56499743582299</v>
      </c>
      <c r="L177">
        <f t="shared" si="41"/>
        <v>-803.71035990353596</v>
      </c>
      <c r="M177">
        <f t="shared" si="42"/>
        <v>-803.74612812485816</v>
      </c>
      <c r="N177" s="6">
        <f t="shared" si="43"/>
        <v>-803.76035412197484</v>
      </c>
      <c r="O177" s="7">
        <f t="shared" si="44"/>
        <v>2.7414072655875397</v>
      </c>
      <c r="P177" s="7">
        <f t="shared" si="45"/>
        <v>2.8411150751395744</v>
      </c>
      <c r="Q177" s="7">
        <f t="shared" si="46"/>
        <v>2.4960640114674355</v>
      </c>
      <c r="R177" s="3">
        <f t="shared" si="47"/>
        <v>2.5153494551991793</v>
      </c>
      <c r="S177" s="7">
        <f t="shared" si="48"/>
        <v>2.1320894343501777</v>
      </c>
      <c r="T177" s="7">
        <f t="shared" si="49"/>
        <v>2.1896164764263517</v>
      </c>
      <c r="U177" s="7">
        <f t="shared" si="50"/>
        <v>2.053064011467427</v>
      </c>
      <c r="V177" s="4">
        <f t="shared" si="51"/>
        <v>1.9987533720778288</v>
      </c>
      <c r="X177" s="7">
        <f t="shared" si="52"/>
        <v>2.0430894343502075</v>
      </c>
      <c r="Y177" s="7">
        <f t="shared" si="53"/>
        <v>2.1006164764263815</v>
      </c>
      <c r="Z177" s="7">
        <f t="shared" si="54"/>
        <v>1.9640640114674568</v>
      </c>
      <c r="AA177" s="4">
        <f t="shared" si="55"/>
        <v>1.9097533720778586</v>
      </c>
      <c r="AC177" t="s">
        <v>3541</v>
      </c>
    </row>
    <row r="178" spans="1:29">
      <c r="A178" t="s">
        <v>2571</v>
      </c>
      <c r="B178">
        <v>-804.25431084900003</v>
      </c>
      <c r="C178">
        <v>156.60300000000001</v>
      </c>
      <c r="D178">
        <v>149.18199999999999</v>
      </c>
      <c r="E178">
        <v>145.625</v>
      </c>
      <c r="F178" s="3">
        <f t="shared" si="38"/>
        <v>3.0942330292466456</v>
      </c>
      <c r="G178" s="4">
        <f t="shared" si="39"/>
        <v>2.5332515799345003</v>
      </c>
      <c r="H178" s="4">
        <f t="shared" si="40"/>
        <v>2.4652515799344883</v>
      </c>
      <c r="I178">
        <v>-802.42982597958905</v>
      </c>
      <c r="J178">
        <v>-803.30477074483497</v>
      </c>
      <c r="K178">
        <v>-803.56485479101195</v>
      </c>
      <c r="L178">
        <f t="shared" si="41"/>
        <v>-803.7097451790346</v>
      </c>
      <c r="M178">
        <f t="shared" si="42"/>
        <v>-803.74529250326475</v>
      </c>
      <c r="N178" s="6">
        <f t="shared" si="43"/>
        <v>-803.75943064358364</v>
      </c>
      <c r="O178" s="7">
        <f t="shared" si="44"/>
        <v>2.8309182396377679</v>
      </c>
      <c r="P178" s="7">
        <f t="shared" si="45"/>
        <v>3.2268605396262378</v>
      </c>
      <c r="Q178" s="7">
        <f t="shared" si="46"/>
        <v>3.0204244997373459</v>
      </c>
      <c r="R178" s="3">
        <f t="shared" si="47"/>
        <v>3.0948409187223103</v>
      </c>
      <c r="S178" s="7">
        <f t="shared" si="48"/>
        <v>2.5056004084004257</v>
      </c>
      <c r="T178" s="7">
        <f t="shared" si="49"/>
        <v>2.8593619409130326</v>
      </c>
      <c r="U178" s="7">
        <f t="shared" si="50"/>
        <v>2.8614244997373532</v>
      </c>
      <c r="V178" s="4">
        <f t="shared" si="51"/>
        <v>2.8622448356009613</v>
      </c>
      <c r="X178" s="7">
        <f t="shared" si="52"/>
        <v>2.4456004084004235</v>
      </c>
      <c r="Y178" s="7">
        <f t="shared" si="53"/>
        <v>2.7993619409130304</v>
      </c>
      <c r="Z178" s="7">
        <f t="shared" si="54"/>
        <v>2.801424499737351</v>
      </c>
      <c r="AA178" s="4">
        <f t="shared" si="55"/>
        <v>2.802244835600959</v>
      </c>
      <c r="AC178" t="s">
        <v>3542</v>
      </c>
    </row>
    <row r="179" spans="1:29">
      <c r="A179" t="s">
        <v>2572</v>
      </c>
      <c r="B179">
        <v>-804.25429685500001</v>
      </c>
      <c r="C179">
        <v>156.66800000000001</v>
      </c>
      <c r="D179">
        <v>149.26300000000001</v>
      </c>
      <c r="E179">
        <v>145.71600000000001</v>
      </c>
      <c r="F179" s="3">
        <f t="shared" si="38"/>
        <v>3.1030143972072826</v>
      </c>
      <c r="G179" s="4">
        <f t="shared" si="39"/>
        <v>2.6070329478951351</v>
      </c>
      <c r="H179" s="4">
        <f t="shared" si="40"/>
        <v>2.5650329478951335</v>
      </c>
      <c r="I179">
        <v>-802.42859588622696</v>
      </c>
      <c r="J179">
        <v>-803.304747019964</v>
      </c>
      <c r="K179">
        <v>-803.56503126301095</v>
      </c>
      <c r="L179">
        <f t="shared" si="41"/>
        <v>-803.71027983043655</v>
      </c>
      <c r="M179">
        <f t="shared" si="42"/>
        <v>-803.74560786523318</v>
      </c>
      <c r="N179" s="6">
        <f t="shared" si="43"/>
        <v>-803.75965878816362</v>
      </c>
      <c r="O179" s="7">
        <f t="shared" si="44"/>
        <v>2.7201803837826328</v>
      </c>
      <c r="P179" s="7">
        <f t="shared" si="45"/>
        <v>2.8913617057147305</v>
      </c>
      <c r="Q179" s="7">
        <f t="shared" si="46"/>
        <v>2.822531868607173</v>
      </c>
      <c r="R179" s="3">
        <f t="shared" si="47"/>
        <v>2.9516780274125383</v>
      </c>
      <c r="S179" s="7">
        <f t="shared" si="48"/>
        <v>2.4598625525453031</v>
      </c>
      <c r="T179" s="7">
        <f t="shared" si="49"/>
        <v>2.5888631070015151</v>
      </c>
      <c r="U179" s="7">
        <f t="shared" si="50"/>
        <v>2.7285318686071776</v>
      </c>
      <c r="V179" s="4">
        <f t="shared" si="51"/>
        <v>2.7840819442911879</v>
      </c>
      <c r="X179" s="7">
        <f t="shared" si="52"/>
        <v>2.4258625525453112</v>
      </c>
      <c r="Y179" s="7">
        <f t="shared" si="53"/>
        <v>2.5548631070015233</v>
      </c>
      <c r="Z179" s="7">
        <f t="shared" si="54"/>
        <v>2.6945318686071857</v>
      </c>
      <c r="AA179" s="4">
        <f t="shared" si="55"/>
        <v>2.7500819442911961</v>
      </c>
      <c r="AC179" t="s">
        <v>3543</v>
      </c>
    </row>
    <row r="180" spans="1:29">
      <c r="A180" t="s">
        <v>2573</v>
      </c>
      <c r="B180">
        <v>-804.25424284899998</v>
      </c>
      <c r="C180">
        <v>157.03700000000001</v>
      </c>
      <c r="D180">
        <v>149.71700000000001</v>
      </c>
      <c r="E180">
        <v>146.20500000000001</v>
      </c>
      <c r="F180" s="3">
        <f t="shared" si="38"/>
        <v>3.1369036752815918</v>
      </c>
      <c r="G180" s="4">
        <f t="shared" si="39"/>
        <v>3.0099222259694614</v>
      </c>
      <c r="H180" s="4">
        <f t="shared" si="40"/>
        <v>3.0879222259694643</v>
      </c>
      <c r="I180">
        <v>-802.43015533885102</v>
      </c>
      <c r="J180">
        <v>-803.30473579396596</v>
      </c>
      <c r="K180">
        <v>-803.56461365736902</v>
      </c>
      <c r="L180">
        <f t="shared" si="41"/>
        <v>-803.70954160461918</v>
      </c>
      <c r="M180">
        <f t="shared" si="42"/>
        <v>-803.74490832683011</v>
      </c>
      <c r="N180" s="6">
        <f t="shared" si="43"/>
        <v>-803.75897463680053</v>
      </c>
      <c r="O180" s="7">
        <f t="shared" si="44"/>
        <v>2.982231891346224</v>
      </c>
      <c r="P180" s="7">
        <f t="shared" si="45"/>
        <v>3.3546054192609511</v>
      </c>
      <c r="Q180" s="7">
        <f t="shared" si="46"/>
        <v>3.2614988621476741</v>
      </c>
      <c r="R180" s="3">
        <f t="shared" si="47"/>
        <v>3.3809895071887466</v>
      </c>
      <c r="S180" s="7">
        <f t="shared" si="48"/>
        <v>3.0909140601089007</v>
      </c>
      <c r="T180" s="7">
        <f t="shared" si="49"/>
        <v>3.4211068205477488</v>
      </c>
      <c r="U180" s="7">
        <f t="shared" si="50"/>
        <v>3.5364988621476812</v>
      </c>
      <c r="V180" s="4">
        <f t="shared" si="51"/>
        <v>3.5823934240673907</v>
      </c>
      <c r="X180" s="7">
        <f t="shared" si="52"/>
        <v>3.1769140601089134</v>
      </c>
      <c r="Y180" s="7">
        <f t="shared" si="53"/>
        <v>3.5071068205477616</v>
      </c>
      <c r="Z180" s="7">
        <f t="shared" si="54"/>
        <v>3.6224988621476939</v>
      </c>
      <c r="AA180" s="4">
        <f t="shared" si="55"/>
        <v>3.6683934240674034</v>
      </c>
      <c r="AC180" t="s">
        <v>3544</v>
      </c>
    </row>
    <row r="181" spans="1:29">
      <c r="A181" t="s">
        <v>2574</v>
      </c>
      <c r="B181">
        <v>-804.25423835300001</v>
      </c>
      <c r="C181">
        <v>157.744</v>
      </c>
      <c r="D181">
        <v>150.566</v>
      </c>
      <c r="E181">
        <v>147.12200000000001</v>
      </c>
      <c r="F181" s="3">
        <f t="shared" si="38"/>
        <v>3.1397249579773372</v>
      </c>
      <c r="G181" s="4">
        <f t="shared" si="39"/>
        <v>3.7197435086651751</v>
      </c>
      <c r="H181" s="4">
        <f t="shared" si="40"/>
        <v>4.0077435086652144</v>
      </c>
      <c r="I181">
        <v>-802.43085751347996</v>
      </c>
      <c r="J181">
        <v>-803.30592494144003</v>
      </c>
      <c r="K181">
        <v>-803.56577385045796</v>
      </c>
      <c r="L181">
        <f t="shared" si="41"/>
        <v>-803.71095615095294</v>
      </c>
      <c r="M181">
        <f t="shared" si="42"/>
        <v>-803.74604843232396</v>
      </c>
      <c r="N181" s="6">
        <f t="shared" si="43"/>
        <v>-803.76000558968769</v>
      </c>
      <c r="O181" s="7">
        <f t="shared" si="44"/>
        <v>2.2541997062048171</v>
      </c>
      <c r="P181" s="7">
        <f t="shared" si="45"/>
        <v>2.4669641566346856</v>
      </c>
      <c r="Q181" s="7">
        <f t="shared" si="46"/>
        <v>2.5460718337571038</v>
      </c>
      <c r="R181" s="3">
        <f t="shared" si="47"/>
        <v>2.7340567764415113</v>
      </c>
      <c r="S181" s="7">
        <f t="shared" si="48"/>
        <v>3.0698818749674786</v>
      </c>
      <c r="T181" s="7">
        <f t="shared" si="49"/>
        <v>3.2404655579214534</v>
      </c>
      <c r="U181" s="7">
        <f t="shared" si="50"/>
        <v>3.5280718337571102</v>
      </c>
      <c r="V181" s="4">
        <f t="shared" si="51"/>
        <v>3.642460693320146</v>
      </c>
      <c r="X181" s="7">
        <f t="shared" si="52"/>
        <v>3.3658818749674992</v>
      </c>
      <c r="Y181" s="7">
        <f t="shared" si="53"/>
        <v>3.5364655579214741</v>
      </c>
      <c r="Z181" s="7">
        <f t="shared" si="54"/>
        <v>3.8240718337571309</v>
      </c>
      <c r="AA181" s="4">
        <f t="shared" si="55"/>
        <v>3.9384606933201667</v>
      </c>
      <c r="AC181" t="s">
        <v>3545</v>
      </c>
    </row>
    <row r="182" spans="1:29">
      <c r="A182" t="s">
        <v>2575</v>
      </c>
      <c r="B182">
        <v>-804.25423625200006</v>
      </c>
      <c r="C182">
        <v>156.52799999999999</v>
      </c>
      <c r="D182">
        <v>149.131</v>
      </c>
      <c r="E182">
        <v>145.58500000000001</v>
      </c>
      <c r="F182" s="3">
        <f t="shared" si="38"/>
        <v>3.1410433554054724</v>
      </c>
      <c r="G182" s="4">
        <f t="shared" si="39"/>
        <v>2.5050619060933172</v>
      </c>
      <c r="H182" s="4">
        <f t="shared" si="40"/>
        <v>2.4720619060933302</v>
      </c>
      <c r="I182">
        <v>-802.42490050774597</v>
      </c>
      <c r="J182">
        <v>-803.30340836612902</v>
      </c>
      <c r="K182">
        <v>-803.56464432991595</v>
      </c>
      <c r="L182">
        <f t="shared" si="41"/>
        <v>-803.71003200343773</v>
      </c>
      <c r="M182">
        <f t="shared" si="42"/>
        <v>-803.74588120452142</v>
      </c>
      <c r="N182" s="6">
        <f t="shared" si="43"/>
        <v>-803.76013940949804</v>
      </c>
      <c r="O182" s="7">
        <f t="shared" si="44"/>
        <v>2.9629845767601886</v>
      </c>
      <c r="P182" s="7">
        <f t="shared" si="45"/>
        <v>3.0468755018282474</v>
      </c>
      <c r="Q182" s="7">
        <f t="shared" si="46"/>
        <v>2.6510088685121338</v>
      </c>
      <c r="R182" s="3">
        <f t="shared" si="47"/>
        <v>2.6500835741624571</v>
      </c>
      <c r="S182" s="7">
        <f t="shared" si="48"/>
        <v>2.5626667455228471</v>
      </c>
      <c r="T182" s="7">
        <f t="shared" si="49"/>
        <v>2.6043769031150248</v>
      </c>
      <c r="U182" s="7">
        <f t="shared" si="50"/>
        <v>2.4170088685121129</v>
      </c>
      <c r="V182" s="4">
        <f t="shared" si="51"/>
        <v>2.3424874910410836</v>
      </c>
      <c r="X182" s="7">
        <f t="shared" si="52"/>
        <v>2.5376667455228699</v>
      </c>
      <c r="Y182" s="7">
        <f t="shared" si="53"/>
        <v>2.5793769031150475</v>
      </c>
      <c r="Z182" s="7">
        <f t="shared" si="54"/>
        <v>2.3920088685121357</v>
      </c>
      <c r="AA182" s="4">
        <f t="shared" si="55"/>
        <v>2.3174874910411063</v>
      </c>
      <c r="AC182" t="s">
        <v>3546</v>
      </c>
    </row>
    <row r="183" spans="1:29">
      <c r="A183" t="s">
        <v>2576</v>
      </c>
      <c r="B183">
        <v>-804.25423599400006</v>
      </c>
      <c r="C183">
        <v>156.73699999999999</v>
      </c>
      <c r="D183">
        <v>149.38300000000001</v>
      </c>
      <c r="E183">
        <v>145.857</v>
      </c>
      <c r="F183" s="3">
        <f t="shared" si="38"/>
        <v>3.1412052528564915</v>
      </c>
      <c r="G183" s="4">
        <f t="shared" si="39"/>
        <v>2.7142238035443427</v>
      </c>
      <c r="H183" s="4">
        <f t="shared" si="40"/>
        <v>2.7442238035443438</v>
      </c>
      <c r="I183">
        <v>-802.42749003540803</v>
      </c>
      <c r="J183">
        <v>-803.30367436334302</v>
      </c>
      <c r="K183">
        <v>-803.56402261887297</v>
      </c>
      <c r="L183">
        <f t="shared" si="41"/>
        <v>-803.70922253798722</v>
      </c>
      <c r="M183">
        <f t="shared" si="42"/>
        <v>-803.74464363083939</v>
      </c>
      <c r="N183" s="6">
        <f t="shared" si="43"/>
        <v>-803.75873156549676</v>
      </c>
      <c r="O183" s="7">
        <f t="shared" si="44"/>
        <v>3.353114162486043</v>
      </c>
      <c r="P183" s="7">
        <f t="shared" si="45"/>
        <v>3.5548227619486572</v>
      </c>
      <c r="Q183" s="7">
        <f t="shared" si="46"/>
        <v>3.427598110937911</v>
      </c>
      <c r="R183" s="3">
        <f t="shared" si="47"/>
        <v>3.5335190594824994</v>
      </c>
      <c r="S183" s="7">
        <f t="shared" si="48"/>
        <v>3.161796331248695</v>
      </c>
      <c r="T183" s="7">
        <f t="shared" si="49"/>
        <v>3.3213241632354311</v>
      </c>
      <c r="U183" s="7">
        <f t="shared" si="50"/>
        <v>3.4025981109379018</v>
      </c>
      <c r="V183" s="4">
        <f t="shared" si="51"/>
        <v>3.4349229763611504</v>
      </c>
      <c r="X183" s="7">
        <f t="shared" si="52"/>
        <v>3.1997963312487059</v>
      </c>
      <c r="Y183" s="7">
        <f t="shared" si="53"/>
        <v>3.359324163235442</v>
      </c>
      <c r="Z183" s="7">
        <f t="shared" si="54"/>
        <v>3.4405981109379127</v>
      </c>
      <c r="AA183" s="4">
        <f t="shared" si="55"/>
        <v>3.4729229763611613</v>
      </c>
      <c r="AC183" t="s">
        <v>3547</v>
      </c>
    </row>
    <row r="184" spans="1:29">
      <c r="A184" t="s">
        <v>2577</v>
      </c>
      <c r="B184">
        <v>-804.254219326</v>
      </c>
      <c r="C184">
        <v>157.68899999999999</v>
      </c>
      <c r="D184">
        <v>150.458</v>
      </c>
      <c r="E184">
        <v>146.99</v>
      </c>
      <c r="F184" s="3">
        <f t="shared" si="38"/>
        <v>3.151664581238578</v>
      </c>
      <c r="G184" s="4">
        <f t="shared" si="39"/>
        <v>3.6766831319264099</v>
      </c>
      <c r="H184" s="4">
        <f t="shared" si="40"/>
        <v>3.8876831319264227</v>
      </c>
      <c r="I184">
        <v>-802.43091155609102</v>
      </c>
      <c r="J184">
        <v>-803.305515125444</v>
      </c>
      <c r="K184">
        <v>-803.56515434298103</v>
      </c>
      <c r="L184">
        <f t="shared" si="41"/>
        <v>-803.71033163468735</v>
      </c>
      <c r="M184">
        <f t="shared" si="42"/>
        <v>-803.74528344783073</v>
      </c>
      <c r="N184" s="6">
        <f t="shared" si="43"/>
        <v>-803.75918473714887</v>
      </c>
      <c r="O184" s="7">
        <f t="shared" si="44"/>
        <v>2.6429465332973074</v>
      </c>
      <c r="P184" s="7">
        <f t="shared" si="45"/>
        <v>2.8588540461961065</v>
      </c>
      <c r="Q184" s="7">
        <f t="shared" si="46"/>
        <v>3.0261068706117769</v>
      </c>
      <c r="R184" s="3">
        <f t="shared" si="47"/>
        <v>3.2491495426518693</v>
      </c>
      <c r="S184" s="7">
        <f t="shared" si="48"/>
        <v>3.4036287020599616</v>
      </c>
      <c r="T184" s="7">
        <f t="shared" si="49"/>
        <v>3.577355447482887</v>
      </c>
      <c r="U184" s="7">
        <f t="shared" si="50"/>
        <v>3.9531068706117765</v>
      </c>
      <c r="V184" s="4">
        <f t="shared" si="51"/>
        <v>4.1025534595304975</v>
      </c>
      <c r="X184" s="7">
        <f t="shared" si="52"/>
        <v>3.6226287020599841</v>
      </c>
      <c r="Y184" s="7">
        <f t="shared" si="53"/>
        <v>3.7963554474829095</v>
      </c>
      <c r="Z184" s="7">
        <f t="shared" si="54"/>
        <v>4.172106870611799</v>
      </c>
      <c r="AA184" s="4">
        <f t="shared" si="55"/>
        <v>4.3215534595305201</v>
      </c>
      <c r="AC184" t="s">
        <v>3548</v>
      </c>
    </row>
    <row r="185" spans="1:29">
      <c r="A185" t="s">
        <v>2578</v>
      </c>
      <c r="B185">
        <v>-804.25421604999997</v>
      </c>
      <c r="C185">
        <v>156.24</v>
      </c>
      <c r="D185">
        <v>148.75700000000001</v>
      </c>
      <c r="E185">
        <v>145.17500000000001</v>
      </c>
      <c r="F185" s="3">
        <f t="shared" si="38"/>
        <v>3.1537203023790723</v>
      </c>
      <c r="G185" s="4">
        <f t="shared" si="39"/>
        <v>2.229738853066948</v>
      </c>
      <c r="H185" s="4">
        <f t="shared" si="40"/>
        <v>2.0747388530669468</v>
      </c>
      <c r="I185">
        <v>-802.42917488125204</v>
      </c>
      <c r="J185">
        <v>-803.30445730278302</v>
      </c>
      <c r="K185">
        <v>-803.56472290390695</v>
      </c>
      <c r="L185">
        <f t="shared" si="41"/>
        <v>-803.70958802360587</v>
      </c>
      <c r="M185">
        <f t="shared" si="42"/>
        <v>-803.74528657297935</v>
      </c>
      <c r="N185" s="6">
        <f t="shared" si="43"/>
        <v>-803.75948485966217</v>
      </c>
      <c r="O185" s="7">
        <f t="shared" si="44"/>
        <v>2.9136786509520727</v>
      </c>
      <c r="P185" s="7">
        <f t="shared" si="45"/>
        <v>3.3254770641270288</v>
      </c>
      <c r="Q185" s="7">
        <f t="shared" si="46"/>
        <v>3.0241458101616563</v>
      </c>
      <c r="R185" s="3">
        <f t="shared" si="47"/>
        <v>3.0608198143954999</v>
      </c>
      <c r="S185" s="7">
        <f t="shared" si="48"/>
        <v>2.2253608197147514</v>
      </c>
      <c r="T185" s="7">
        <f t="shared" si="49"/>
        <v>2.594978465413817</v>
      </c>
      <c r="U185" s="7">
        <f t="shared" si="50"/>
        <v>2.5021458101616645</v>
      </c>
      <c r="V185" s="4">
        <f t="shared" si="51"/>
        <v>2.4652237312741647</v>
      </c>
      <c r="X185" s="7">
        <f t="shared" si="52"/>
        <v>2.0783608197147601</v>
      </c>
      <c r="Y185" s="7">
        <f t="shared" si="53"/>
        <v>2.4479784654138257</v>
      </c>
      <c r="Z185" s="7">
        <f t="shared" si="54"/>
        <v>2.3551458101616731</v>
      </c>
      <c r="AA185" s="4">
        <f t="shared" si="55"/>
        <v>2.3182237312741734</v>
      </c>
      <c r="AC185" t="s">
        <v>3549</v>
      </c>
    </row>
    <row r="186" spans="1:29">
      <c r="A186" t="s">
        <v>2579</v>
      </c>
      <c r="B186">
        <v>-804.25420989700001</v>
      </c>
      <c r="C186">
        <v>157.00200000000001</v>
      </c>
      <c r="D186">
        <v>149.631</v>
      </c>
      <c r="E186">
        <v>146.1</v>
      </c>
      <c r="F186" s="3">
        <f t="shared" si="38"/>
        <v>3.1575813683064871</v>
      </c>
      <c r="G186" s="4">
        <f t="shared" si="39"/>
        <v>2.9955999189943441</v>
      </c>
      <c r="H186" s="4">
        <f t="shared" si="40"/>
        <v>3.0035999189943254</v>
      </c>
      <c r="I186">
        <v>-802.42793979673502</v>
      </c>
      <c r="J186">
        <v>-803.30395605018305</v>
      </c>
      <c r="K186">
        <v>-803.56444309792096</v>
      </c>
      <c r="L186">
        <f t="shared" si="41"/>
        <v>-803.70942643035039</v>
      </c>
      <c r="M186">
        <f t="shared" si="42"/>
        <v>-803.74516039933258</v>
      </c>
      <c r="N186" s="6">
        <f t="shared" si="43"/>
        <v>-803.75937277335981</v>
      </c>
      <c r="O186" s="7">
        <f t="shared" si="44"/>
        <v>3.0892595653220396</v>
      </c>
      <c r="P186" s="7">
        <f t="shared" si="45"/>
        <v>3.4268783670792597</v>
      </c>
      <c r="Q186" s="7">
        <f t="shared" si="46"/>
        <v>3.1033209721637465</v>
      </c>
      <c r="R186" s="3">
        <f t="shared" si="47"/>
        <v>3.1311550339410008</v>
      </c>
      <c r="S186" s="7">
        <f t="shared" si="48"/>
        <v>3.1629417340847112</v>
      </c>
      <c r="T186" s="7">
        <f t="shared" si="49"/>
        <v>3.4583797683660578</v>
      </c>
      <c r="U186" s="7">
        <f t="shared" si="50"/>
        <v>3.3433209721637525</v>
      </c>
      <c r="V186" s="4">
        <f t="shared" si="51"/>
        <v>3.2975589508196492</v>
      </c>
      <c r="X186" s="7">
        <f t="shared" si="52"/>
        <v>3.1789417340847024</v>
      </c>
      <c r="Y186" s="7">
        <f t="shared" si="53"/>
        <v>3.4743797683660489</v>
      </c>
      <c r="Z186" s="7">
        <f t="shared" si="54"/>
        <v>3.3593209721637436</v>
      </c>
      <c r="AA186" s="4">
        <f t="shared" si="55"/>
        <v>3.3135589508196404</v>
      </c>
      <c r="AC186" t="s">
        <v>3550</v>
      </c>
    </row>
    <row r="187" spans="1:29">
      <c r="A187" t="s">
        <v>2580</v>
      </c>
      <c r="B187">
        <v>-804.25416969399998</v>
      </c>
      <c r="C187">
        <v>156.63399999999999</v>
      </c>
      <c r="D187">
        <v>149.18199999999999</v>
      </c>
      <c r="E187">
        <v>145.61500000000001</v>
      </c>
      <c r="F187" s="3">
        <f t="shared" si="38"/>
        <v>3.1828091327512649</v>
      </c>
      <c r="G187" s="4">
        <f t="shared" si="39"/>
        <v>2.6528276834391136</v>
      </c>
      <c r="H187" s="4">
        <f t="shared" si="40"/>
        <v>2.5438276834391331</v>
      </c>
      <c r="I187">
        <v>-802.42931108004404</v>
      </c>
      <c r="J187">
        <v>-803.30443004879805</v>
      </c>
      <c r="K187">
        <v>-803.56458654150595</v>
      </c>
      <c r="L187">
        <f t="shared" si="41"/>
        <v>-803.70948511433551</v>
      </c>
      <c r="M187">
        <f t="shared" si="42"/>
        <v>-803.74507451476654</v>
      </c>
      <c r="N187" s="6">
        <f t="shared" si="43"/>
        <v>-803.75922938993813</v>
      </c>
      <c r="O187" s="7">
        <f t="shared" si="44"/>
        <v>2.999247353027545</v>
      </c>
      <c r="P187" s="7">
        <f t="shared" si="45"/>
        <v>3.3900536089206978</v>
      </c>
      <c r="Q187" s="7">
        <f t="shared" si="46"/>
        <v>3.1572143532529573</v>
      </c>
      <c r="R187" s="3">
        <f t="shared" si="47"/>
        <v>3.2211294931920049</v>
      </c>
      <c r="S187" s="7">
        <f t="shared" si="48"/>
        <v>2.7049295217901772</v>
      </c>
      <c r="T187" s="7">
        <f t="shared" si="49"/>
        <v>3.0535550102074751</v>
      </c>
      <c r="U187" s="7">
        <f t="shared" si="50"/>
        <v>3.0292143532529394</v>
      </c>
      <c r="V187" s="4">
        <f t="shared" si="51"/>
        <v>3.0195334100706361</v>
      </c>
      <c r="X187" s="7">
        <f t="shared" si="52"/>
        <v>2.603929521790235</v>
      </c>
      <c r="Y187" s="7">
        <f t="shared" si="53"/>
        <v>2.9525550102075044</v>
      </c>
      <c r="Z187" s="7">
        <f t="shared" si="54"/>
        <v>2.9282143532529687</v>
      </c>
      <c r="AA187" s="4">
        <f t="shared" si="55"/>
        <v>2.9185334100706655</v>
      </c>
      <c r="AC187" t="s">
        <v>3551</v>
      </c>
    </row>
    <row r="188" spans="1:29">
      <c r="A188" t="s">
        <v>2581</v>
      </c>
      <c r="B188">
        <v>-804.25411400300004</v>
      </c>
      <c r="C188">
        <v>157.02799999999999</v>
      </c>
      <c r="D188">
        <v>149.71899999999999</v>
      </c>
      <c r="E188">
        <v>146.215</v>
      </c>
      <c r="F188" s="3">
        <f t="shared" si="38"/>
        <v>3.2177557642801107</v>
      </c>
      <c r="G188" s="4">
        <f t="shared" si="39"/>
        <v>3.0817743149679586</v>
      </c>
      <c r="H188" s="4">
        <f t="shared" si="40"/>
        <v>3.178774314967967</v>
      </c>
      <c r="I188">
        <v>-802.42763117597406</v>
      </c>
      <c r="J188">
        <v>-803.30380593008601</v>
      </c>
      <c r="K188">
        <v>-803.56433698680405</v>
      </c>
      <c r="L188">
        <f t="shared" si="41"/>
        <v>-803.70934967341782</v>
      </c>
      <c r="M188">
        <f t="shared" si="42"/>
        <v>-803.74508482019098</v>
      </c>
      <c r="N188" s="6">
        <f t="shared" si="43"/>
        <v>-803.75929766265767</v>
      </c>
      <c r="O188" s="7">
        <f t="shared" si="44"/>
        <v>3.155845299236482</v>
      </c>
      <c r="P188" s="7">
        <f t="shared" si="45"/>
        <v>3.4750440714588593</v>
      </c>
      <c r="Q188" s="7">
        <f t="shared" si="46"/>
        <v>3.1507476015158655</v>
      </c>
      <c r="R188" s="3">
        <f t="shared" si="47"/>
        <v>3.1782877130864633</v>
      </c>
      <c r="S188" s="7">
        <f t="shared" si="48"/>
        <v>3.2555274679991442</v>
      </c>
      <c r="T188" s="7">
        <f t="shared" si="49"/>
        <v>3.5325454727456247</v>
      </c>
      <c r="U188" s="7">
        <f t="shared" si="50"/>
        <v>3.4167476015158513</v>
      </c>
      <c r="V188" s="4">
        <f t="shared" si="51"/>
        <v>3.3706916299651084</v>
      </c>
      <c r="X188" s="7">
        <f t="shared" si="52"/>
        <v>3.3605274679991624</v>
      </c>
      <c r="Y188" s="7">
        <f t="shared" si="53"/>
        <v>3.6375454727456429</v>
      </c>
      <c r="Z188" s="7">
        <f t="shared" si="54"/>
        <v>3.5217476015158695</v>
      </c>
      <c r="AA188" s="4">
        <f t="shared" si="55"/>
        <v>3.4756916299651266</v>
      </c>
      <c r="AC188" t="s">
        <v>3552</v>
      </c>
    </row>
    <row r="189" spans="1:29">
      <c r="A189" t="s">
        <v>2582</v>
      </c>
      <c r="B189">
        <v>-804.25410122699998</v>
      </c>
      <c r="C189">
        <v>156.315</v>
      </c>
      <c r="D189">
        <v>148.88499999999999</v>
      </c>
      <c r="E189">
        <v>145.32900000000001</v>
      </c>
      <c r="F189" s="3">
        <f t="shared" si="38"/>
        <v>3.2257728256912239</v>
      </c>
      <c r="G189" s="4">
        <f t="shared" si="39"/>
        <v>2.3767913763790602</v>
      </c>
      <c r="H189" s="4">
        <f t="shared" si="40"/>
        <v>2.3007913763790668</v>
      </c>
      <c r="I189">
        <v>-802.42608331154395</v>
      </c>
      <c r="J189">
        <v>-803.303703279253</v>
      </c>
      <c r="K189">
        <v>-803.56463956242305</v>
      </c>
      <c r="L189">
        <f t="shared" si="41"/>
        <v>-803.70991595002124</v>
      </c>
      <c r="M189">
        <f t="shared" si="42"/>
        <v>-803.7456685285249</v>
      </c>
      <c r="N189" s="6">
        <f t="shared" si="43"/>
        <v>-803.75988830406607</v>
      </c>
      <c r="O189" s="7">
        <f t="shared" si="44"/>
        <v>2.9659762238439011</v>
      </c>
      <c r="P189" s="7">
        <f t="shared" si="45"/>
        <v>3.1197001231838151</v>
      </c>
      <c r="Q189" s="7">
        <f t="shared" si="46"/>
        <v>2.7844650767517769</v>
      </c>
      <c r="R189" s="3">
        <f t="shared" si="47"/>
        <v>2.8076546182259605</v>
      </c>
      <c r="S189" s="7">
        <f t="shared" si="48"/>
        <v>2.3526583926065712</v>
      </c>
      <c r="T189" s="7">
        <f t="shared" si="49"/>
        <v>2.4642015244705817</v>
      </c>
      <c r="U189" s="7">
        <f t="shared" si="50"/>
        <v>2.3374650767517835</v>
      </c>
      <c r="V189" s="4">
        <f t="shared" si="51"/>
        <v>2.2870585351045918</v>
      </c>
      <c r="X189" s="7">
        <f t="shared" si="52"/>
        <v>2.2846583926065875</v>
      </c>
      <c r="Y189" s="7">
        <f t="shared" si="53"/>
        <v>2.3962015244705981</v>
      </c>
      <c r="Z189" s="7">
        <f t="shared" si="54"/>
        <v>2.2694650767517999</v>
      </c>
      <c r="AA189" s="4">
        <f t="shared" si="55"/>
        <v>2.2190585351046082</v>
      </c>
      <c r="AC189" t="s">
        <v>3553</v>
      </c>
    </row>
    <row r="190" spans="1:29">
      <c r="A190" t="s">
        <v>2583</v>
      </c>
      <c r="B190">
        <v>-804.25408801699996</v>
      </c>
      <c r="C190">
        <v>156.92500000000001</v>
      </c>
      <c r="D190">
        <v>149.61699999999999</v>
      </c>
      <c r="E190">
        <v>146.11099999999999</v>
      </c>
      <c r="F190" s="3">
        <f t="shared" si="38"/>
        <v>3.2340622261988248</v>
      </c>
      <c r="G190" s="4">
        <f t="shared" si="39"/>
        <v>2.995080776886681</v>
      </c>
      <c r="H190" s="4">
        <f t="shared" si="40"/>
        <v>3.0910807768866562</v>
      </c>
      <c r="I190">
        <v>-802.42815635039506</v>
      </c>
      <c r="J190">
        <v>-803.30416820037499</v>
      </c>
      <c r="K190">
        <v>-803.56452057820297</v>
      </c>
      <c r="L190">
        <f t="shared" si="41"/>
        <v>-803.70963654236573</v>
      </c>
      <c r="M190">
        <f t="shared" si="42"/>
        <v>-803.74514445008367</v>
      </c>
      <c r="N190" s="6">
        <f t="shared" si="43"/>
        <v>-803.75926691338043</v>
      </c>
      <c r="O190" s="7">
        <f t="shared" si="44"/>
        <v>3.0406399522942955</v>
      </c>
      <c r="P190" s="7">
        <f t="shared" si="45"/>
        <v>3.2950310813902797</v>
      </c>
      <c r="Q190" s="7">
        <f t="shared" si="46"/>
        <v>3.1133292773693038</v>
      </c>
      <c r="R190" s="3">
        <f t="shared" si="47"/>
        <v>3.1975831766749296</v>
      </c>
      <c r="S190" s="7">
        <f t="shared" si="48"/>
        <v>3.0373221210569739</v>
      </c>
      <c r="T190" s="7">
        <f t="shared" si="49"/>
        <v>3.2495324826770684</v>
      </c>
      <c r="U190" s="7">
        <f t="shared" si="50"/>
        <v>3.2763292773693138</v>
      </c>
      <c r="V190" s="4">
        <f t="shared" si="51"/>
        <v>3.2869870935535914</v>
      </c>
      <c r="X190" s="7">
        <f t="shared" si="52"/>
        <v>3.1413221210569588</v>
      </c>
      <c r="Y190" s="7">
        <f t="shared" si="53"/>
        <v>3.3535324826770534</v>
      </c>
      <c r="Z190" s="7">
        <f t="shared" si="54"/>
        <v>3.3803292773692988</v>
      </c>
      <c r="AA190" s="4">
        <f t="shared" si="55"/>
        <v>3.3909870935535764</v>
      </c>
      <c r="AC190" t="s">
        <v>3554</v>
      </c>
    </row>
    <row r="191" spans="1:29">
      <c r="A191" t="s">
        <v>2584</v>
      </c>
      <c r="B191">
        <v>-804.25404453700003</v>
      </c>
      <c r="C191">
        <v>156.77500000000001</v>
      </c>
      <c r="D191">
        <v>149.37299999999999</v>
      </c>
      <c r="E191">
        <v>145.828</v>
      </c>
      <c r="F191" s="3">
        <f t="shared" si="38"/>
        <v>3.261346339215621</v>
      </c>
      <c r="G191" s="4">
        <f t="shared" si="39"/>
        <v>2.8723648899034799</v>
      </c>
      <c r="H191" s="4">
        <f t="shared" si="40"/>
        <v>2.8353648899034738</v>
      </c>
      <c r="I191">
        <v>-802.42706449568698</v>
      </c>
      <c r="J191">
        <v>-803.30410956186302</v>
      </c>
      <c r="K191">
        <v>-803.56455197418995</v>
      </c>
      <c r="L191">
        <f t="shared" si="41"/>
        <v>-803.7100561353501</v>
      </c>
      <c r="M191">
        <f t="shared" si="42"/>
        <v>-803.74523830902922</v>
      </c>
      <c r="N191" s="6">
        <f t="shared" si="43"/>
        <v>-803.75923121901542</v>
      </c>
      <c r="O191" s="7">
        <f t="shared" si="44"/>
        <v>3.0209386722024769</v>
      </c>
      <c r="P191" s="7">
        <f t="shared" si="45"/>
        <v>3.0317324975636391</v>
      </c>
      <c r="Q191" s="7">
        <f t="shared" si="46"/>
        <v>3.0544318973784197</v>
      </c>
      <c r="R191" s="3">
        <f t="shared" si="47"/>
        <v>3.2199817298154145</v>
      </c>
      <c r="S191" s="7">
        <f t="shared" si="48"/>
        <v>2.8676208409651451</v>
      </c>
      <c r="T191" s="7">
        <f t="shared" si="49"/>
        <v>2.8362338988504234</v>
      </c>
      <c r="U191" s="7">
        <f t="shared" si="50"/>
        <v>3.0674318973784125</v>
      </c>
      <c r="V191" s="4">
        <f t="shared" si="51"/>
        <v>3.1593856466940622</v>
      </c>
      <c r="X191" s="7">
        <f t="shared" si="52"/>
        <v>2.8386208409651488</v>
      </c>
      <c r="Y191" s="7">
        <f t="shared" si="53"/>
        <v>2.8072338988504271</v>
      </c>
      <c r="Z191" s="7">
        <f t="shared" si="54"/>
        <v>3.0384318973784161</v>
      </c>
      <c r="AA191" s="4">
        <f t="shared" si="55"/>
        <v>3.1303856466940658</v>
      </c>
      <c r="AC191" t="s">
        <v>3555</v>
      </c>
    </row>
    <row r="192" spans="1:29">
      <c r="A192" t="s">
        <v>2585</v>
      </c>
      <c r="B192">
        <v>-804.25401654300003</v>
      </c>
      <c r="C192">
        <v>156.77699999999999</v>
      </c>
      <c r="D192">
        <v>149.44300000000001</v>
      </c>
      <c r="E192">
        <v>145.92599999999999</v>
      </c>
      <c r="F192" s="3">
        <f t="shared" si="38"/>
        <v>3.2789128401540775</v>
      </c>
      <c r="G192" s="4">
        <f t="shared" si="39"/>
        <v>2.8919313908419042</v>
      </c>
      <c r="H192" s="4">
        <f t="shared" si="40"/>
        <v>2.9509313908419017</v>
      </c>
      <c r="I192">
        <v>-802.42677676778897</v>
      </c>
      <c r="J192">
        <v>-803.30368774131296</v>
      </c>
      <c r="K192">
        <v>-803.56436909892</v>
      </c>
      <c r="L192">
        <f t="shared" si="41"/>
        <v>-803.7095722490584</v>
      </c>
      <c r="M192">
        <f t="shared" si="42"/>
        <v>-803.74522120609458</v>
      </c>
      <c r="N192" s="6">
        <f t="shared" si="43"/>
        <v>-803.75939976855193</v>
      </c>
      <c r="O192" s="7">
        <f t="shared" si="44"/>
        <v>3.1356946414153328</v>
      </c>
      <c r="P192" s="7">
        <f t="shared" si="45"/>
        <v>3.3353757425276949</v>
      </c>
      <c r="Q192" s="7">
        <f t="shared" si="46"/>
        <v>3.0651641513396037</v>
      </c>
      <c r="R192" s="3">
        <f t="shared" si="47"/>
        <v>3.1142152944342221</v>
      </c>
      <c r="S192" s="7">
        <f t="shared" si="48"/>
        <v>2.9843768101779915</v>
      </c>
      <c r="T192" s="7">
        <f t="shared" si="49"/>
        <v>3.1418771438144688</v>
      </c>
      <c r="U192" s="7">
        <f t="shared" si="50"/>
        <v>3.0801641513396021</v>
      </c>
      <c r="V192" s="4">
        <f t="shared" si="51"/>
        <v>3.0556192113128589</v>
      </c>
      <c r="X192" s="7">
        <f t="shared" si="52"/>
        <v>3.0513768101779988</v>
      </c>
      <c r="Y192" s="7">
        <f t="shared" si="53"/>
        <v>3.2088771438144761</v>
      </c>
      <c r="Z192" s="7">
        <f t="shared" si="54"/>
        <v>3.1471641513396094</v>
      </c>
      <c r="AA192" s="4">
        <f t="shared" si="55"/>
        <v>3.1226192113128661</v>
      </c>
      <c r="AC192" t="s">
        <v>3556</v>
      </c>
    </row>
    <row r="193" spans="1:29">
      <c r="A193" t="s">
        <v>2586</v>
      </c>
      <c r="B193">
        <v>-804.25397139100005</v>
      </c>
      <c r="C193">
        <v>157.01400000000001</v>
      </c>
      <c r="D193">
        <v>149.65299999999999</v>
      </c>
      <c r="E193">
        <v>146.125</v>
      </c>
      <c r="F193" s="3">
        <f t="shared" si="38"/>
        <v>3.3072461490881802</v>
      </c>
      <c r="G193" s="4">
        <f t="shared" si="39"/>
        <v>3.1572646997760501</v>
      </c>
      <c r="H193" s="4">
        <f t="shared" si="40"/>
        <v>3.1782646997760367</v>
      </c>
      <c r="I193">
        <v>-802.42917408037897</v>
      </c>
      <c r="J193">
        <v>-803.30424408383897</v>
      </c>
      <c r="K193">
        <v>-803.56435152097004</v>
      </c>
      <c r="L193">
        <f t="shared" si="41"/>
        <v>-803.70927648544045</v>
      </c>
      <c r="M193">
        <f t="shared" si="42"/>
        <v>-803.74480546109339</v>
      </c>
      <c r="N193" s="6">
        <f t="shared" si="43"/>
        <v>-803.75893630368273</v>
      </c>
      <c r="O193" s="7">
        <f t="shared" si="44"/>
        <v>3.1467249720066222</v>
      </c>
      <c r="P193" s="7">
        <f t="shared" si="45"/>
        <v>3.5209702225404831</v>
      </c>
      <c r="Q193" s="7">
        <f t="shared" si="46"/>
        <v>3.3260480891648947</v>
      </c>
      <c r="R193" s="3">
        <f t="shared" si="47"/>
        <v>3.4050439027728614</v>
      </c>
      <c r="S193" s="7">
        <f t="shared" si="48"/>
        <v>3.2324071407692827</v>
      </c>
      <c r="T193" s="7">
        <f t="shared" si="49"/>
        <v>3.5644716238272736</v>
      </c>
      <c r="U193" s="7">
        <f t="shared" si="50"/>
        <v>3.5780480891648949</v>
      </c>
      <c r="V193" s="4">
        <f t="shared" si="51"/>
        <v>3.5834478196515249</v>
      </c>
      <c r="X193" s="7">
        <f t="shared" si="52"/>
        <v>3.2614071407692791</v>
      </c>
      <c r="Y193" s="7">
        <f t="shared" si="53"/>
        <v>3.5934716238272699</v>
      </c>
      <c r="Z193" s="7">
        <f t="shared" si="54"/>
        <v>3.6070480891648913</v>
      </c>
      <c r="AA193" s="4">
        <f t="shared" si="55"/>
        <v>3.6124478196515213</v>
      </c>
      <c r="AC193" t="s">
        <v>3557</v>
      </c>
    </row>
    <row r="194" spans="1:29">
      <c r="A194" t="s">
        <v>2587</v>
      </c>
      <c r="B194">
        <v>-804.25396247000003</v>
      </c>
      <c r="C194">
        <v>157.31100000000001</v>
      </c>
      <c r="D194">
        <v>149.99100000000001</v>
      </c>
      <c r="E194">
        <v>146.48500000000001</v>
      </c>
      <c r="F194" s="3">
        <f t="shared" si="38"/>
        <v>3.3128441613483015</v>
      </c>
      <c r="G194" s="4">
        <f t="shared" si="39"/>
        <v>3.4598627120361698</v>
      </c>
      <c r="H194" s="4">
        <f t="shared" si="40"/>
        <v>3.543862712036173</v>
      </c>
      <c r="I194">
        <v>-802.43094259511804</v>
      </c>
      <c r="J194">
        <v>-803.30558801668496</v>
      </c>
      <c r="K194">
        <v>-803.56519818064896</v>
      </c>
      <c r="L194">
        <f t="shared" si="41"/>
        <v>-803.71042389752438</v>
      </c>
      <c r="M194">
        <f t="shared" si="42"/>
        <v>-803.74530712909007</v>
      </c>
      <c r="N194" s="6">
        <f t="shared" si="43"/>
        <v>-803.75918114164472</v>
      </c>
      <c r="O194" s="7">
        <f t="shared" si="44"/>
        <v>2.6154379802125982</v>
      </c>
      <c r="P194" s="7">
        <f t="shared" si="45"/>
        <v>2.80095823946345</v>
      </c>
      <c r="Q194" s="7">
        <f t="shared" si="46"/>
        <v>3.0112466554066506</v>
      </c>
      <c r="R194" s="3">
        <f t="shared" si="47"/>
        <v>3.2514057556657709</v>
      </c>
      <c r="S194" s="7">
        <f t="shared" si="48"/>
        <v>2.9981201489752607</v>
      </c>
      <c r="T194" s="7">
        <f t="shared" si="49"/>
        <v>3.1414596407502415</v>
      </c>
      <c r="U194" s="7">
        <f t="shared" si="50"/>
        <v>3.5602466554066439</v>
      </c>
      <c r="V194" s="4">
        <f t="shared" si="51"/>
        <v>3.7268096725444195</v>
      </c>
      <c r="X194" s="7">
        <f t="shared" si="52"/>
        <v>3.0901201489752737</v>
      </c>
      <c r="Y194" s="7">
        <f t="shared" si="53"/>
        <v>3.2334596407502545</v>
      </c>
      <c r="Z194" s="7">
        <f t="shared" si="54"/>
        <v>3.6522466554066568</v>
      </c>
      <c r="AA194" s="4">
        <f t="shared" si="55"/>
        <v>3.8188096725444325</v>
      </c>
      <c r="AC194" t="s">
        <v>3558</v>
      </c>
    </row>
    <row r="195" spans="1:29">
      <c r="A195" t="s">
        <v>2588</v>
      </c>
      <c r="B195">
        <v>-804.25394848099995</v>
      </c>
      <c r="C195">
        <v>156.95400000000001</v>
      </c>
      <c r="D195">
        <v>149.57400000000001</v>
      </c>
      <c r="E195">
        <v>146.03800000000001</v>
      </c>
      <c r="F195" s="3">
        <f t="shared" si="38"/>
        <v>3.321622391794619</v>
      </c>
      <c r="G195" s="4">
        <f t="shared" si="39"/>
        <v>3.1116409424824667</v>
      </c>
      <c r="H195" s="4">
        <f t="shared" si="40"/>
        <v>3.1056409424824665</v>
      </c>
      <c r="I195">
        <v>-802.42944110010399</v>
      </c>
      <c r="J195">
        <v>-803.30453076630602</v>
      </c>
      <c r="K195">
        <v>-803.564864078798</v>
      </c>
      <c r="L195">
        <f t="shared" si="41"/>
        <v>-803.70957226894814</v>
      </c>
      <c r="M195">
        <f t="shared" si="42"/>
        <v>-803.74547472377878</v>
      </c>
      <c r="N195" s="6">
        <f t="shared" si="43"/>
        <v>-803.75975410922297</v>
      </c>
      <c r="O195" s="7">
        <f t="shared" si="44"/>
        <v>2.8250900656621458</v>
      </c>
      <c r="P195" s="7">
        <f t="shared" si="45"/>
        <v>3.3353632615271223</v>
      </c>
      <c r="Q195" s="7">
        <f t="shared" si="46"/>
        <v>2.9060793960859579</v>
      </c>
      <c r="R195" s="3">
        <f t="shared" si="47"/>
        <v>2.8918631571216342</v>
      </c>
      <c r="S195" s="7">
        <f t="shared" si="48"/>
        <v>2.8507722344248236</v>
      </c>
      <c r="T195" s="7">
        <f t="shared" si="49"/>
        <v>3.3188646628139225</v>
      </c>
      <c r="U195" s="7">
        <f t="shared" si="50"/>
        <v>3.0980793960859785</v>
      </c>
      <c r="V195" s="4">
        <f t="shared" si="51"/>
        <v>3.0102670740002964</v>
      </c>
      <c r="X195" s="7">
        <f t="shared" si="52"/>
        <v>2.8527722344248332</v>
      </c>
      <c r="Y195" s="7">
        <f t="shared" si="53"/>
        <v>3.320864662813932</v>
      </c>
      <c r="Z195" s="7">
        <f t="shared" si="54"/>
        <v>3.100079396085988</v>
      </c>
      <c r="AA195" s="4">
        <f t="shared" si="55"/>
        <v>3.0122670740003059</v>
      </c>
      <c r="AC195" t="s">
        <v>3559</v>
      </c>
    </row>
    <row r="196" spans="1:29">
      <c r="A196" t="s">
        <v>2589</v>
      </c>
      <c r="B196">
        <v>-804.25394209499996</v>
      </c>
      <c r="C196">
        <v>156.571</v>
      </c>
      <c r="D196">
        <v>149.114</v>
      </c>
      <c r="E196">
        <v>145.54499999999999</v>
      </c>
      <c r="F196" s="3">
        <f t="shared" si="38"/>
        <v>3.3256296674587782</v>
      </c>
      <c r="G196" s="4">
        <f t="shared" si="39"/>
        <v>2.7326482181466361</v>
      </c>
      <c r="H196" s="4">
        <f t="shared" si="40"/>
        <v>2.6166482181466222</v>
      </c>
      <c r="I196">
        <v>-802.428090803293</v>
      </c>
      <c r="J196">
        <v>-803.30422162961202</v>
      </c>
      <c r="K196">
        <v>-803.56455507693499</v>
      </c>
      <c r="L196">
        <f t="shared" si="41"/>
        <v>-803.709745040651</v>
      </c>
      <c r="M196">
        <f t="shared" si="42"/>
        <v>-803.74516581545697</v>
      </c>
      <c r="N196" s="6">
        <f t="shared" si="43"/>
        <v>-803.75925362361863</v>
      </c>
      <c r="O196" s="7">
        <f t="shared" si="44"/>
        <v>3.0189916702135164</v>
      </c>
      <c r="P196" s="7">
        <f t="shared" si="45"/>
        <v>3.2269473766485728</v>
      </c>
      <c r="Q196" s="7">
        <f t="shared" si="46"/>
        <v>3.0999223026525788</v>
      </c>
      <c r="R196" s="3">
        <f t="shared" si="47"/>
        <v>3.2059226284546138</v>
      </c>
      <c r="S196" s="7">
        <f t="shared" si="48"/>
        <v>2.6616738389761849</v>
      </c>
      <c r="T196" s="7">
        <f t="shared" si="49"/>
        <v>2.8274487779353592</v>
      </c>
      <c r="U196" s="7">
        <f t="shared" si="50"/>
        <v>2.9089223026525701</v>
      </c>
      <c r="V196" s="4">
        <f t="shared" si="51"/>
        <v>2.9413265453332542</v>
      </c>
      <c r="X196" s="7">
        <f t="shared" si="52"/>
        <v>2.5536738389761808</v>
      </c>
      <c r="Y196" s="7">
        <f t="shared" si="53"/>
        <v>2.7194487779353551</v>
      </c>
      <c r="Z196" s="7">
        <f t="shared" si="54"/>
        <v>2.800922302652566</v>
      </c>
      <c r="AA196" s="4">
        <f t="shared" si="55"/>
        <v>2.8333265453332501</v>
      </c>
      <c r="AC196" t="s">
        <v>3560</v>
      </c>
    </row>
    <row r="197" spans="1:29">
      <c r="A197" t="s">
        <v>2590</v>
      </c>
      <c r="B197">
        <v>-804.253928696</v>
      </c>
      <c r="C197">
        <v>156.53700000000001</v>
      </c>
      <c r="D197">
        <v>149.108</v>
      </c>
      <c r="E197">
        <v>145.55000000000001</v>
      </c>
      <c r="F197" s="3">
        <f t="shared" si="38"/>
        <v>3.3340376672204166</v>
      </c>
      <c r="G197" s="4">
        <f t="shared" si="39"/>
        <v>2.7070562179082742</v>
      </c>
      <c r="H197" s="4">
        <f t="shared" si="40"/>
        <v>2.630056217908276</v>
      </c>
      <c r="I197">
        <v>-802.42760030053705</v>
      </c>
      <c r="J197">
        <v>-803.30410846989901</v>
      </c>
      <c r="K197">
        <v>-803.56457887258205</v>
      </c>
      <c r="L197">
        <f t="shared" si="41"/>
        <v>-803.70980653686081</v>
      </c>
      <c r="M197">
        <f t="shared" si="42"/>
        <v>-803.74528462620492</v>
      </c>
      <c r="N197" s="6">
        <f t="shared" si="43"/>
        <v>-803.75939522992144</v>
      </c>
      <c r="O197" s="7">
        <f t="shared" si="44"/>
        <v>3.0040596756292413</v>
      </c>
      <c r="P197" s="7">
        <f t="shared" si="45"/>
        <v>3.1883579207789459</v>
      </c>
      <c r="Q197" s="7">
        <f t="shared" si="46"/>
        <v>3.0253674296122983</v>
      </c>
      <c r="R197" s="3">
        <f t="shared" si="47"/>
        <v>3.1170633281848659</v>
      </c>
      <c r="S197" s="7">
        <f t="shared" si="48"/>
        <v>2.6127418443919055</v>
      </c>
      <c r="T197" s="7">
        <f t="shared" si="49"/>
        <v>2.7548593220657267</v>
      </c>
      <c r="U197" s="7">
        <f t="shared" si="50"/>
        <v>2.8003674296122938</v>
      </c>
      <c r="V197" s="4">
        <f t="shared" si="51"/>
        <v>2.8184672450635162</v>
      </c>
      <c r="X197" s="7">
        <f t="shared" si="52"/>
        <v>2.5437418443919171</v>
      </c>
      <c r="Y197" s="7">
        <f t="shared" si="53"/>
        <v>2.6858593220657383</v>
      </c>
      <c r="Z197" s="7">
        <f t="shared" si="54"/>
        <v>2.7313674296123054</v>
      </c>
      <c r="AA197" s="4">
        <f t="shared" si="55"/>
        <v>2.7494672450635278</v>
      </c>
      <c r="AC197" t="s">
        <v>3561</v>
      </c>
    </row>
    <row r="198" spans="1:29">
      <c r="A198" t="s">
        <v>2591</v>
      </c>
      <c r="B198">
        <v>-804.25392264300001</v>
      </c>
      <c r="C198">
        <v>156.11500000000001</v>
      </c>
      <c r="D198">
        <v>148.60300000000001</v>
      </c>
      <c r="E198">
        <v>145.01</v>
      </c>
      <c r="F198" s="3">
        <f t="shared" si="38"/>
        <v>3.3378359822193917</v>
      </c>
      <c r="G198" s="4">
        <f t="shared" si="39"/>
        <v>2.2888545329072656</v>
      </c>
      <c r="H198" s="4">
        <f t="shared" si="40"/>
        <v>2.093854532907244</v>
      </c>
      <c r="I198">
        <v>-802.42701567011602</v>
      </c>
      <c r="J198">
        <v>-803.30383439665798</v>
      </c>
      <c r="K198">
        <v>-803.56466706623905</v>
      </c>
      <c r="L198">
        <f t="shared" si="41"/>
        <v>-803.70967620722888</v>
      </c>
      <c r="M198">
        <f t="shared" si="42"/>
        <v>-803.74562414865841</v>
      </c>
      <c r="N198" s="6">
        <f t="shared" si="43"/>
        <v>-803.75992162536363</v>
      </c>
      <c r="O198" s="7">
        <f t="shared" si="44"/>
        <v>2.9487173180177697</v>
      </c>
      <c r="P198" s="7">
        <f t="shared" si="45"/>
        <v>3.2701410029460671</v>
      </c>
      <c r="Q198" s="7">
        <f t="shared" si="46"/>
        <v>2.8123138645858936</v>
      </c>
      <c r="R198" s="3">
        <f t="shared" si="47"/>
        <v>2.7867451874517681</v>
      </c>
      <c r="S198" s="7">
        <f t="shared" si="48"/>
        <v>2.1353994867804431</v>
      </c>
      <c r="T198" s="7">
        <f t="shared" si="49"/>
        <v>2.4146424042328647</v>
      </c>
      <c r="U198" s="7">
        <f t="shared" si="50"/>
        <v>2.1653138645858974</v>
      </c>
      <c r="V198" s="4">
        <f t="shared" si="51"/>
        <v>2.0661491043304352</v>
      </c>
      <c r="X198" s="7">
        <f t="shared" si="52"/>
        <v>1.9483994867804313</v>
      </c>
      <c r="Y198" s="7">
        <f t="shared" si="53"/>
        <v>2.2276424042328529</v>
      </c>
      <c r="Z198" s="7">
        <f t="shared" si="54"/>
        <v>1.9783138645858855</v>
      </c>
      <c r="AA198" s="4">
        <f t="shared" si="55"/>
        <v>1.8791491043304234</v>
      </c>
      <c r="AC198" t="s">
        <v>3562</v>
      </c>
    </row>
    <row r="199" spans="1:29">
      <c r="A199" t="s">
        <v>2592</v>
      </c>
      <c r="B199">
        <v>-804.25390701599997</v>
      </c>
      <c r="C199">
        <v>156.77099999999999</v>
      </c>
      <c r="D199">
        <v>149.41800000000001</v>
      </c>
      <c r="E199">
        <v>145.893</v>
      </c>
      <c r="F199" s="3">
        <f t="shared" ref="F199:F262" si="56">(B199-$B$6)*$P$3</f>
        <v>3.3476420732002867</v>
      </c>
      <c r="G199" s="4">
        <f t="shared" ref="G199:G262" si="57">F199-$F$8+C199-$C$8</f>
        <v>2.9546606238881168</v>
      </c>
      <c r="H199" s="4">
        <f t="shared" ref="H199:H262" si="58">F199-$F$8+E199-$E$8</f>
        <v>2.9866606238881275</v>
      </c>
      <c r="I199">
        <v>-802.42475048451297</v>
      </c>
      <c r="J199">
        <v>-803.30326973412195</v>
      </c>
      <c r="K199">
        <v>-803.56455187734298</v>
      </c>
      <c r="L199">
        <f t="shared" ref="L199:L262" si="59">(81*I199-256*J199)/-175</f>
        <v>-803.70989864394107</v>
      </c>
      <c r="M199">
        <f t="shared" ref="M199:M262" si="60">(256*J199-625*K199)/-369</f>
        <v>-803.74582078971309</v>
      </c>
      <c r="N199" s="6">
        <f t="shared" ref="N199:N262" si="61">(243*I199-2048*J199+3125*K199)/1320</f>
        <v>-803.76010800678137</v>
      </c>
      <c r="O199" s="7">
        <f t="shared" ref="O199:O262" si="62">(K199-$K$6)*$P$3</f>
        <v>3.020999444599263</v>
      </c>
      <c r="P199" s="7">
        <f t="shared" ref="P199:P262" si="63">(L199-$L$13)*$P$3</f>
        <v>3.1305598528964604</v>
      </c>
      <c r="Q199" s="7">
        <f t="shared" ref="Q199:Q262" si="64">(M199-$M$10)*$P$3</f>
        <v>2.6889197346806335</v>
      </c>
      <c r="R199" s="3">
        <f t="shared" ref="R199:R262" si="65">(N199-$N$14)*$P$3</f>
        <v>2.6697890772001629</v>
      </c>
      <c r="S199" s="7">
        <f t="shared" ref="S199:S262" si="66">O199-$O$10+C199-$C$10</f>
        <v>2.863681613361905</v>
      </c>
      <c r="T199" s="7">
        <f t="shared" ref="T199:T262" si="67">P199-$P$10+C199-$C$10</f>
        <v>2.9310612541832199</v>
      </c>
      <c r="U199" s="7">
        <f t="shared" ref="U199:U262" si="68">Q199-$Q$10+C199-$C$10</f>
        <v>2.6979197346806245</v>
      </c>
      <c r="V199" s="4">
        <f t="shared" ref="V199:V262" si="69">R199-$R$10+C199-$C$10</f>
        <v>2.6051929940788057</v>
      </c>
      <c r="X199" s="7">
        <f t="shared" ref="X199:X262" si="70">O199-$O$10+E199-$E$10</f>
        <v>2.9036816133619254</v>
      </c>
      <c r="Y199" s="7">
        <f t="shared" ref="Y199:Y262" si="71">P199-$P$10+E199-$E$10</f>
        <v>2.9710612541832404</v>
      </c>
      <c r="Z199" s="7">
        <f t="shared" ref="Z199:Z262" si="72">Q199-$Q$10+E199-$E$10</f>
        <v>2.737919734680645</v>
      </c>
      <c r="AA199" s="4">
        <f t="shared" ref="AA199:AA262" si="73">R199-$R$10+E199-$E$10</f>
        <v>2.6451929940788261</v>
      </c>
      <c r="AC199" t="s">
        <v>3563</v>
      </c>
    </row>
    <row r="200" spans="1:29">
      <c r="A200" t="s">
        <v>2593</v>
      </c>
      <c r="B200">
        <v>-804.253888749</v>
      </c>
      <c r="C200">
        <v>156.74600000000001</v>
      </c>
      <c r="D200">
        <v>149.36500000000001</v>
      </c>
      <c r="E200">
        <v>145.82900000000001</v>
      </c>
      <c r="F200" s="3">
        <f t="shared" si="56"/>
        <v>3.3591047892199026</v>
      </c>
      <c r="G200" s="4">
        <f t="shared" si="57"/>
        <v>2.9411233399077616</v>
      </c>
      <c r="H200" s="4">
        <f t="shared" si="58"/>
        <v>2.9341233399077566</v>
      </c>
      <c r="I200">
        <v>-802.42873081088101</v>
      </c>
      <c r="J200">
        <v>-803.304354435704</v>
      </c>
      <c r="K200">
        <v>-803.56463301951999</v>
      </c>
      <c r="L200">
        <f t="shared" si="59"/>
        <v>-803.70964308490773</v>
      </c>
      <c r="M200">
        <f t="shared" si="60"/>
        <v>-803.74520569555489</v>
      </c>
      <c r="N200" s="6">
        <f t="shared" si="61"/>
        <v>-803.75934991569886</v>
      </c>
      <c r="O200" s="7">
        <f t="shared" si="62"/>
        <v>2.9700819576751223</v>
      </c>
      <c r="P200" s="7">
        <f t="shared" si="63"/>
        <v>3.290925574133535</v>
      </c>
      <c r="Q200" s="7">
        <f t="shared" si="64"/>
        <v>3.0748971623496368</v>
      </c>
      <c r="R200" s="3">
        <f t="shared" si="65"/>
        <v>3.1454984333358831</v>
      </c>
      <c r="S200" s="7">
        <f t="shared" si="66"/>
        <v>2.7877641264377928</v>
      </c>
      <c r="T200" s="7">
        <f t="shared" si="67"/>
        <v>3.0664269754203133</v>
      </c>
      <c r="U200" s="7">
        <f t="shared" si="68"/>
        <v>3.0588971623496377</v>
      </c>
      <c r="V200" s="4">
        <f t="shared" si="69"/>
        <v>3.0559023502145521</v>
      </c>
      <c r="X200" s="7">
        <f t="shared" si="70"/>
        <v>2.7887641264377976</v>
      </c>
      <c r="Y200" s="7">
        <f t="shared" si="71"/>
        <v>3.0674269754203181</v>
      </c>
      <c r="Z200" s="7">
        <f t="shared" si="72"/>
        <v>3.0598971623496425</v>
      </c>
      <c r="AA200" s="4">
        <f t="shared" si="73"/>
        <v>3.0569023502145569</v>
      </c>
      <c r="AC200" t="s">
        <v>3564</v>
      </c>
    </row>
    <row r="201" spans="1:29">
      <c r="A201" t="s">
        <v>2594</v>
      </c>
      <c r="B201">
        <v>-804.25388479599997</v>
      </c>
      <c r="C201">
        <v>156.79599999999999</v>
      </c>
      <c r="D201">
        <v>149.36099999999999</v>
      </c>
      <c r="E201">
        <v>145.80000000000001</v>
      </c>
      <c r="F201" s="3">
        <f t="shared" si="56"/>
        <v>3.3615853342936068</v>
      </c>
      <c r="G201" s="4">
        <f t="shared" si="57"/>
        <v>2.9936038849814395</v>
      </c>
      <c r="H201" s="4">
        <f t="shared" si="58"/>
        <v>2.9076038849814552</v>
      </c>
      <c r="I201">
        <v>-802.42902887473201</v>
      </c>
      <c r="J201">
        <v>-803.304303599067</v>
      </c>
      <c r="K201">
        <v>-803.56441647557995</v>
      </c>
      <c r="L201">
        <f t="shared" si="59"/>
        <v>-803.70943075718776</v>
      </c>
      <c r="M201">
        <f t="shared" si="60"/>
        <v>-803.74487418936678</v>
      </c>
      <c r="N201" s="6">
        <f t="shared" si="61"/>
        <v>-803.75897100898317</v>
      </c>
      <c r="O201" s="7">
        <f t="shared" si="62"/>
        <v>3.1059653372185609</v>
      </c>
      <c r="P201" s="7">
        <f t="shared" si="63"/>
        <v>3.4241632355245217</v>
      </c>
      <c r="Q201" s="7">
        <f t="shared" si="64"/>
        <v>3.2829204446936577</v>
      </c>
      <c r="R201" s="3">
        <f t="shared" si="65"/>
        <v>3.3832659970488268</v>
      </c>
      <c r="S201" s="7">
        <f t="shared" si="66"/>
        <v>2.9736475059812051</v>
      </c>
      <c r="T201" s="7">
        <f t="shared" si="67"/>
        <v>3.2496646368113034</v>
      </c>
      <c r="U201" s="7">
        <f t="shared" si="68"/>
        <v>3.3169204446936362</v>
      </c>
      <c r="V201" s="4">
        <f t="shared" si="69"/>
        <v>3.3436699139274708</v>
      </c>
      <c r="X201" s="7">
        <f t="shared" si="70"/>
        <v>2.8956475059812306</v>
      </c>
      <c r="Y201" s="7">
        <f t="shared" si="71"/>
        <v>3.1716646368113288</v>
      </c>
      <c r="Z201" s="7">
        <f t="shared" si="72"/>
        <v>3.2389204446936617</v>
      </c>
      <c r="AA201" s="4">
        <f t="shared" si="73"/>
        <v>3.2656699139274963</v>
      </c>
      <c r="AC201" t="s">
        <v>3565</v>
      </c>
    </row>
    <row r="202" spans="1:29">
      <c r="A202" t="s">
        <v>2595</v>
      </c>
      <c r="B202">
        <v>-804.25387672099998</v>
      </c>
      <c r="C202">
        <v>156.244</v>
      </c>
      <c r="D202">
        <v>148.78</v>
      </c>
      <c r="E202">
        <v>145.20500000000001</v>
      </c>
      <c r="F202" s="3">
        <f t="shared" si="56"/>
        <v>3.3666524734950971</v>
      </c>
      <c r="G202" s="4">
        <f t="shared" si="57"/>
        <v>2.4466710241829617</v>
      </c>
      <c r="H202" s="4">
        <f t="shared" si="58"/>
        <v>2.317671024182971</v>
      </c>
      <c r="I202">
        <v>-802.42738100095005</v>
      </c>
      <c r="J202">
        <v>-803.30421713905696</v>
      </c>
      <c r="K202">
        <v>-803.56464447782196</v>
      </c>
      <c r="L202">
        <f t="shared" si="59"/>
        <v>-803.71006700869498</v>
      </c>
      <c r="M202">
        <f t="shared" si="60"/>
        <v>-803.74532035512243</v>
      </c>
      <c r="N202" s="6">
        <f t="shared" si="61"/>
        <v>-803.75934157245126</v>
      </c>
      <c r="O202" s="7">
        <f t="shared" si="62"/>
        <v>2.9628917643354118</v>
      </c>
      <c r="P202" s="7">
        <f t="shared" si="63"/>
        <v>3.0249093703565912</v>
      </c>
      <c r="Q202" s="7">
        <f t="shared" si="64"/>
        <v>3.0029471944501109</v>
      </c>
      <c r="R202" s="3">
        <f t="shared" si="65"/>
        <v>3.1507339004659554</v>
      </c>
      <c r="S202" s="7">
        <f t="shared" si="66"/>
        <v>2.2785739330980732</v>
      </c>
      <c r="T202" s="7">
        <f t="shared" si="67"/>
        <v>2.2984107716433755</v>
      </c>
      <c r="U202" s="7">
        <f t="shared" si="68"/>
        <v>2.4849471944501147</v>
      </c>
      <c r="V202" s="4">
        <f t="shared" si="69"/>
        <v>2.559137817344606</v>
      </c>
      <c r="X202" s="7">
        <f t="shared" si="70"/>
        <v>2.1575739330980923</v>
      </c>
      <c r="Y202" s="7">
        <f t="shared" si="71"/>
        <v>2.1774107716433946</v>
      </c>
      <c r="Z202" s="7">
        <f t="shared" si="72"/>
        <v>2.3639471944501338</v>
      </c>
      <c r="AA202" s="4">
        <f t="shared" si="73"/>
        <v>2.4381378173446251</v>
      </c>
      <c r="AC202" t="s">
        <v>3566</v>
      </c>
    </row>
    <row r="203" spans="1:29">
      <c r="A203" t="s">
        <v>2596</v>
      </c>
      <c r="B203">
        <v>-804.25387580300003</v>
      </c>
      <c r="C203">
        <v>156.29599999999999</v>
      </c>
      <c r="D203">
        <v>148.834</v>
      </c>
      <c r="E203">
        <v>145.26</v>
      </c>
      <c r="F203" s="3">
        <f t="shared" si="56"/>
        <v>3.3672285271879616</v>
      </c>
      <c r="G203" s="4">
        <f t="shared" si="57"/>
        <v>2.4992470778757934</v>
      </c>
      <c r="H203" s="4">
        <f t="shared" si="58"/>
        <v>2.3732470778757886</v>
      </c>
      <c r="I203">
        <v>-802.42792201053499</v>
      </c>
      <c r="J203">
        <v>-803.30405743542406</v>
      </c>
      <c r="K203">
        <v>-803.56440931656095</v>
      </c>
      <c r="L203">
        <f t="shared" si="59"/>
        <v>-803.70958297494417</v>
      </c>
      <c r="M203">
        <f t="shared" si="60"/>
        <v>-803.74503284385389</v>
      </c>
      <c r="N203" s="6">
        <f t="shared" si="61"/>
        <v>-803.75913222353358</v>
      </c>
      <c r="O203" s="7">
        <f t="shared" si="62"/>
        <v>3.1104576896466223</v>
      </c>
      <c r="P203" s="7">
        <f t="shared" si="63"/>
        <v>3.3286451473095711</v>
      </c>
      <c r="Q203" s="7">
        <f t="shared" si="64"/>
        <v>3.1833632468152371</v>
      </c>
      <c r="R203" s="3">
        <f t="shared" si="65"/>
        <v>3.2821023351240282</v>
      </c>
      <c r="S203" s="7">
        <f t="shared" si="66"/>
        <v>2.4781398584092642</v>
      </c>
      <c r="T203" s="7">
        <f t="shared" si="67"/>
        <v>2.6541465485963442</v>
      </c>
      <c r="U203" s="7">
        <f t="shared" si="68"/>
        <v>2.7173632468152391</v>
      </c>
      <c r="V203" s="4">
        <f t="shared" si="69"/>
        <v>2.74250625200267</v>
      </c>
      <c r="X203" s="7">
        <f t="shared" si="70"/>
        <v>2.3601398584092692</v>
      </c>
      <c r="Y203" s="7">
        <f t="shared" si="71"/>
        <v>2.5361465485963492</v>
      </c>
      <c r="Z203" s="7">
        <f t="shared" si="72"/>
        <v>2.5993632468152441</v>
      </c>
      <c r="AA203" s="4">
        <f t="shared" si="73"/>
        <v>2.624506252002675</v>
      </c>
      <c r="AC203" t="s">
        <v>3567</v>
      </c>
    </row>
    <row r="204" spans="1:29">
      <c r="A204" t="s">
        <v>2597</v>
      </c>
      <c r="B204">
        <v>-804.25386680099996</v>
      </c>
      <c r="C204">
        <v>156.85599999999999</v>
      </c>
      <c r="D204">
        <v>149.482</v>
      </c>
      <c r="E204">
        <v>145.95099999999999</v>
      </c>
      <c r="F204" s="3">
        <f t="shared" si="56"/>
        <v>3.3728773677507702</v>
      </c>
      <c r="G204" s="4">
        <f t="shared" si="57"/>
        <v>3.0648959184386229</v>
      </c>
      <c r="H204" s="4">
        <f t="shared" si="58"/>
        <v>3.0698959184386183</v>
      </c>
      <c r="I204">
        <v>-802.42746280245001</v>
      </c>
      <c r="J204">
        <v>-803.304184610844</v>
      </c>
      <c r="K204">
        <v>-803.56457608967901</v>
      </c>
      <c r="L204">
        <f t="shared" si="59"/>
        <v>-803.70998156215785</v>
      </c>
      <c r="M204">
        <f t="shared" si="60"/>
        <v>-803.74522708854556</v>
      </c>
      <c r="N204" s="6">
        <f t="shared" si="61"/>
        <v>-803.75924519563159</v>
      </c>
      <c r="O204" s="7">
        <f t="shared" si="62"/>
        <v>3.0058059737235907</v>
      </c>
      <c r="P204" s="7">
        <f t="shared" si="63"/>
        <v>3.0785278841462684</v>
      </c>
      <c r="Q204" s="7">
        <f t="shared" si="64"/>
        <v>3.0614728574677006</v>
      </c>
      <c r="R204" s="3">
        <f t="shared" si="65"/>
        <v>3.2112112703885325</v>
      </c>
      <c r="S204" s="7">
        <f t="shared" si="66"/>
        <v>2.9334881424862544</v>
      </c>
      <c r="T204" s="7">
        <f t="shared" si="67"/>
        <v>2.9640292854330426</v>
      </c>
      <c r="U204" s="7">
        <f t="shared" si="68"/>
        <v>3.1554728574676858</v>
      </c>
      <c r="V204" s="4">
        <f t="shared" si="69"/>
        <v>3.231615187267181</v>
      </c>
      <c r="X204" s="7">
        <f t="shared" si="70"/>
        <v>2.9464881424862597</v>
      </c>
      <c r="Y204" s="7">
        <f t="shared" si="71"/>
        <v>2.9770292854330478</v>
      </c>
      <c r="Z204" s="7">
        <f t="shared" si="72"/>
        <v>3.168472857467691</v>
      </c>
      <c r="AA204" s="4">
        <f t="shared" si="73"/>
        <v>3.2446151872671862</v>
      </c>
      <c r="AC204" t="s">
        <v>3568</v>
      </c>
    </row>
    <row r="205" spans="1:29">
      <c r="A205" t="s">
        <v>2598</v>
      </c>
      <c r="B205">
        <v>-804.25386366199996</v>
      </c>
      <c r="C205">
        <v>156.63</v>
      </c>
      <c r="D205">
        <v>149.20699999999999</v>
      </c>
      <c r="E205">
        <v>145.65199999999999</v>
      </c>
      <c r="F205" s="3">
        <f t="shared" si="56"/>
        <v>3.3748471200715047</v>
      </c>
      <c r="G205" s="4">
        <f t="shared" si="57"/>
        <v>2.8408656707593423</v>
      </c>
      <c r="H205" s="4">
        <f t="shared" si="58"/>
        <v>2.7728656707593302</v>
      </c>
      <c r="I205">
        <v>-802.42801065757305</v>
      </c>
      <c r="J205">
        <v>-803.30420351241503</v>
      </c>
      <c r="K205">
        <v>-803.56466889342801</v>
      </c>
      <c r="L205">
        <f t="shared" si="59"/>
        <v>-803.70975563379898</v>
      </c>
      <c r="M205">
        <f t="shared" si="60"/>
        <v>-803.74537116318231</v>
      </c>
      <c r="N205" s="6">
        <f t="shared" si="61"/>
        <v>-803.75953643055061</v>
      </c>
      <c r="O205" s="7">
        <f t="shared" si="62"/>
        <v>2.9475707395914488</v>
      </c>
      <c r="P205" s="7">
        <f t="shared" si="63"/>
        <v>3.220300075658364</v>
      </c>
      <c r="Q205" s="7">
        <f t="shared" si="64"/>
        <v>2.971064654197586</v>
      </c>
      <c r="R205" s="3">
        <f t="shared" si="65"/>
        <v>3.0284585919728317</v>
      </c>
      <c r="S205" s="7">
        <f t="shared" si="66"/>
        <v>2.6492529083541001</v>
      </c>
      <c r="T205" s="7">
        <f t="shared" si="67"/>
        <v>2.879801476945147</v>
      </c>
      <c r="U205" s="7">
        <f t="shared" si="68"/>
        <v>2.8390646541975855</v>
      </c>
      <c r="V205" s="4">
        <f t="shared" si="69"/>
        <v>2.8228625088514718</v>
      </c>
      <c r="X205" s="7">
        <f t="shared" si="70"/>
        <v>2.5892529083540978</v>
      </c>
      <c r="Y205" s="7">
        <f t="shared" si="71"/>
        <v>2.8198014769451447</v>
      </c>
      <c r="Z205" s="7">
        <f t="shared" si="72"/>
        <v>2.7790646541975832</v>
      </c>
      <c r="AA205" s="4">
        <f t="shared" si="73"/>
        <v>2.7628625088514696</v>
      </c>
      <c r="AC205" t="s">
        <v>3569</v>
      </c>
    </row>
    <row r="206" spans="1:29">
      <c r="A206" t="s">
        <v>2599</v>
      </c>
      <c r="B206">
        <v>-804.25385914100002</v>
      </c>
      <c r="C206">
        <v>156.80500000000001</v>
      </c>
      <c r="D206">
        <v>149.44300000000001</v>
      </c>
      <c r="E206">
        <v>145.916</v>
      </c>
      <c r="F206" s="3">
        <f t="shared" si="56"/>
        <v>3.3776840904815253</v>
      </c>
      <c r="G206" s="4">
        <f t="shared" si="57"/>
        <v>3.0187026411693978</v>
      </c>
      <c r="H206" s="4">
        <f t="shared" si="58"/>
        <v>3.0397026411693844</v>
      </c>
      <c r="I206">
        <v>-802.42848150259397</v>
      </c>
      <c r="J206">
        <v>-803.30487313629897</v>
      </c>
      <c r="K206">
        <v>-803.56506326414001</v>
      </c>
      <c r="L206">
        <f t="shared" si="59"/>
        <v>-803.71051726389965</v>
      </c>
      <c r="M206">
        <f t="shared" si="60"/>
        <v>-803.74557457234414</v>
      </c>
      <c r="N206" s="6">
        <f t="shared" si="61"/>
        <v>-803.75951782002085</v>
      </c>
      <c r="O206" s="7">
        <f t="shared" si="62"/>
        <v>2.7000993712887147</v>
      </c>
      <c r="P206" s="7">
        <f t="shared" si="63"/>
        <v>2.7423699520024796</v>
      </c>
      <c r="Q206" s="7">
        <f t="shared" si="64"/>
        <v>2.8434234727640817</v>
      </c>
      <c r="R206" s="3">
        <f t="shared" si="65"/>
        <v>3.0401368762000089</v>
      </c>
      <c r="S206" s="7">
        <f t="shared" si="66"/>
        <v>2.5767815400513712</v>
      </c>
      <c r="T206" s="7">
        <f t="shared" si="67"/>
        <v>2.5768713532892775</v>
      </c>
      <c r="U206" s="7">
        <f t="shared" si="68"/>
        <v>2.8864234727640792</v>
      </c>
      <c r="V206" s="4">
        <f t="shared" si="69"/>
        <v>3.0095407930786564</v>
      </c>
      <c r="X206" s="7">
        <f t="shared" si="70"/>
        <v>2.6057815400513675</v>
      </c>
      <c r="Y206" s="7">
        <f t="shared" si="71"/>
        <v>2.6058713532892739</v>
      </c>
      <c r="Z206" s="7">
        <f t="shared" si="72"/>
        <v>2.9154234727640755</v>
      </c>
      <c r="AA206" s="4">
        <f t="shared" si="73"/>
        <v>3.0385407930786528</v>
      </c>
      <c r="AC206" t="s">
        <v>3570</v>
      </c>
    </row>
    <row r="207" spans="1:29">
      <c r="A207" t="s">
        <v>2600</v>
      </c>
      <c r="B207">
        <v>-804.25385611299998</v>
      </c>
      <c r="C207">
        <v>157.154</v>
      </c>
      <c r="D207">
        <v>149.85900000000001</v>
      </c>
      <c r="E207">
        <v>146.36000000000001</v>
      </c>
      <c r="F207" s="3">
        <f t="shared" si="56"/>
        <v>3.3795841892709784</v>
      </c>
      <c r="G207" s="4">
        <f t="shared" si="57"/>
        <v>3.3696027399588218</v>
      </c>
      <c r="H207" s="4">
        <f t="shared" si="58"/>
        <v>3.4856027399588356</v>
      </c>
      <c r="I207">
        <v>-802.43112480987497</v>
      </c>
      <c r="J207">
        <v>-803.30500490269299</v>
      </c>
      <c r="K207">
        <v>-803.56455516503695</v>
      </c>
      <c r="L207">
        <f t="shared" si="59"/>
        <v>-803.7094865456545</v>
      </c>
      <c r="M207">
        <f t="shared" si="60"/>
        <v>-803.74462255571473</v>
      </c>
      <c r="N207" s="6">
        <f t="shared" si="61"/>
        <v>-803.75859710517034</v>
      </c>
      <c r="O207" s="7">
        <f t="shared" si="62"/>
        <v>3.0189363853991873</v>
      </c>
      <c r="P207" s="7">
        <f t="shared" si="63"/>
        <v>3.3891554426555506</v>
      </c>
      <c r="Q207" s="7">
        <f t="shared" si="64"/>
        <v>3.4408229518783142</v>
      </c>
      <c r="R207" s="3">
        <f t="shared" si="65"/>
        <v>3.6178941916850942</v>
      </c>
      <c r="S207" s="7">
        <f t="shared" si="66"/>
        <v>3.244618554161832</v>
      </c>
      <c r="T207" s="7">
        <f t="shared" si="67"/>
        <v>3.5726568439423261</v>
      </c>
      <c r="U207" s="7">
        <f t="shared" si="68"/>
        <v>3.8328229518783132</v>
      </c>
      <c r="V207" s="4">
        <f t="shared" si="69"/>
        <v>3.936298108563733</v>
      </c>
      <c r="X207" s="7">
        <f t="shared" si="70"/>
        <v>3.3686185541618556</v>
      </c>
      <c r="Y207" s="7">
        <f t="shared" si="71"/>
        <v>3.6966568439423497</v>
      </c>
      <c r="Z207" s="7">
        <f t="shared" si="72"/>
        <v>3.9568229518783369</v>
      </c>
      <c r="AA207" s="4">
        <f t="shared" si="73"/>
        <v>4.0602981085637566</v>
      </c>
      <c r="AC207" t="s">
        <v>3571</v>
      </c>
    </row>
    <row r="208" spans="1:29">
      <c r="A208" t="s">
        <v>2601</v>
      </c>
      <c r="B208">
        <v>-804.25381173300002</v>
      </c>
      <c r="C208">
        <v>157.07900000000001</v>
      </c>
      <c r="D208">
        <v>149.786</v>
      </c>
      <c r="E208">
        <v>146.28800000000001</v>
      </c>
      <c r="F208" s="3">
        <f t="shared" si="56"/>
        <v>3.407433060857751</v>
      </c>
      <c r="G208" s="4">
        <f t="shared" si="57"/>
        <v>3.3224516115456026</v>
      </c>
      <c r="H208" s="4">
        <f t="shared" si="58"/>
        <v>3.4414516115456024</v>
      </c>
      <c r="I208">
        <v>-802.42596564116604</v>
      </c>
      <c r="J208">
        <v>-803.303838148203</v>
      </c>
      <c r="K208">
        <v>-803.564610924352</v>
      </c>
      <c r="L208">
        <f t="shared" si="59"/>
        <v>-803.71016770860297</v>
      </c>
      <c r="M208">
        <f t="shared" si="60"/>
        <v>-803.7455264546885</v>
      </c>
      <c r="N208" s="6">
        <f t="shared" si="61"/>
        <v>-803.75958959233606</v>
      </c>
      <c r="O208" s="7">
        <f t="shared" si="62"/>
        <v>2.9839468854942734</v>
      </c>
      <c r="P208" s="7">
        <f t="shared" si="63"/>
        <v>2.9617192214442984</v>
      </c>
      <c r="Q208" s="7">
        <f t="shared" si="64"/>
        <v>2.8736177587944827</v>
      </c>
      <c r="R208" s="3">
        <f t="shared" si="65"/>
        <v>2.9950990665691952</v>
      </c>
      <c r="S208" s="7">
        <f t="shared" si="66"/>
        <v>3.1346290542569477</v>
      </c>
      <c r="T208" s="7">
        <f t="shared" si="67"/>
        <v>3.0702206227310853</v>
      </c>
      <c r="U208" s="7">
        <f t="shared" si="68"/>
        <v>3.1906177587945024</v>
      </c>
      <c r="V208" s="4">
        <f t="shared" si="69"/>
        <v>3.2385029834478587</v>
      </c>
      <c r="X208" s="7">
        <f t="shared" si="70"/>
        <v>3.2616290542569573</v>
      </c>
      <c r="Y208" s="7">
        <f t="shared" si="71"/>
        <v>3.1972206227310949</v>
      </c>
      <c r="Z208" s="7">
        <f t="shared" si="72"/>
        <v>3.3176177587945119</v>
      </c>
      <c r="AA208" s="4">
        <f t="shared" si="73"/>
        <v>3.3655029834478682</v>
      </c>
      <c r="AC208" t="s">
        <v>3572</v>
      </c>
    </row>
    <row r="209" spans="1:29">
      <c r="A209" t="s">
        <v>2602</v>
      </c>
      <c r="B209">
        <v>-804.25381044799997</v>
      </c>
      <c r="C209">
        <v>156.60499999999999</v>
      </c>
      <c r="D209">
        <v>149.14099999999999</v>
      </c>
      <c r="E209">
        <v>145.56700000000001</v>
      </c>
      <c r="F209" s="3">
        <f t="shared" si="56"/>
        <v>3.4082394105985281</v>
      </c>
      <c r="G209" s="4">
        <f t="shared" si="57"/>
        <v>2.8492579612863835</v>
      </c>
      <c r="H209" s="4">
        <f t="shared" si="58"/>
        <v>2.7212579612863976</v>
      </c>
      <c r="I209">
        <v>-802.42883254878097</v>
      </c>
      <c r="J209">
        <v>-803.30476004846503</v>
      </c>
      <c r="K209">
        <v>-803.56492262389702</v>
      </c>
      <c r="L209">
        <f t="shared" si="59"/>
        <v>-803.71018934831886</v>
      </c>
      <c r="M209">
        <f t="shared" si="60"/>
        <v>-803.74541481715085</v>
      </c>
      <c r="N209" s="6">
        <f t="shared" si="61"/>
        <v>-803.75942494679964</v>
      </c>
      <c r="O209" s="7">
        <f t="shared" si="62"/>
        <v>2.7883524598468217</v>
      </c>
      <c r="P209" s="7">
        <f t="shared" si="63"/>
        <v>2.9481400941419271</v>
      </c>
      <c r="Q209" s="7">
        <f t="shared" si="64"/>
        <v>2.9436713742307705</v>
      </c>
      <c r="R209" s="3">
        <f t="shared" si="65"/>
        <v>3.0984157048023699</v>
      </c>
      <c r="S209" s="7">
        <f t="shared" si="66"/>
        <v>2.4650346286094589</v>
      </c>
      <c r="T209" s="7">
        <f t="shared" si="67"/>
        <v>2.5826414954287031</v>
      </c>
      <c r="U209" s="7">
        <f t="shared" si="68"/>
        <v>2.7866713742307638</v>
      </c>
      <c r="V209" s="4">
        <f t="shared" si="69"/>
        <v>2.8678196216810079</v>
      </c>
      <c r="X209" s="7">
        <f t="shared" si="70"/>
        <v>2.3450346286094828</v>
      </c>
      <c r="Y209" s="7">
        <f t="shared" si="71"/>
        <v>2.462641495428727</v>
      </c>
      <c r="Z209" s="7">
        <f t="shared" si="72"/>
        <v>2.6666713742307877</v>
      </c>
      <c r="AA209" s="4">
        <f t="shared" si="73"/>
        <v>2.7478196216810318</v>
      </c>
      <c r="AC209" t="s">
        <v>3573</v>
      </c>
    </row>
    <row r="210" spans="1:29">
      <c r="A210" t="s">
        <v>2603</v>
      </c>
      <c r="B210">
        <v>-804.25380975099995</v>
      </c>
      <c r="C210">
        <v>157.595</v>
      </c>
      <c r="D210">
        <v>150.34</v>
      </c>
      <c r="E210">
        <v>146.86000000000001</v>
      </c>
      <c r="F210" s="3">
        <f t="shared" si="56"/>
        <v>3.4086767847316937</v>
      </c>
      <c r="G210" s="4">
        <f t="shared" si="57"/>
        <v>3.8396953354195489</v>
      </c>
      <c r="H210" s="4">
        <f t="shared" si="58"/>
        <v>4.0146953354195603</v>
      </c>
      <c r="I210">
        <v>-802.42963228240501</v>
      </c>
      <c r="J210">
        <v>-803.30430477959305</v>
      </c>
      <c r="K210">
        <v>-803.56414755789604</v>
      </c>
      <c r="L210">
        <f t="shared" si="59"/>
        <v>-803.70915319257711</v>
      </c>
      <c r="M210">
        <f t="shared" si="60"/>
        <v>-803.74441788647471</v>
      </c>
      <c r="N210" s="6">
        <f t="shared" si="61"/>
        <v>-803.75844361700229</v>
      </c>
      <c r="O210" s="7">
        <f t="shared" si="62"/>
        <v>3.2747137385908616</v>
      </c>
      <c r="P210" s="7">
        <f t="shared" si="63"/>
        <v>3.5983376655747401</v>
      </c>
      <c r="Q210" s="7">
        <f t="shared" si="64"/>
        <v>3.5692548443486061</v>
      </c>
      <c r="R210" s="3">
        <f t="shared" si="65"/>
        <v>3.7142094752757711</v>
      </c>
      <c r="S210" s="7">
        <f t="shared" si="66"/>
        <v>3.9413959073535239</v>
      </c>
      <c r="T210" s="7">
        <f t="shared" si="67"/>
        <v>4.2228390668615248</v>
      </c>
      <c r="U210" s="7">
        <f t="shared" si="68"/>
        <v>4.4022548443485903</v>
      </c>
      <c r="V210" s="4">
        <f t="shared" si="69"/>
        <v>4.4736133921544194</v>
      </c>
      <c r="X210" s="7">
        <f t="shared" si="70"/>
        <v>4.124395907353545</v>
      </c>
      <c r="Y210" s="7">
        <f t="shared" si="71"/>
        <v>4.4058390668615459</v>
      </c>
      <c r="Z210" s="7">
        <f t="shared" si="72"/>
        <v>4.5852548443486398</v>
      </c>
      <c r="AA210" s="4">
        <f t="shared" si="73"/>
        <v>4.6566133921544406</v>
      </c>
      <c r="AC210" t="s">
        <v>3574</v>
      </c>
    </row>
    <row r="211" spans="1:29">
      <c r="A211" t="s">
        <v>2604</v>
      </c>
      <c r="B211">
        <v>-804.253806435</v>
      </c>
      <c r="C211">
        <v>157.72</v>
      </c>
      <c r="D211">
        <v>150.56399999999999</v>
      </c>
      <c r="E211">
        <v>147.12700000000001</v>
      </c>
      <c r="F211" s="3">
        <f t="shared" si="56"/>
        <v>3.4107576062007605</v>
      </c>
      <c r="G211" s="4">
        <f t="shared" si="57"/>
        <v>3.9667761568886135</v>
      </c>
      <c r="H211" s="4">
        <f t="shared" si="58"/>
        <v>4.2837761568886208</v>
      </c>
      <c r="I211">
        <v>-802.43095345612198</v>
      </c>
      <c r="J211">
        <v>-803.30435431465605</v>
      </c>
      <c r="K211">
        <v>-803.56373042629798</v>
      </c>
      <c r="L211">
        <f t="shared" si="59"/>
        <v>-803.70861414060607</v>
      </c>
      <c r="M211">
        <f t="shared" si="60"/>
        <v>-803.74367699697632</v>
      </c>
      <c r="N211" s="6">
        <f t="shared" si="61"/>
        <v>-803.7576224512145</v>
      </c>
      <c r="O211" s="7">
        <f t="shared" si="62"/>
        <v>3.5364677791209793</v>
      </c>
      <c r="P211" s="7">
        <f t="shared" si="63"/>
        <v>3.9365978983908994</v>
      </c>
      <c r="Q211" s="7">
        <f t="shared" si="64"/>
        <v>4.0341700430374621</v>
      </c>
      <c r="R211" s="3">
        <f t="shared" si="65"/>
        <v>4.2294988081850171</v>
      </c>
      <c r="S211" s="7">
        <f t="shared" si="66"/>
        <v>4.3281499478836452</v>
      </c>
      <c r="T211" s="7">
        <f t="shared" si="67"/>
        <v>4.6860992996776645</v>
      </c>
      <c r="U211" s="7">
        <f t="shared" si="68"/>
        <v>4.9921700430374472</v>
      </c>
      <c r="V211" s="4">
        <f t="shared" si="69"/>
        <v>5.1139027250636673</v>
      </c>
      <c r="X211" s="7">
        <f t="shared" si="70"/>
        <v>4.6531499478836622</v>
      </c>
      <c r="Y211" s="7">
        <f t="shared" si="71"/>
        <v>5.01109929967771</v>
      </c>
      <c r="Z211" s="7">
        <f t="shared" si="72"/>
        <v>5.3171700430374642</v>
      </c>
      <c r="AA211" s="4">
        <f t="shared" si="73"/>
        <v>5.4389027250636843</v>
      </c>
      <c r="AC211" t="s">
        <v>3575</v>
      </c>
    </row>
    <row r="212" spans="1:29">
      <c r="A212" t="s">
        <v>2605</v>
      </c>
      <c r="B212">
        <v>-804.25377552400005</v>
      </c>
      <c r="C212">
        <v>157.75299999999999</v>
      </c>
      <c r="D212">
        <v>150.54599999999999</v>
      </c>
      <c r="E212">
        <v>147.08799999999999</v>
      </c>
      <c r="F212" s="3">
        <f t="shared" si="56"/>
        <v>3.4301545523260488</v>
      </c>
      <c r="G212" s="4">
        <f t="shared" si="57"/>
        <v>4.019173103013884</v>
      </c>
      <c r="H212" s="4">
        <f t="shared" si="58"/>
        <v>4.2641731030138885</v>
      </c>
      <c r="I212">
        <v>-802.42923698617506</v>
      </c>
      <c r="J212">
        <v>-803.304351784593</v>
      </c>
      <c r="K212">
        <v>-803.56440522408502</v>
      </c>
      <c r="L212">
        <f t="shared" si="59"/>
        <v>-803.70940491986073</v>
      </c>
      <c r="M212">
        <f t="shared" si="60"/>
        <v>-803.74482170243175</v>
      </c>
      <c r="N212" s="6">
        <f t="shared" si="61"/>
        <v>-803.75890792277255</v>
      </c>
      <c r="O212" s="7">
        <f t="shared" si="62"/>
        <v>3.1130257571732569</v>
      </c>
      <c r="P212" s="7">
        <f t="shared" si="63"/>
        <v>3.4403764036903759</v>
      </c>
      <c r="Q212" s="7">
        <f t="shared" si="64"/>
        <v>3.315856495052687</v>
      </c>
      <c r="R212" s="3">
        <f t="shared" si="65"/>
        <v>3.4228531935295856</v>
      </c>
      <c r="S212" s="7">
        <f t="shared" si="66"/>
        <v>3.9377079259359107</v>
      </c>
      <c r="T212" s="7">
        <f t="shared" si="67"/>
        <v>4.2228778049771449</v>
      </c>
      <c r="U212" s="7">
        <f t="shared" si="68"/>
        <v>4.3068564950526707</v>
      </c>
      <c r="V212" s="4">
        <f t="shared" si="69"/>
        <v>4.3402571104082313</v>
      </c>
      <c r="X212" s="7">
        <f t="shared" si="70"/>
        <v>4.190707925935925</v>
      </c>
      <c r="Y212" s="7">
        <f t="shared" si="71"/>
        <v>4.4758778049771593</v>
      </c>
      <c r="Z212" s="7">
        <f t="shared" si="72"/>
        <v>4.559856495052685</v>
      </c>
      <c r="AA212" s="4">
        <f t="shared" si="73"/>
        <v>4.5932571104082456</v>
      </c>
      <c r="AC212" t="s">
        <v>3576</v>
      </c>
    </row>
    <row r="213" spans="1:29">
      <c r="A213" t="s">
        <v>2606</v>
      </c>
      <c r="B213">
        <v>-804.25377443699995</v>
      </c>
      <c r="C213">
        <v>156.27699999999999</v>
      </c>
      <c r="D213">
        <v>148.834</v>
      </c>
      <c r="E213">
        <v>145.27199999999999</v>
      </c>
      <c r="F213" s="3">
        <f t="shared" si="56"/>
        <v>3.4308366552156744</v>
      </c>
      <c r="G213" s="4">
        <f t="shared" si="57"/>
        <v>2.543855205903526</v>
      </c>
      <c r="H213" s="4">
        <f t="shared" si="58"/>
        <v>2.4488552059035271</v>
      </c>
      <c r="I213">
        <v>-802.42564884340902</v>
      </c>
      <c r="J213">
        <v>-803.303362348924</v>
      </c>
      <c r="K213">
        <v>-803.56441557259097</v>
      </c>
      <c r="L213">
        <f t="shared" si="59"/>
        <v>-803.70961831433385</v>
      </c>
      <c r="M213">
        <f t="shared" si="60"/>
        <v>-803.74552566814305</v>
      </c>
      <c r="N213" s="6">
        <f t="shared" si="61"/>
        <v>-803.75980700204457</v>
      </c>
      <c r="O213" s="7">
        <f t="shared" si="62"/>
        <v>3.1065319713771897</v>
      </c>
      <c r="P213" s="7">
        <f t="shared" si="63"/>
        <v>3.3064693445592668</v>
      </c>
      <c r="Q213" s="7">
        <f t="shared" si="64"/>
        <v>2.874111323540506</v>
      </c>
      <c r="R213" s="3">
        <f t="shared" si="65"/>
        <v>2.8586724090858757</v>
      </c>
      <c r="S213" s="7">
        <f t="shared" si="66"/>
        <v>2.4552141401398444</v>
      </c>
      <c r="T213" s="7">
        <f t="shared" si="67"/>
        <v>2.6129707458460416</v>
      </c>
      <c r="U213" s="7">
        <f t="shared" si="68"/>
        <v>2.3891113235405044</v>
      </c>
      <c r="V213" s="4">
        <f t="shared" si="69"/>
        <v>2.3000763259645112</v>
      </c>
      <c r="X213" s="7">
        <f t="shared" si="70"/>
        <v>2.3682141401398553</v>
      </c>
      <c r="Y213" s="7">
        <f t="shared" si="71"/>
        <v>2.5259707458460525</v>
      </c>
      <c r="Z213" s="7">
        <f t="shared" si="72"/>
        <v>2.3021113235405153</v>
      </c>
      <c r="AA213" s="4">
        <f t="shared" si="73"/>
        <v>2.2130763259645221</v>
      </c>
      <c r="AC213" t="s">
        <v>3577</v>
      </c>
    </row>
    <row r="214" spans="1:29">
      <c r="A214" t="s">
        <v>2607</v>
      </c>
      <c r="B214">
        <v>-804.25377104500001</v>
      </c>
      <c r="C214">
        <v>156.82499999999999</v>
      </c>
      <c r="D214">
        <v>149.41999999999999</v>
      </c>
      <c r="E214">
        <v>145.87200000000001</v>
      </c>
      <c r="F214" s="3">
        <f t="shared" si="56"/>
        <v>3.4329651674017696</v>
      </c>
      <c r="G214" s="4">
        <f t="shared" si="57"/>
        <v>3.0939837180896177</v>
      </c>
      <c r="H214" s="4">
        <f t="shared" si="58"/>
        <v>3.0509837180896398</v>
      </c>
      <c r="I214">
        <v>-802.42911696087299</v>
      </c>
      <c r="J214">
        <v>-803.30436047962598</v>
      </c>
      <c r="K214">
        <v>-803.56472961864199</v>
      </c>
      <c r="L214">
        <f t="shared" si="59"/>
        <v>-803.70947319402023</v>
      </c>
      <c r="M214">
        <f t="shared" si="60"/>
        <v>-803.74536511888073</v>
      </c>
      <c r="N214" s="6">
        <f t="shared" si="61"/>
        <v>-803.75964031626847</v>
      </c>
      <c r="O214" s="7">
        <f t="shared" si="62"/>
        <v>2.9094650909267239</v>
      </c>
      <c r="P214" s="7">
        <f t="shared" si="63"/>
        <v>3.3975337199978317</v>
      </c>
      <c r="Q214" s="7">
        <f t="shared" si="64"/>
        <v>2.9748575108633286</v>
      </c>
      <c r="R214" s="3">
        <f t="shared" si="65"/>
        <v>2.9632693170996083</v>
      </c>
      <c r="S214" s="7">
        <f t="shared" si="66"/>
        <v>2.806147259689368</v>
      </c>
      <c r="T214" s="7">
        <f t="shared" si="67"/>
        <v>3.2520351212845924</v>
      </c>
      <c r="U214" s="7">
        <f t="shared" si="68"/>
        <v>3.0378575108633186</v>
      </c>
      <c r="V214" s="4">
        <f t="shared" si="69"/>
        <v>2.9526732339782313</v>
      </c>
      <c r="X214" s="7">
        <f t="shared" si="70"/>
        <v>2.7711472596893998</v>
      </c>
      <c r="Y214" s="7">
        <f t="shared" si="71"/>
        <v>3.2170351212846242</v>
      </c>
      <c r="Z214" s="7">
        <f t="shared" si="72"/>
        <v>3.0028575108633504</v>
      </c>
      <c r="AA214" s="4">
        <f t="shared" si="73"/>
        <v>2.9176732339782632</v>
      </c>
      <c r="AC214" t="s">
        <v>3578</v>
      </c>
    </row>
    <row r="215" spans="1:29">
      <c r="A215" t="s">
        <v>2608</v>
      </c>
      <c r="B215">
        <v>-804.25376878600002</v>
      </c>
      <c r="C215">
        <v>157.5</v>
      </c>
      <c r="D215">
        <v>150.249</v>
      </c>
      <c r="E215">
        <v>146.77099999999999</v>
      </c>
      <c r="F215" s="3">
        <f t="shared" si="56"/>
        <v>3.4343827113524843</v>
      </c>
      <c r="G215" s="4">
        <f t="shared" si="57"/>
        <v>3.7704012620403375</v>
      </c>
      <c r="H215" s="4">
        <f t="shared" si="58"/>
        <v>3.9514012620403207</v>
      </c>
      <c r="I215">
        <v>-802.429705730416</v>
      </c>
      <c r="J215">
        <v>-803.30436500513997</v>
      </c>
      <c r="K215">
        <v>-803.56418292953504</v>
      </c>
      <c r="L215">
        <f t="shared" si="59"/>
        <v>-803.7092072980123</v>
      </c>
      <c r="M215">
        <f t="shared" si="60"/>
        <v>-803.74443601529424</v>
      </c>
      <c r="N215" s="6">
        <f t="shared" si="61"/>
        <v>-803.75844743694051</v>
      </c>
      <c r="O215" s="7">
        <f t="shared" si="62"/>
        <v>3.2525176990872171</v>
      </c>
      <c r="P215" s="7">
        <f t="shared" si="63"/>
        <v>3.5643859909869784</v>
      </c>
      <c r="Q215" s="7">
        <f t="shared" si="64"/>
        <v>3.5578788378675128</v>
      </c>
      <c r="R215" s="3">
        <f t="shared" si="65"/>
        <v>3.7118124277477582</v>
      </c>
      <c r="S215" s="7">
        <f t="shared" si="66"/>
        <v>3.8241998678498703</v>
      </c>
      <c r="T215" s="7">
        <f t="shared" si="67"/>
        <v>4.0938873922737571</v>
      </c>
      <c r="U215" s="7">
        <f t="shared" si="68"/>
        <v>4.2958788378675195</v>
      </c>
      <c r="V215" s="4">
        <f t="shared" si="69"/>
        <v>4.376216344626414</v>
      </c>
      <c r="X215" s="7">
        <f t="shared" si="70"/>
        <v>4.0131998678498633</v>
      </c>
      <c r="Y215" s="7">
        <f t="shared" si="71"/>
        <v>4.28288739227375</v>
      </c>
      <c r="Z215" s="7">
        <f t="shared" si="72"/>
        <v>4.4848788378675124</v>
      </c>
      <c r="AA215" s="4">
        <f t="shared" si="73"/>
        <v>4.5652163446264069</v>
      </c>
      <c r="AC215" t="s">
        <v>3579</v>
      </c>
    </row>
    <row r="216" spans="1:29">
      <c r="A216" t="s">
        <v>2609</v>
      </c>
      <c r="B216">
        <v>-804.25374897100005</v>
      </c>
      <c r="C216">
        <v>157.274</v>
      </c>
      <c r="D216">
        <v>149.982</v>
      </c>
      <c r="E216">
        <v>146.48400000000001</v>
      </c>
      <c r="F216" s="3">
        <f t="shared" si="56"/>
        <v>3.4468168120782154</v>
      </c>
      <c r="G216" s="4">
        <f t="shared" si="57"/>
        <v>3.5568353627660656</v>
      </c>
      <c r="H216" s="4">
        <f t="shared" si="58"/>
        <v>3.6768353627660701</v>
      </c>
      <c r="I216">
        <v>-802.42945874133295</v>
      </c>
      <c r="J216">
        <v>-803.30459597664503</v>
      </c>
      <c r="K216">
        <v>-803.56474160091295</v>
      </c>
      <c r="L216">
        <f t="shared" si="59"/>
        <v>-803.7096594969895</v>
      </c>
      <c r="M216">
        <f t="shared" si="60"/>
        <v>-803.74522203400943</v>
      </c>
      <c r="N216" s="6">
        <f t="shared" si="61"/>
        <v>-803.7593662248695</v>
      </c>
      <c r="O216" s="7">
        <f t="shared" si="62"/>
        <v>2.9019461020664274</v>
      </c>
      <c r="P216" s="7">
        <f t="shared" si="63"/>
        <v>3.2806268369035889</v>
      </c>
      <c r="Q216" s="7">
        <f t="shared" si="64"/>
        <v>3.0646446269085397</v>
      </c>
      <c r="R216" s="3">
        <f t="shared" si="65"/>
        <v>3.1352642738267638</v>
      </c>
      <c r="S216" s="7">
        <f t="shared" si="66"/>
        <v>3.2476282708290967</v>
      </c>
      <c r="T216" s="7">
        <f t="shared" si="67"/>
        <v>3.5841282381903738</v>
      </c>
      <c r="U216" s="7">
        <f t="shared" si="68"/>
        <v>3.5766446269085463</v>
      </c>
      <c r="V216" s="4">
        <f t="shared" si="69"/>
        <v>3.5736681907054049</v>
      </c>
      <c r="X216" s="7">
        <f t="shared" si="70"/>
        <v>3.375628270829111</v>
      </c>
      <c r="Y216" s="7">
        <f t="shared" si="71"/>
        <v>3.7121282381903882</v>
      </c>
      <c r="Z216" s="7">
        <f t="shared" si="72"/>
        <v>3.7046446269085607</v>
      </c>
      <c r="AA216" s="4">
        <f t="shared" si="73"/>
        <v>3.7016681907054192</v>
      </c>
      <c r="AC216" t="s">
        <v>3580</v>
      </c>
    </row>
    <row r="217" spans="1:29">
      <c r="A217" t="s">
        <v>2610</v>
      </c>
      <c r="B217">
        <v>-804.25373495700001</v>
      </c>
      <c r="C217">
        <v>156.6</v>
      </c>
      <c r="D217">
        <v>149.179</v>
      </c>
      <c r="E217">
        <v>145.624</v>
      </c>
      <c r="F217" s="3">
        <f t="shared" si="56"/>
        <v>3.4556107302388082</v>
      </c>
      <c r="G217" s="4">
        <f t="shared" si="57"/>
        <v>2.8916292809266508</v>
      </c>
      <c r="H217" s="4">
        <f t="shared" si="58"/>
        <v>2.8256292809266483</v>
      </c>
      <c r="I217">
        <v>-802.42932015995302</v>
      </c>
      <c r="J217">
        <v>-803.30496173725703</v>
      </c>
      <c r="K217">
        <v>-803.56488480366102</v>
      </c>
      <c r="L217">
        <f t="shared" si="59"/>
        <v>-803.71025869589494</v>
      </c>
      <c r="M217">
        <f t="shared" si="60"/>
        <v>-803.74521083346986</v>
      </c>
      <c r="N217" s="6">
        <f t="shared" si="61"/>
        <v>-803.75911225182313</v>
      </c>
      <c r="O217" s="7">
        <f t="shared" si="62"/>
        <v>2.8120850172306429</v>
      </c>
      <c r="P217" s="7">
        <f t="shared" si="63"/>
        <v>2.9046238313543435</v>
      </c>
      <c r="Q217" s="7">
        <f t="shared" si="64"/>
        <v>3.0716730718969334</v>
      </c>
      <c r="R217" s="3">
        <f t="shared" si="65"/>
        <v>3.2946347731675889</v>
      </c>
      <c r="S217" s="7">
        <f t="shared" si="66"/>
        <v>2.4837671859932868</v>
      </c>
      <c r="T217" s="7">
        <f t="shared" si="67"/>
        <v>2.5341252326411166</v>
      </c>
      <c r="U217" s="7">
        <f t="shared" si="68"/>
        <v>2.9096730718969184</v>
      </c>
      <c r="V217" s="4">
        <f t="shared" si="69"/>
        <v>3.0590386900462363</v>
      </c>
      <c r="X217" s="7">
        <f t="shared" si="70"/>
        <v>2.4257671859932941</v>
      </c>
      <c r="Y217" s="7">
        <f t="shared" si="71"/>
        <v>2.4761252326411238</v>
      </c>
      <c r="Z217" s="7">
        <f t="shared" si="72"/>
        <v>2.8516730718969256</v>
      </c>
      <c r="AA217" s="4">
        <f t="shared" si="73"/>
        <v>3.0010386900462436</v>
      </c>
      <c r="AC217" t="s">
        <v>3581</v>
      </c>
    </row>
    <row r="218" spans="1:29">
      <c r="A218" t="s">
        <v>2611</v>
      </c>
      <c r="B218">
        <v>-804.25366911200001</v>
      </c>
      <c r="C218">
        <v>157.04900000000001</v>
      </c>
      <c r="D218">
        <v>149.69300000000001</v>
      </c>
      <c r="E218">
        <v>146.16999999999999</v>
      </c>
      <c r="F218" s="3">
        <f t="shared" si="56"/>
        <v>3.4969290932629349</v>
      </c>
      <c r="G218" s="4">
        <f t="shared" si="57"/>
        <v>3.381947643950781</v>
      </c>
      <c r="H218" s="4">
        <f t="shared" si="58"/>
        <v>3.4129476439507584</v>
      </c>
      <c r="I218">
        <v>-802.430207348316</v>
      </c>
      <c r="J218">
        <v>-803.30512520277398</v>
      </c>
      <c r="K218">
        <v>-803.56486294514605</v>
      </c>
      <c r="L218">
        <f t="shared" si="59"/>
        <v>-803.71008718112319</v>
      </c>
      <c r="M218">
        <f t="shared" si="60"/>
        <v>-803.74506040326867</v>
      </c>
      <c r="N218" s="6">
        <f t="shared" si="61"/>
        <v>-803.75897020753121</v>
      </c>
      <c r="O218" s="7">
        <f t="shared" si="62"/>
        <v>2.8258014430299645</v>
      </c>
      <c r="P218" s="7">
        <f t="shared" si="63"/>
        <v>3.0122509800181017</v>
      </c>
      <c r="Q218" s="7">
        <f t="shared" si="64"/>
        <v>3.1660694522293782</v>
      </c>
      <c r="R218" s="3">
        <f t="shared" si="65"/>
        <v>3.3837689157680204</v>
      </c>
      <c r="S218" s="7">
        <f t="shared" si="66"/>
        <v>2.9464836117926438</v>
      </c>
      <c r="T218" s="7">
        <f t="shared" si="67"/>
        <v>3.0907523813048954</v>
      </c>
      <c r="U218" s="7">
        <f t="shared" si="68"/>
        <v>3.4530694522293857</v>
      </c>
      <c r="V218" s="4">
        <f t="shared" si="69"/>
        <v>3.5971728326466632</v>
      </c>
      <c r="X218" s="7">
        <f t="shared" si="70"/>
        <v>2.9854836117926311</v>
      </c>
      <c r="Y218" s="7">
        <f t="shared" si="71"/>
        <v>3.1297523813048826</v>
      </c>
      <c r="Z218" s="7">
        <f t="shared" si="72"/>
        <v>3.4920694522293729</v>
      </c>
      <c r="AA218" s="4">
        <f t="shared" si="73"/>
        <v>3.6361728326466505</v>
      </c>
      <c r="AC218" t="s">
        <v>3582</v>
      </c>
    </row>
    <row r="219" spans="1:29">
      <c r="A219" t="s">
        <v>2612</v>
      </c>
      <c r="B219">
        <v>-804.25366059400005</v>
      </c>
      <c r="C219">
        <v>157.709</v>
      </c>
      <c r="D219">
        <v>150.529</v>
      </c>
      <c r="E219">
        <v>147.08199999999999</v>
      </c>
      <c r="F219" s="3">
        <f t="shared" si="56"/>
        <v>3.5022742191580267</v>
      </c>
      <c r="G219" s="4">
        <f t="shared" si="57"/>
        <v>4.0472927698458818</v>
      </c>
      <c r="H219" s="4">
        <f t="shared" si="58"/>
        <v>4.3302927698458689</v>
      </c>
      <c r="I219">
        <v>-802.429300059056</v>
      </c>
      <c r="J219">
        <v>-803.30366447270001</v>
      </c>
      <c r="K219">
        <v>-803.56309115523902</v>
      </c>
      <c r="L219">
        <f t="shared" si="59"/>
        <v>-803.70837028701521</v>
      </c>
      <c r="M219">
        <f t="shared" si="60"/>
        <v>-803.74307281033384</v>
      </c>
      <c r="N219" s="6">
        <f t="shared" si="61"/>
        <v>-803.75687495029013</v>
      </c>
      <c r="O219" s="7">
        <f t="shared" si="62"/>
        <v>3.9376164416921857</v>
      </c>
      <c r="P219" s="7">
        <f t="shared" si="63"/>
        <v>4.0896183432643767</v>
      </c>
      <c r="Q219" s="7">
        <f t="shared" si="64"/>
        <v>4.4133029009646538</v>
      </c>
      <c r="R219" s="3">
        <f t="shared" si="65"/>
        <v>4.6985627394898977</v>
      </c>
      <c r="S219" s="7">
        <f t="shared" si="66"/>
        <v>4.7182986104548377</v>
      </c>
      <c r="T219" s="7">
        <f t="shared" si="67"/>
        <v>4.8281197445511737</v>
      </c>
      <c r="U219" s="7">
        <f t="shared" si="68"/>
        <v>5.3603029009646548</v>
      </c>
      <c r="V219" s="4">
        <f t="shared" si="69"/>
        <v>5.571966656368545</v>
      </c>
      <c r="X219" s="7">
        <f t="shared" si="70"/>
        <v>5.0092986104548345</v>
      </c>
      <c r="Y219" s="7">
        <f t="shared" si="71"/>
        <v>5.1191197445511705</v>
      </c>
      <c r="Z219" s="7">
        <f t="shared" si="72"/>
        <v>5.6513029009646516</v>
      </c>
      <c r="AA219" s="4">
        <f t="shared" si="73"/>
        <v>5.8629666563685419</v>
      </c>
      <c r="AC219" t="s">
        <v>3583</v>
      </c>
    </row>
    <row r="220" spans="1:29">
      <c r="A220" t="s">
        <v>2613</v>
      </c>
      <c r="B220">
        <v>-804.25365371999999</v>
      </c>
      <c r="C220">
        <v>156.56200000000001</v>
      </c>
      <c r="D220">
        <v>149.14599999999999</v>
      </c>
      <c r="E220">
        <v>145.59299999999999</v>
      </c>
      <c r="F220" s="3">
        <f t="shared" si="56"/>
        <v>3.5065877195013577</v>
      </c>
      <c r="G220" s="4">
        <f t="shared" si="57"/>
        <v>2.9046062701892197</v>
      </c>
      <c r="H220" s="4">
        <f t="shared" si="58"/>
        <v>2.8456062701891938</v>
      </c>
      <c r="I220">
        <v>-802.42814782129597</v>
      </c>
      <c r="J220">
        <v>-803.30409565204604</v>
      </c>
      <c r="K220">
        <v>-803.56460030183302</v>
      </c>
      <c r="L220">
        <f t="shared" si="59"/>
        <v>-803.70953436227899</v>
      </c>
      <c r="M220">
        <f t="shared" si="60"/>
        <v>-803.74532981496429</v>
      </c>
      <c r="N220" s="6">
        <f t="shared" si="61"/>
        <v>-803.75956664273701</v>
      </c>
      <c r="O220" s="7">
        <f t="shared" si="62"/>
        <v>2.9906126170625713</v>
      </c>
      <c r="P220" s="7">
        <f t="shared" si="63"/>
        <v>3.3591500565317145</v>
      </c>
      <c r="Q220" s="7">
        <f t="shared" si="64"/>
        <v>2.9970110538127468</v>
      </c>
      <c r="R220" s="3">
        <f t="shared" si="65"/>
        <v>3.0095001579895406</v>
      </c>
      <c r="S220" s="7">
        <f t="shared" si="66"/>
        <v>2.6242947858252421</v>
      </c>
      <c r="T220" s="7">
        <f t="shared" si="67"/>
        <v>2.950651457818509</v>
      </c>
      <c r="U220" s="7">
        <f t="shared" si="68"/>
        <v>2.7970110538127528</v>
      </c>
      <c r="V220" s="4">
        <f t="shared" si="69"/>
        <v>2.7359040748681878</v>
      </c>
      <c r="X220" s="7">
        <f t="shared" si="70"/>
        <v>2.573294785825226</v>
      </c>
      <c r="Y220" s="7">
        <f t="shared" si="71"/>
        <v>2.8996514578184929</v>
      </c>
      <c r="Z220" s="7">
        <f t="shared" si="72"/>
        <v>2.7460110538127367</v>
      </c>
      <c r="AA220" s="4">
        <f t="shared" si="73"/>
        <v>2.6849040748681716</v>
      </c>
      <c r="AC220" t="s">
        <v>3584</v>
      </c>
    </row>
    <row r="221" spans="1:29">
      <c r="A221" t="s">
        <v>2614</v>
      </c>
      <c r="B221">
        <v>-804.25358974000005</v>
      </c>
      <c r="C221">
        <v>157.71600000000001</v>
      </c>
      <c r="D221">
        <v>150.553</v>
      </c>
      <c r="E221">
        <v>147.11500000000001</v>
      </c>
      <c r="F221" s="3">
        <f t="shared" si="56"/>
        <v>3.5467357772713459</v>
      </c>
      <c r="G221" s="4">
        <f t="shared" si="57"/>
        <v>4.0987543279591989</v>
      </c>
      <c r="H221" s="4">
        <f t="shared" si="58"/>
        <v>4.4077543279591964</v>
      </c>
      <c r="I221">
        <v>-802.42875066361603</v>
      </c>
      <c r="J221">
        <v>-803.30434669830402</v>
      </c>
      <c r="K221">
        <v>-803.56415814067202</v>
      </c>
      <c r="L221">
        <f t="shared" si="59"/>
        <v>-803.70962257721681</v>
      </c>
      <c r="M221">
        <f t="shared" si="60"/>
        <v>-803.74440672941512</v>
      </c>
      <c r="N221" s="6">
        <f t="shared" si="61"/>
        <v>-803.75824133540311</v>
      </c>
      <c r="O221" s="7">
        <f t="shared" si="62"/>
        <v>3.2680729461237057</v>
      </c>
      <c r="P221" s="7">
        <f t="shared" si="63"/>
        <v>3.3037943450086837</v>
      </c>
      <c r="Q221" s="7">
        <f t="shared" si="64"/>
        <v>3.5762560052328292</v>
      </c>
      <c r="R221" s="3">
        <f t="shared" si="65"/>
        <v>3.8411431004315424</v>
      </c>
      <c r="S221" s="7">
        <f t="shared" si="66"/>
        <v>4.0557551148863809</v>
      </c>
      <c r="T221" s="7">
        <f t="shared" si="67"/>
        <v>4.0492957462954848</v>
      </c>
      <c r="U221" s="7">
        <f t="shared" si="68"/>
        <v>4.5302560052328431</v>
      </c>
      <c r="V221" s="4">
        <f t="shared" si="69"/>
        <v>4.7215470173102005</v>
      </c>
      <c r="X221" s="7">
        <f t="shared" si="70"/>
        <v>4.3727551148863881</v>
      </c>
      <c r="Y221" s="7">
        <f t="shared" si="71"/>
        <v>4.3662957462954921</v>
      </c>
      <c r="Z221" s="7">
        <f t="shared" si="72"/>
        <v>4.8472560052328504</v>
      </c>
      <c r="AA221" s="4">
        <f t="shared" si="73"/>
        <v>5.0385470173102078</v>
      </c>
      <c r="AC221" t="s">
        <v>3585</v>
      </c>
    </row>
    <row r="222" spans="1:29">
      <c r="A222" t="s">
        <v>2615</v>
      </c>
      <c r="B222">
        <v>-804.25357766499997</v>
      </c>
      <c r="C222">
        <v>157.61000000000001</v>
      </c>
      <c r="D222">
        <v>150.42599999999999</v>
      </c>
      <c r="E222">
        <v>146.97800000000001</v>
      </c>
      <c r="F222" s="3">
        <f t="shared" si="56"/>
        <v>3.5543129545378385</v>
      </c>
      <c r="G222" s="4">
        <f t="shared" si="57"/>
        <v>4.0003315052257165</v>
      </c>
      <c r="H222" s="4">
        <f t="shared" si="58"/>
        <v>4.278331505225708</v>
      </c>
      <c r="I222">
        <v>-802.43120496742495</v>
      </c>
      <c r="J222">
        <v>-803.30448191967105</v>
      </c>
      <c r="K222">
        <v>-803.56371468888403</v>
      </c>
      <c r="L222">
        <f t="shared" si="59"/>
        <v>-803.70868439471064</v>
      </c>
      <c r="M222">
        <f t="shared" si="60"/>
        <v>-803.7435618133245</v>
      </c>
      <c r="N222" s="6">
        <f t="shared" si="61"/>
        <v>-803.75743351390952</v>
      </c>
      <c r="O222" s="7">
        <f t="shared" si="62"/>
        <v>3.5463431558776688</v>
      </c>
      <c r="P222" s="7">
        <f t="shared" si="63"/>
        <v>3.8925127803584925</v>
      </c>
      <c r="Q222" s="7">
        <f t="shared" si="64"/>
        <v>4.1064488787958995</v>
      </c>
      <c r="R222" s="3">
        <f t="shared" si="65"/>
        <v>4.3480587619665494</v>
      </c>
      <c r="S222" s="7">
        <f t="shared" si="66"/>
        <v>4.2280253246403561</v>
      </c>
      <c r="T222" s="7">
        <f t="shared" si="67"/>
        <v>4.5320141816452804</v>
      </c>
      <c r="U222" s="7">
        <f t="shared" si="68"/>
        <v>4.9544488787959153</v>
      </c>
      <c r="V222" s="4">
        <f t="shared" si="69"/>
        <v>5.1224626788452099</v>
      </c>
      <c r="X222" s="7">
        <f t="shared" si="70"/>
        <v>4.5140253246403574</v>
      </c>
      <c r="Y222" s="7">
        <f t="shared" si="71"/>
        <v>4.8180141816452817</v>
      </c>
      <c r="Z222" s="7">
        <f t="shared" si="72"/>
        <v>5.2404488787959167</v>
      </c>
      <c r="AA222" s="4">
        <f t="shared" si="73"/>
        <v>5.4084626788452113</v>
      </c>
      <c r="AC222" t="s">
        <v>3586</v>
      </c>
    </row>
    <row r="223" spans="1:29">
      <c r="A223" t="s">
        <v>2616</v>
      </c>
      <c r="B223">
        <v>-804.25356171500005</v>
      </c>
      <c r="C223">
        <v>157.09200000000001</v>
      </c>
      <c r="D223">
        <v>149.762</v>
      </c>
      <c r="E223">
        <v>146.24600000000001</v>
      </c>
      <c r="F223" s="3">
        <f t="shared" si="56"/>
        <v>3.5643217310125999</v>
      </c>
      <c r="G223" s="4">
        <f t="shared" si="57"/>
        <v>3.4923402817004785</v>
      </c>
      <c r="H223" s="4">
        <f t="shared" si="58"/>
        <v>3.5563402817004715</v>
      </c>
      <c r="I223">
        <v>-802.42989820028697</v>
      </c>
      <c r="J223">
        <v>-803.30444341762598</v>
      </c>
      <c r="K223">
        <v>-803.56428408671798</v>
      </c>
      <c r="L223">
        <f t="shared" si="59"/>
        <v>-803.70923291822294</v>
      </c>
      <c r="M223">
        <f t="shared" si="60"/>
        <v>-803.74455295199573</v>
      </c>
      <c r="N223" s="6">
        <f t="shared" si="61"/>
        <v>-803.75860069270107</v>
      </c>
      <c r="O223" s="7">
        <f t="shared" si="62"/>
        <v>3.1890406057994682</v>
      </c>
      <c r="P223" s="7">
        <f t="shared" si="63"/>
        <v>3.5483090654210883</v>
      </c>
      <c r="Q223" s="7">
        <f t="shared" si="64"/>
        <v>3.4844999467850299</v>
      </c>
      <c r="R223" s="3">
        <f t="shared" si="65"/>
        <v>3.6156429820719831</v>
      </c>
      <c r="S223" s="7">
        <f t="shared" si="66"/>
        <v>3.3527227745621531</v>
      </c>
      <c r="T223" s="7">
        <f t="shared" si="67"/>
        <v>3.6698104667078724</v>
      </c>
      <c r="U223" s="7">
        <f t="shared" si="68"/>
        <v>3.8144999467850482</v>
      </c>
      <c r="V223" s="4">
        <f t="shared" si="69"/>
        <v>3.8720468989506571</v>
      </c>
      <c r="X223" s="7">
        <f t="shared" si="70"/>
        <v>3.4247227745621558</v>
      </c>
      <c r="Y223" s="7">
        <f t="shared" si="71"/>
        <v>3.7418104667078751</v>
      </c>
      <c r="Z223" s="7">
        <f t="shared" si="72"/>
        <v>3.886499946785051</v>
      </c>
      <c r="AA223" s="4">
        <f t="shared" si="73"/>
        <v>3.9440468989506599</v>
      </c>
      <c r="AC223" t="s">
        <v>3587</v>
      </c>
    </row>
    <row r="224" spans="1:29">
      <c r="A224" t="s">
        <v>2617</v>
      </c>
      <c r="B224">
        <v>-804.25355534699997</v>
      </c>
      <c r="C224">
        <v>157.084</v>
      </c>
      <c r="D224">
        <v>149.774</v>
      </c>
      <c r="E224">
        <v>146.268</v>
      </c>
      <c r="F224" s="3">
        <f t="shared" si="56"/>
        <v>3.5683177115538705</v>
      </c>
      <c r="G224" s="4">
        <f t="shared" si="57"/>
        <v>3.4883362622417167</v>
      </c>
      <c r="H224" s="4">
        <f t="shared" si="58"/>
        <v>3.5823362622417108</v>
      </c>
      <c r="I224">
        <v>-802.42998144047101</v>
      </c>
      <c r="J224">
        <v>-803.303942658501</v>
      </c>
      <c r="K224">
        <v>-803.56337172695498</v>
      </c>
      <c r="L224">
        <f t="shared" si="59"/>
        <v>-803.70846185084633</v>
      </c>
      <c r="M224">
        <f t="shared" si="60"/>
        <v>-803.74335503731879</v>
      </c>
      <c r="N224" s="6">
        <f t="shared" si="61"/>
        <v>-803.75723300921118</v>
      </c>
      <c r="O224" s="7">
        <f t="shared" si="62"/>
        <v>3.761555024494891</v>
      </c>
      <c r="P224" s="7">
        <f t="shared" si="63"/>
        <v>4.032161169380271</v>
      </c>
      <c r="Q224" s="7">
        <f t="shared" si="64"/>
        <v>4.2362027867519929</v>
      </c>
      <c r="R224" s="3">
        <f t="shared" si="65"/>
        <v>4.4738773649703623</v>
      </c>
      <c r="S224" s="7">
        <f t="shared" si="66"/>
        <v>3.9172371932575629</v>
      </c>
      <c r="T224" s="7">
        <f t="shared" si="67"/>
        <v>4.1456625706670422</v>
      </c>
      <c r="U224" s="7">
        <f t="shared" si="68"/>
        <v>4.5582027867519912</v>
      </c>
      <c r="V224" s="4">
        <f t="shared" si="69"/>
        <v>4.722281281849007</v>
      </c>
      <c r="X224" s="7">
        <f t="shared" si="70"/>
        <v>4.0192371932575668</v>
      </c>
      <c r="Y224" s="7">
        <f t="shared" si="71"/>
        <v>4.2476625706670461</v>
      </c>
      <c r="Z224" s="7">
        <f t="shared" si="72"/>
        <v>4.6602027867519951</v>
      </c>
      <c r="AA224" s="4">
        <f t="shared" si="73"/>
        <v>4.8242812818490108</v>
      </c>
      <c r="AC224" t="s">
        <v>3588</v>
      </c>
    </row>
    <row r="225" spans="1:29">
      <c r="A225" t="s">
        <v>2618</v>
      </c>
      <c r="B225">
        <v>-804.25350954500004</v>
      </c>
      <c r="C225">
        <v>156.946</v>
      </c>
      <c r="D225">
        <v>149.624</v>
      </c>
      <c r="E225">
        <v>146.11500000000001</v>
      </c>
      <c r="F225" s="3">
        <f t="shared" si="56"/>
        <v>3.5970589016298402</v>
      </c>
      <c r="G225" s="4">
        <f t="shared" si="57"/>
        <v>3.3790774523176879</v>
      </c>
      <c r="H225" s="4">
        <f t="shared" si="58"/>
        <v>3.4580774523176956</v>
      </c>
      <c r="I225">
        <v>-802.426423164781</v>
      </c>
      <c r="J225">
        <v>-803.30357264040299</v>
      </c>
      <c r="K225">
        <v>-803.56439736214998</v>
      </c>
      <c r="L225">
        <f t="shared" si="59"/>
        <v>-803.70956754054805</v>
      </c>
      <c r="M225">
        <f t="shared" si="60"/>
        <v>-803.7453489306248</v>
      </c>
      <c r="N225" s="6">
        <f t="shared" si="61"/>
        <v>-803.75958016531445</v>
      </c>
      <c r="O225" s="7">
        <f t="shared" si="62"/>
        <v>3.1179591961030639</v>
      </c>
      <c r="P225" s="7">
        <f t="shared" si="63"/>
        <v>3.3383303775006974</v>
      </c>
      <c r="Q225" s="7">
        <f t="shared" si="64"/>
        <v>2.9850157952458667</v>
      </c>
      <c r="R225" s="3">
        <f t="shared" si="65"/>
        <v>3.0010146121858958</v>
      </c>
      <c r="S225" s="7">
        <f t="shared" si="66"/>
        <v>3.1356413648657337</v>
      </c>
      <c r="T225" s="7">
        <f t="shared" si="67"/>
        <v>3.3138317787874882</v>
      </c>
      <c r="U225" s="7">
        <f t="shared" si="68"/>
        <v>3.1690157952458549</v>
      </c>
      <c r="V225" s="4">
        <f t="shared" si="69"/>
        <v>3.1114185290645366</v>
      </c>
      <c r="X225" s="7">
        <f t="shared" si="70"/>
        <v>3.2226413648657513</v>
      </c>
      <c r="Y225" s="7">
        <f t="shared" si="71"/>
        <v>3.4008317787875058</v>
      </c>
      <c r="Z225" s="7">
        <f t="shared" si="72"/>
        <v>3.2560157952458724</v>
      </c>
      <c r="AA225" s="4">
        <f t="shared" si="73"/>
        <v>3.1984185290645541</v>
      </c>
      <c r="AC225" t="s">
        <v>3589</v>
      </c>
    </row>
    <row r="226" spans="1:29">
      <c r="A226" t="s">
        <v>2619</v>
      </c>
      <c r="B226">
        <v>-804.25349891500002</v>
      </c>
      <c r="C226">
        <v>156.90899999999999</v>
      </c>
      <c r="D226">
        <v>149.56</v>
      </c>
      <c r="E226">
        <v>146.036</v>
      </c>
      <c r="F226" s="3">
        <f t="shared" si="56"/>
        <v>3.6037293276272484</v>
      </c>
      <c r="G226" s="4">
        <f t="shared" si="57"/>
        <v>3.3487478783150948</v>
      </c>
      <c r="H226" s="4">
        <f t="shared" si="58"/>
        <v>3.3857478783151009</v>
      </c>
      <c r="I226">
        <v>-802.427247745312</v>
      </c>
      <c r="J226">
        <v>-803.303750786671</v>
      </c>
      <c r="K226">
        <v>-803.56425635658604</v>
      </c>
      <c r="L226">
        <f t="shared" si="59"/>
        <v>-803.70944648010004</v>
      </c>
      <c r="M226">
        <f t="shared" si="60"/>
        <v>-803.74498650807186</v>
      </c>
      <c r="N226" s="6">
        <f t="shared" si="61"/>
        <v>-803.75912174646965</v>
      </c>
      <c r="O226" s="7">
        <f t="shared" si="62"/>
        <v>3.2064415270236246</v>
      </c>
      <c r="P226" s="7">
        <f t="shared" si="63"/>
        <v>3.414296958700791</v>
      </c>
      <c r="Q226" s="7">
        <f t="shared" si="64"/>
        <v>3.212439390229517</v>
      </c>
      <c r="R226" s="3">
        <f t="shared" si="65"/>
        <v>3.2886767922773541</v>
      </c>
      <c r="S226" s="7">
        <f t="shared" si="66"/>
        <v>3.1871236957862834</v>
      </c>
      <c r="T226" s="7">
        <f t="shared" si="67"/>
        <v>3.3527983599875597</v>
      </c>
      <c r="U226" s="7">
        <f t="shared" si="68"/>
        <v>3.359439390229511</v>
      </c>
      <c r="V226" s="4">
        <f t="shared" si="69"/>
        <v>3.3620807091560039</v>
      </c>
      <c r="X226" s="7">
        <f t="shared" si="70"/>
        <v>3.2321236957862993</v>
      </c>
      <c r="Y226" s="7">
        <f t="shared" si="71"/>
        <v>3.3977983599875756</v>
      </c>
      <c r="Z226" s="7">
        <f t="shared" si="72"/>
        <v>3.4044393902295269</v>
      </c>
      <c r="AA226" s="4">
        <f t="shared" si="73"/>
        <v>3.4070807091560198</v>
      </c>
      <c r="AC226" t="s">
        <v>3590</v>
      </c>
    </row>
    <row r="227" spans="1:29">
      <c r="A227" t="s">
        <v>2620</v>
      </c>
      <c r="B227">
        <v>-804.253494359</v>
      </c>
      <c r="C227">
        <v>157.30799999999999</v>
      </c>
      <c r="D227">
        <v>150.08500000000001</v>
      </c>
      <c r="E227">
        <v>146.62</v>
      </c>
      <c r="F227" s="3">
        <f t="shared" si="56"/>
        <v>3.6065882609228614</v>
      </c>
      <c r="G227" s="4">
        <f t="shared" si="57"/>
        <v>3.7506068116107087</v>
      </c>
      <c r="H227" s="4">
        <f t="shared" si="58"/>
        <v>3.9726068116107172</v>
      </c>
      <c r="I227">
        <v>-802.42963267847301</v>
      </c>
      <c r="J227">
        <v>-803.30462804362298</v>
      </c>
      <c r="K227">
        <v>-803.56413886313703</v>
      </c>
      <c r="L227">
        <f t="shared" si="59"/>
        <v>-803.70962589834949</v>
      </c>
      <c r="M227">
        <f t="shared" si="60"/>
        <v>-803.74417888968333</v>
      </c>
      <c r="N227" s="6">
        <f t="shared" si="61"/>
        <v>-803.75792155669114</v>
      </c>
      <c r="O227" s="7">
        <f t="shared" si="62"/>
        <v>3.2801697824657348</v>
      </c>
      <c r="P227" s="7">
        <f t="shared" si="63"/>
        <v>3.3017103027006796</v>
      </c>
      <c r="Q227" s="7">
        <f t="shared" si="64"/>
        <v>3.7192276014099503</v>
      </c>
      <c r="R227" s="3">
        <f t="shared" si="65"/>
        <v>4.0418072800897695</v>
      </c>
      <c r="S227" s="7">
        <f t="shared" si="66"/>
        <v>3.6598519512283758</v>
      </c>
      <c r="T227" s="7">
        <f t="shared" si="67"/>
        <v>3.6392117039874563</v>
      </c>
      <c r="U227" s="7">
        <f t="shared" si="68"/>
        <v>4.2652276014099471</v>
      </c>
      <c r="V227" s="4">
        <f t="shared" si="69"/>
        <v>4.5142111969684038</v>
      </c>
      <c r="X227" s="7">
        <f t="shared" si="70"/>
        <v>3.889851951228394</v>
      </c>
      <c r="Y227" s="7">
        <f t="shared" si="71"/>
        <v>3.8692117039874745</v>
      </c>
      <c r="Z227" s="7">
        <f t="shared" si="72"/>
        <v>4.4952276014099652</v>
      </c>
      <c r="AA227" s="4">
        <f t="shared" si="73"/>
        <v>4.744211196968422</v>
      </c>
      <c r="AC227" t="s">
        <v>3591</v>
      </c>
    </row>
    <row r="228" spans="1:29">
      <c r="A228" t="s">
        <v>2621</v>
      </c>
      <c r="B228">
        <v>-804.25347883300003</v>
      </c>
      <c r="C228">
        <v>156.46700000000001</v>
      </c>
      <c r="D228">
        <v>149.102</v>
      </c>
      <c r="E228">
        <v>145.571</v>
      </c>
      <c r="F228" s="3">
        <f t="shared" si="56"/>
        <v>3.6163309734011131</v>
      </c>
      <c r="G228" s="4">
        <f t="shared" si="57"/>
        <v>2.9193495240889717</v>
      </c>
      <c r="H228" s="4">
        <f t="shared" si="58"/>
        <v>2.9333495240889533</v>
      </c>
      <c r="I228">
        <v>-802.42739491699399</v>
      </c>
      <c r="J228">
        <v>-803.30334414387903</v>
      </c>
      <c r="K228">
        <v>-803.56370453440104</v>
      </c>
      <c r="L228">
        <f t="shared" si="59"/>
        <v>-803.70878350032297</v>
      </c>
      <c r="M228">
        <f t="shared" si="60"/>
        <v>-803.74433396522386</v>
      </c>
      <c r="N228" s="6">
        <f t="shared" si="61"/>
        <v>-803.75847335467313</v>
      </c>
      <c r="O228" s="7">
        <f t="shared" si="62"/>
        <v>3.5527151904234464</v>
      </c>
      <c r="P228" s="7">
        <f t="shared" si="63"/>
        <v>3.8303230671236337</v>
      </c>
      <c r="Q228" s="7">
        <f t="shared" si="64"/>
        <v>3.6219162265076763</v>
      </c>
      <c r="R228" s="3">
        <f t="shared" si="65"/>
        <v>3.695548804313832</v>
      </c>
      <c r="S228" s="7">
        <f t="shared" si="66"/>
        <v>3.0913973591861179</v>
      </c>
      <c r="T228" s="7">
        <f t="shared" si="67"/>
        <v>3.3268244684104218</v>
      </c>
      <c r="U228" s="7">
        <f t="shared" si="68"/>
        <v>3.3269162265076773</v>
      </c>
      <c r="V228" s="4">
        <f t="shared" si="69"/>
        <v>3.3269527211924981</v>
      </c>
      <c r="X228" s="7">
        <f t="shared" si="70"/>
        <v>3.1133973591861093</v>
      </c>
      <c r="Y228" s="7">
        <f t="shared" si="71"/>
        <v>3.3488244684104131</v>
      </c>
      <c r="Z228" s="7">
        <f t="shared" si="72"/>
        <v>3.3489162265076686</v>
      </c>
      <c r="AA228" s="4">
        <f t="shared" si="73"/>
        <v>3.3489527211924894</v>
      </c>
      <c r="AC228" t="s">
        <v>3592</v>
      </c>
    </row>
    <row r="229" spans="1:29">
      <c r="A229" t="s">
        <v>2622</v>
      </c>
      <c r="B229">
        <v>-804.25347767200003</v>
      </c>
      <c r="C229">
        <v>156.626</v>
      </c>
      <c r="D229">
        <v>149.25299999999999</v>
      </c>
      <c r="E229">
        <v>145.71799999999999</v>
      </c>
      <c r="F229" s="3">
        <f t="shared" si="56"/>
        <v>3.6170595119307003</v>
      </c>
      <c r="G229" s="4">
        <f t="shared" si="57"/>
        <v>3.0790780626185494</v>
      </c>
      <c r="H229" s="4">
        <f t="shared" si="58"/>
        <v>3.0810780626185306</v>
      </c>
      <c r="I229">
        <v>-802.424140703587</v>
      </c>
      <c r="J229">
        <v>-803.30289440965203</v>
      </c>
      <c r="K229">
        <v>-803.564228903904</v>
      </c>
      <c r="L229">
        <f t="shared" si="59"/>
        <v>-803.70963183931644</v>
      </c>
      <c r="M229">
        <f t="shared" si="60"/>
        <v>-803.74553413568856</v>
      </c>
      <c r="N229" s="6">
        <f t="shared" si="61"/>
        <v>-803.75981345810908</v>
      </c>
      <c r="O229" s="7">
        <f t="shared" si="62"/>
        <v>3.2236683458089881</v>
      </c>
      <c r="P229" s="7">
        <f t="shared" si="63"/>
        <v>3.2979822894956645</v>
      </c>
      <c r="Q229" s="7">
        <f t="shared" si="64"/>
        <v>2.8687978582895681</v>
      </c>
      <c r="R229" s="3">
        <f t="shared" si="65"/>
        <v>2.8546211672723345</v>
      </c>
      <c r="S229" s="7">
        <f t="shared" si="66"/>
        <v>2.9213505145716567</v>
      </c>
      <c r="T229" s="7">
        <f t="shared" si="67"/>
        <v>2.9534836907824626</v>
      </c>
      <c r="U229" s="7">
        <f t="shared" si="68"/>
        <v>2.7327978582895867</v>
      </c>
      <c r="V229" s="4">
        <f t="shared" si="69"/>
        <v>2.6450250841509728</v>
      </c>
      <c r="X229" s="7">
        <f t="shared" si="70"/>
        <v>2.9313505145716476</v>
      </c>
      <c r="Y229" s="7">
        <f t="shared" si="71"/>
        <v>2.9634836907824536</v>
      </c>
      <c r="Z229" s="7">
        <f t="shared" si="72"/>
        <v>2.7427978582895776</v>
      </c>
      <c r="AA229" s="4">
        <f t="shared" si="73"/>
        <v>2.6550250841509637</v>
      </c>
      <c r="AC229" t="s">
        <v>3593</v>
      </c>
    </row>
    <row r="230" spans="1:29">
      <c r="A230" t="s">
        <v>2623</v>
      </c>
      <c r="B230">
        <v>-804.25346633799995</v>
      </c>
      <c r="C230">
        <v>156.68199999999999</v>
      </c>
      <c r="D230">
        <v>149.37299999999999</v>
      </c>
      <c r="E230">
        <v>145.86699999999999</v>
      </c>
      <c r="F230" s="3">
        <f t="shared" si="56"/>
        <v>3.6241717046526603</v>
      </c>
      <c r="G230" s="4">
        <f t="shared" si="57"/>
        <v>3.1421902553404948</v>
      </c>
      <c r="H230" s="4">
        <f t="shared" si="58"/>
        <v>3.2371902553404936</v>
      </c>
      <c r="I230">
        <v>-802.42641528268905</v>
      </c>
      <c r="J230">
        <v>-803.30310058930104</v>
      </c>
      <c r="K230">
        <v>-803.56340515318095</v>
      </c>
      <c r="L230">
        <f t="shared" si="59"/>
        <v>-803.70888064550434</v>
      </c>
      <c r="M230">
        <f t="shared" si="60"/>
        <v>-803.74399585332526</v>
      </c>
      <c r="N230" s="6">
        <f t="shared" si="61"/>
        <v>-803.75796212916316</v>
      </c>
      <c r="O230" s="7">
        <f t="shared" si="62"/>
        <v>3.74057975015053</v>
      </c>
      <c r="P230" s="7">
        <f t="shared" si="63"/>
        <v>3.7693635429340069</v>
      </c>
      <c r="Q230" s="7">
        <f t="shared" si="64"/>
        <v>3.8340846549421443</v>
      </c>
      <c r="R230" s="3">
        <f t="shared" si="65"/>
        <v>4.0163476684607931</v>
      </c>
      <c r="S230" s="7">
        <f t="shared" si="66"/>
        <v>3.4942619189131676</v>
      </c>
      <c r="T230" s="7">
        <f t="shared" si="67"/>
        <v>3.4808649442207695</v>
      </c>
      <c r="U230" s="7">
        <f t="shared" si="68"/>
        <v>3.754084654942119</v>
      </c>
      <c r="V230" s="4">
        <f t="shared" si="69"/>
        <v>3.8627515853394243</v>
      </c>
      <c r="X230" s="7">
        <f t="shared" si="70"/>
        <v>3.5972619189131763</v>
      </c>
      <c r="Y230" s="7">
        <f t="shared" si="71"/>
        <v>3.5838649442207782</v>
      </c>
      <c r="Z230" s="7">
        <f t="shared" si="72"/>
        <v>3.8570846549421276</v>
      </c>
      <c r="AA230" s="4">
        <f t="shared" si="73"/>
        <v>3.9657515853394329</v>
      </c>
      <c r="AC230" t="s">
        <v>3594</v>
      </c>
    </row>
    <row r="231" spans="1:29">
      <c r="A231" t="s">
        <v>2624</v>
      </c>
      <c r="B231">
        <v>-804.25346209400004</v>
      </c>
      <c r="C231">
        <v>156.76499999999999</v>
      </c>
      <c r="D231">
        <v>149.38300000000001</v>
      </c>
      <c r="E231">
        <v>145.84700000000001</v>
      </c>
      <c r="F231" s="3">
        <f t="shared" si="56"/>
        <v>3.626834854914569</v>
      </c>
      <c r="G231" s="4">
        <f t="shared" si="57"/>
        <v>3.2278534056024171</v>
      </c>
      <c r="H231" s="4">
        <f t="shared" si="58"/>
        <v>3.2198534056024357</v>
      </c>
      <c r="I231">
        <v>-802.428358137136</v>
      </c>
      <c r="J231">
        <v>-803.30376326435601</v>
      </c>
      <c r="K231">
        <v>-803.56413250076002</v>
      </c>
      <c r="L231">
        <f t="shared" si="59"/>
        <v>-803.70895078038359</v>
      </c>
      <c r="M231">
        <f t="shared" si="60"/>
        <v>-803.74476806856353</v>
      </c>
      <c r="N231" s="6">
        <f t="shared" si="61"/>
        <v>-803.75901358090744</v>
      </c>
      <c r="O231" s="7">
        <f t="shared" si="62"/>
        <v>3.2841622344804993</v>
      </c>
      <c r="P231" s="7">
        <f t="shared" si="63"/>
        <v>3.7253532399221609</v>
      </c>
      <c r="Q231" s="7">
        <f t="shared" si="64"/>
        <v>3.349512256882202</v>
      </c>
      <c r="R231" s="3">
        <f t="shared" si="65"/>
        <v>3.356551710137071</v>
      </c>
      <c r="S231" s="7">
        <f t="shared" si="66"/>
        <v>3.1208444032431544</v>
      </c>
      <c r="T231" s="7">
        <f t="shared" si="67"/>
        <v>3.5198546412089229</v>
      </c>
      <c r="U231" s="7">
        <f t="shared" si="68"/>
        <v>3.3525122568821928</v>
      </c>
      <c r="V231" s="4">
        <f t="shared" si="69"/>
        <v>3.28595562701571</v>
      </c>
      <c r="X231" s="7">
        <f t="shared" si="70"/>
        <v>3.1208444032431828</v>
      </c>
      <c r="Y231" s="7">
        <f t="shared" si="71"/>
        <v>3.5198546412089513</v>
      </c>
      <c r="Z231" s="7">
        <f t="shared" si="72"/>
        <v>3.3525122568822212</v>
      </c>
      <c r="AA231" s="4">
        <f t="shared" si="73"/>
        <v>3.2859556270157384</v>
      </c>
      <c r="AC231" t="s">
        <v>3595</v>
      </c>
    </row>
    <row r="232" spans="1:29">
      <c r="A232" t="s">
        <v>2625</v>
      </c>
      <c r="B232">
        <v>-804.25340382499996</v>
      </c>
      <c r="C232">
        <v>157.58099999999999</v>
      </c>
      <c r="D232">
        <v>150.352</v>
      </c>
      <c r="E232">
        <v>146.88399999999999</v>
      </c>
      <c r="F232" s="3">
        <f t="shared" si="56"/>
        <v>3.6633992060192195</v>
      </c>
      <c r="G232" s="4">
        <f t="shared" si="57"/>
        <v>4.0804177567070496</v>
      </c>
      <c r="H232" s="4">
        <f t="shared" si="58"/>
        <v>4.2934177567070435</v>
      </c>
      <c r="I232">
        <v>-802.43069296266697</v>
      </c>
      <c r="J232">
        <v>-803.30472653656898</v>
      </c>
      <c r="K232">
        <v>-803.56437036354305</v>
      </c>
      <c r="L232">
        <f t="shared" si="59"/>
        <v>-803.70927921934651</v>
      </c>
      <c r="M232">
        <f t="shared" si="60"/>
        <v>-803.74450266626764</v>
      </c>
      <c r="N232" s="6">
        <f t="shared" si="61"/>
        <v>-803.75851199174758</v>
      </c>
      <c r="O232" s="7">
        <f t="shared" si="62"/>
        <v>3.1349010784365277</v>
      </c>
      <c r="P232" s="7">
        <f t="shared" si="63"/>
        <v>3.5192546705169914</v>
      </c>
      <c r="Q232" s="7">
        <f t="shared" si="64"/>
        <v>3.5160547188781264</v>
      </c>
      <c r="R232" s="3">
        <f t="shared" si="65"/>
        <v>3.6713036730419795</v>
      </c>
      <c r="S232" s="7">
        <f t="shared" si="66"/>
        <v>3.7875832471991657</v>
      </c>
      <c r="T232" s="7">
        <f t="shared" si="67"/>
        <v>4.1297560718037687</v>
      </c>
      <c r="U232" s="7">
        <f t="shared" si="68"/>
        <v>4.3350547188781263</v>
      </c>
      <c r="V232" s="4">
        <f t="shared" si="69"/>
        <v>4.4167075899206054</v>
      </c>
      <c r="X232" s="7">
        <f t="shared" si="70"/>
        <v>4.0085832471991694</v>
      </c>
      <c r="Y232" s="7">
        <f t="shared" si="71"/>
        <v>4.3507560718037723</v>
      </c>
      <c r="Z232" s="7">
        <f t="shared" si="72"/>
        <v>4.55605471887813</v>
      </c>
      <c r="AA232" s="4">
        <f t="shared" si="73"/>
        <v>4.6377075899206091</v>
      </c>
      <c r="AC232" t="s">
        <v>3596</v>
      </c>
    </row>
    <row r="233" spans="1:29">
      <c r="A233" t="s">
        <v>2626</v>
      </c>
      <c r="B233">
        <v>-804.25339553699996</v>
      </c>
      <c r="C233">
        <v>156.54499999999999</v>
      </c>
      <c r="D233">
        <v>149.13499999999999</v>
      </c>
      <c r="E233">
        <v>145.58699999999999</v>
      </c>
      <c r="F233" s="3">
        <f t="shared" si="56"/>
        <v>3.668600004757498</v>
      </c>
      <c r="G233" s="4">
        <f t="shared" si="57"/>
        <v>3.0496185554453348</v>
      </c>
      <c r="H233" s="4">
        <f t="shared" si="58"/>
        <v>3.001618555445333</v>
      </c>
      <c r="I233">
        <v>-802.42636455130503</v>
      </c>
      <c r="J233">
        <v>-803.30374877039401</v>
      </c>
      <c r="K233">
        <v>-803.56408489543196</v>
      </c>
      <c r="L233">
        <f t="shared" si="59"/>
        <v>-803.70985232322937</v>
      </c>
      <c r="M233">
        <f t="shared" si="60"/>
        <v>-803.74469749166428</v>
      </c>
      <c r="N233" s="6">
        <f t="shared" si="61"/>
        <v>-803.75855636547362</v>
      </c>
      <c r="O233" s="7">
        <f t="shared" si="62"/>
        <v>3.3140350300910137</v>
      </c>
      <c r="P233" s="7">
        <f t="shared" si="63"/>
        <v>3.1596265395372485</v>
      </c>
      <c r="Q233" s="7">
        <f t="shared" si="64"/>
        <v>3.3937999316405505</v>
      </c>
      <c r="R233" s="3">
        <f t="shared" si="65"/>
        <v>3.6434587384007555</v>
      </c>
      <c r="S233" s="7">
        <f t="shared" si="66"/>
        <v>2.9307171988536709</v>
      </c>
      <c r="T233" s="7">
        <f t="shared" si="67"/>
        <v>2.7341279408240098</v>
      </c>
      <c r="U233" s="7">
        <f t="shared" si="68"/>
        <v>3.1767999316405451</v>
      </c>
      <c r="V233" s="4">
        <f t="shared" si="69"/>
        <v>3.352862655279381</v>
      </c>
      <c r="X233" s="7">
        <f t="shared" si="70"/>
        <v>2.8907171988536788</v>
      </c>
      <c r="Y233" s="7">
        <f t="shared" si="71"/>
        <v>2.6941279408240177</v>
      </c>
      <c r="Z233" s="7">
        <f t="shared" si="72"/>
        <v>3.136799931640553</v>
      </c>
      <c r="AA233" s="4">
        <f t="shared" si="73"/>
        <v>3.3128626552793889</v>
      </c>
      <c r="AC233" t="s">
        <v>3597</v>
      </c>
    </row>
    <row r="234" spans="1:29">
      <c r="A234" t="s">
        <v>2627</v>
      </c>
      <c r="B234">
        <v>-804.25337020999996</v>
      </c>
      <c r="C234">
        <v>156.25</v>
      </c>
      <c r="D234">
        <v>148.71799999999999</v>
      </c>
      <c r="E234">
        <v>145.113</v>
      </c>
      <c r="F234" s="3">
        <f t="shared" si="56"/>
        <v>3.6844929378658913</v>
      </c>
      <c r="G234" s="4">
        <f t="shared" si="57"/>
        <v>2.7705114885537512</v>
      </c>
      <c r="H234" s="4">
        <f t="shared" si="58"/>
        <v>2.5435114885537473</v>
      </c>
      <c r="I234">
        <v>-802.42800455850295</v>
      </c>
      <c r="J234">
        <v>-803.30399251870801</v>
      </c>
      <c r="K234">
        <v>-803.56451434781195</v>
      </c>
      <c r="L234">
        <f t="shared" si="59"/>
        <v>-803.70944980314584</v>
      </c>
      <c r="M234">
        <f t="shared" si="60"/>
        <v>-803.74525577938539</v>
      </c>
      <c r="N234" s="6">
        <f t="shared" si="61"/>
        <v>-803.7594967926625</v>
      </c>
      <c r="O234" s="7">
        <f t="shared" si="62"/>
        <v>3.0445495818497257</v>
      </c>
      <c r="P234" s="7">
        <f t="shared" si="63"/>
        <v>3.412211715890491</v>
      </c>
      <c r="Q234" s="7">
        <f t="shared" si="64"/>
        <v>3.0434690829135338</v>
      </c>
      <c r="R234" s="3">
        <f t="shared" si="65"/>
        <v>3.0533317433204075</v>
      </c>
      <c r="S234" s="7">
        <f t="shared" si="66"/>
        <v>2.3662317506123998</v>
      </c>
      <c r="T234" s="7">
        <f t="shared" si="67"/>
        <v>2.6917131171772724</v>
      </c>
      <c r="U234" s="7">
        <f t="shared" si="68"/>
        <v>2.5314690829135316</v>
      </c>
      <c r="V234" s="4">
        <f t="shared" si="69"/>
        <v>2.4677356601990539</v>
      </c>
      <c r="X234" s="7">
        <f t="shared" si="70"/>
        <v>2.1472317506124057</v>
      </c>
      <c r="Y234" s="7">
        <f t="shared" si="71"/>
        <v>2.4727131171772783</v>
      </c>
      <c r="Z234" s="7">
        <f t="shared" si="72"/>
        <v>2.3124690829135375</v>
      </c>
      <c r="AA234" s="4">
        <f t="shared" si="73"/>
        <v>2.2487356601990598</v>
      </c>
      <c r="AC234" t="s">
        <v>3598</v>
      </c>
    </row>
    <row r="235" spans="1:29">
      <c r="A235" t="s">
        <v>2628</v>
      </c>
      <c r="B235">
        <v>-804.253362724</v>
      </c>
      <c r="C235">
        <v>157.65199999999999</v>
      </c>
      <c r="D235">
        <v>150.387</v>
      </c>
      <c r="E235">
        <v>146.904</v>
      </c>
      <c r="F235" s="3">
        <f t="shared" si="56"/>
        <v>3.6891904739569061</v>
      </c>
      <c r="G235" s="4">
        <f t="shared" si="57"/>
        <v>4.1772090246447533</v>
      </c>
      <c r="H235" s="4">
        <f t="shared" si="58"/>
        <v>4.3392090246447594</v>
      </c>
      <c r="I235">
        <v>-802.42924752686895</v>
      </c>
      <c r="J235">
        <v>-803.30476939795699</v>
      </c>
      <c r="K235">
        <v>-803.56487295701504</v>
      </c>
      <c r="L235">
        <f t="shared" si="59"/>
        <v>-803.7100109497178</v>
      </c>
      <c r="M235">
        <f t="shared" si="60"/>
        <v>-803.74532420665969</v>
      </c>
      <c r="N235" s="6">
        <f t="shared" si="61"/>
        <v>-803.75936925203428</v>
      </c>
      <c r="O235" s="7">
        <f t="shared" si="62"/>
        <v>2.8195189001232874</v>
      </c>
      <c r="P235" s="7">
        <f t="shared" si="63"/>
        <v>3.0600869110969593</v>
      </c>
      <c r="Q235" s="7">
        <f t="shared" si="64"/>
        <v>3.0005303182311027</v>
      </c>
      <c r="R235" s="3">
        <f t="shared" si="65"/>
        <v>3.1333646991691362</v>
      </c>
      <c r="S235" s="7">
        <f t="shared" si="66"/>
        <v>3.543201068885935</v>
      </c>
      <c r="T235" s="7">
        <f t="shared" si="67"/>
        <v>3.7415883123837261</v>
      </c>
      <c r="U235" s="7">
        <f t="shared" si="68"/>
        <v>3.8905303182311002</v>
      </c>
      <c r="V235" s="4">
        <f t="shared" si="69"/>
        <v>3.949768616047777</v>
      </c>
      <c r="X235" s="7">
        <f t="shared" si="70"/>
        <v>3.7132010688859509</v>
      </c>
      <c r="Y235" s="7">
        <f t="shared" si="71"/>
        <v>3.911588312383742</v>
      </c>
      <c r="Z235" s="7">
        <f t="shared" si="72"/>
        <v>4.0605303182311161</v>
      </c>
      <c r="AA235" s="4">
        <f t="shared" si="73"/>
        <v>4.1197686160477929</v>
      </c>
      <c r="AC235" t="s">
        <v>3599</v>
      </c>
    </row>
    <row r="236" spans="1:29">
      <c r="A236" t="s">
        <v>2629</v>
      </c>
      <c r="B236">
        <v>-804.25335667299998</v>
      </c>
      <c r="C236">
        <v>157.09700000000001</v>
      </c>
      <c r="D236">
        <v>149.86799999999999</v>
      </c>
      <c r="E236">
        <v>146.4</v>
      </c>
      <c r="F236" s="3">
        <f t="shared" si="56"/>
        <v>3.6929875339501534</v>
      </c>
      <c r="G236" s="4">
        <f t="shared" si="57"/>
        <v>3.6260060846380213</v>
      </c>
      <c r="H236" s="4">
        <f t="shared" si="58"/>
        <v>3.8390060846380152</v>
      </c>
      <c r="I236">
        <v>-802.42990053815402</v>
      </c>
      <c r="J236">
        <v>-803.304928163461</v>
      </c>
      <c r="K236">
        <v>-803.56429908176096</v>
      </c>
      <c r="L236">
        <f t="shared" si="59"/>
        <v>-803.70994095003164</v>
      </c>
      <c r="M236">
        <f t="shared" si="60"/>
        <v>-803.74424204947036</v>
      </c>
      <c r="N236" s="6">
        <f t="shared" si="61"/>
        <v>-803.75788453220173</v>
      </c>
      <c r="O236" s="7">
        <f t="shared" si="62"/>
        <v>3.1796310738711946</v>
      </c>
      <c r="P236" s="7">
        <f t="shared" si="63"/>
        <v>3.1040123791601824</v>
      </c>
      <c r="Q236" s="7">
        <f t="shared" si="64"/>
        <v>3.6795942350291306</v>
      </c>
      <c r="R236" s="3">
        <f t="shared" si="65"/>
        <v>4.0650404989307525</v>
      </c>
      <c r="S236" s="7">
        <f t="shared" si="66"/>
        <v>3.34831324263385</v>
      </c>
      <c r="T236" s="7">
        <f t="shared" si="67"/>
        <v>3.2305137804469837</v>
      </c>
      <c r="U236" s="7">
        <f t="shared" si="68"/>
        <v>4.0145942350291364</v>
      </c>
      <c r="V236" s="4">
        <f t="shared" si="69"/>
        <v>4.3264444158094193</v>
      </c>
      <c r="X236" s="7">
        <f t="shared" si="70"/>
        <v>3.5693132426338536</v>
      </c>
      <c r="Y236" s="7">
        <f t="shared" si="71"/>
        <v>3.4515137804469873</v>
      </c>
      <c r="Z236" s="7">
        <f t="shared" si="72"/>
        <v>4.23559423502914</v>
      </c>
      <c r="AA236" s="4">
        <f t="shared" si="73"/>
        <v>4.5474444158094229</v>
      </c>
      <c r="AC236" t="s">
        <v>3600</v>
      </c>
    </row>
    <row r="237" spans="1:29">
      <c r="A237" t="s">
        <v>2630</v>
      </c>
      <c r="B237">
        <v>-804.25335063099999</v>
      </c>
      <c r="C237">
        <v>156.68899999999999</v>
      </c>
      <c r="D237">
        <v>149.292</v>
      </c>
      <c r="E237">
        <v>145.74700000000001</v>
      </c>
      <c r="F237" s="3">
        <f t="shared" si="56"/>
        <v>3.6967789463462872</v>
      </c>
      <c r="G237" s="4">
        <f t="shared" si="57"/>
        <v>3.2217974970341459</v>
      </c>
      <c r="H237" s="4">
        <f t="shared" si="58"/>
        <v>3.1897974970341636</v>
      </c>
      <c r="I237">
        <v>-802.42717347591599</v>
      </c>
      <c r="J237">
        <v>-803.30330986934098</v>
      </c>
      <c r="K237">
        <v>-803.56363986325596</v>
      </c>
      <c r="L237">
        <f t="shared" si="59"/>
        <v>-803.70883585715478</v>
      </c>
      <c r="M237">
        <f t="shared" si="60"/>
        <v>-803.74424820591798</v>
      </c>
      <c r="N237" s="6">
        <f t="shared" si="61"/>
        <v>-803.75833266281211</v>
      </c>
      <c r="O237" s="7">
        <f t="shared" si="62"/>
        <v>3.5932969483387089</v>
      </c>
      <c r="P237" s="7">
        <f t="shared" si="63"/>
        <v>3.7974686577693082</v>
      </c>
      <c r="Q237" s="7">
        <f t="shared" si="64"/>
        <v>3.6757310056578949</v>
      </c>
      <c r="R237" s="3">
        <f t="shared" si="65"/>
        <v>3.7838342836765988</v>
      </c>
      <c r="S237" s="7">
        <f t="shared" si="66"/>
        <v>3.3539791171013746</v>
      </c>
      <c r="T237" s="7">
        <f t="shared" si="67"/>
        <v>3.5159700590560874</v>
      </c>
      <c r="U237" s="7">
        <f t="shared" si="68"/>
        <v>3.602731005657887</v>
      </c>
      <c r="V237" s="4">
        <f t="shared" si="69"/>
        <v>3.6372382005552311</v>
      </c>
      <c r="X237" s="7">
        <f t="shared" si="70"/>
        <v>3.3299791171014022</v>
      </c>
      <c r="Y237" s="7">
        <f t="shared" si="71"/>
        <v>3.4919700590561149</v>
      </c>
      <c r="Z237" s="7">
        <f t="shared" si="72"/>
        <v>3.5787310056579145</v>
      </c>
      <c r="AA237" s="4">
        <f t="shared" si="73"/>
        <v>3.6132382005552586</v>
      </c>
      <c r="AC237" t="s">
        <v>3601</v>
      </c>
    </row>
    <row r="238" spans="1:29">
      <c r="A238" t="s">
        <v>2631</v>
      </c>
      <c r="B238">
        <v>-804.25334910499998</v>
      </c>
      <c r="C238">
        <v>157.452</v>
      </c>
      <c r="D238">
        <v>150.14400000000001</v>
      </c>
      <c r="E238">
        <v>146.643</v>
      </c>
      <c r="F238" s="3">
        <f t="shared" si="56"/>
        <v>3.6977365258467194</v>
      </c>
      <c r="G238" s="4">
        <f t="shared" si="57"/>
        <v>3.9857550765345593</v>
      </c>
      <c r="H238" s="4">
        <f t="shared" si="58"/>
        <v>4.0867550765345584</v>
      </c>
      <c r="I238">
        <v>-802.42857279033001</v>
      </c>
      <c r="J238">
        <v>-803.30404492180799</v>
      </c>
      <c r="K238">
        <v>-803.56423172219695</v>
      </c>
      <c r="L238">
        <f t="shared" si="59"/>
        <v>-803.70926345123496</v>
      </c>
      <c r="M238">
        <f t="shared" si="60"/>
        <v>-803.74474072192481</v>
      </c>
      <c r="N238" s="6">
        <f t="shared" si="61"/>
        <v>-803.75885100004007</v>
      </c>
      <c r="O238" s="7">
        <f t="shared" si="62"/>
        <v>3.221899840205658</v>
      </c>
      <c r="P238" s="7">
        <f t="shared" si="63"/>
        <v>3.5291493103132203</v>
      </c>
      <c r="Q238" s="7">
        <f t="shared" si="64"/>
        <v>3.3666725324702269</v>
      </c>
      <c r="R238" s="3">
        <f t="shared" si="65"/>
        <v>3.4585727489287175</v>
      </c>
      <c r="S238" s="7">
        <f t="shared" si="66"/>
        <v>3.7455820089683129</v>
      </c>
      <c r="T238" s="7">
        <f t="shared" si="67"/>
        <v>4.0106507115999932</v>
      </c>
      <c r="U238" s="7">
        <f t="shared" si="68"/>
        <v>4.0566725324702304</v>
      </c>
      <c r="V238" s="4">
        <f t="shared" si="69"/>
        <v>4.0749766658073554</v>
      </c>
      <c r="X238" s="7">
        <f t="shared" si="70"/>
        <v>3.8545820089683218</v>
      </c>
      <c r="Y238" s="7">
        <f t="shared" si="71"/>
        <v>4.1196507116000021</v>
      </c>
      <c r="Z238" s="7">
        <f t="shared" si="72"/>
        <v>4.1656725324702393</v>
      </c>
      <c r="AA238" s="4">
        <f t="shared" si="73"/>
        <v>4.1839766658073643</v>
      </c>
      <c r="AC238" t="s">
        <v>3602</v>
      </c>
    </row>
    <row r="239" spans="1:29">
      <c r="A239" t="s">
        <v>2632</v>
      </c>
      <c r="B239">
        <v>-804.25333590599996</v>
      </c>
      <c r="C239">
        <v>157.91800000000001</v>
      </c>
      <c r="D239">
        <v>150.786</v>
      </c>
      <c r="E239">
        <v>147.364</v>
      </c>
      <c r="F239" s="3">
        <f t="shared" si="56"/>
        <v>3.7060190237514785</v>
      </c>
      <c r="G239" s="4">
        <f t="shared" si="57"/>
        <v>4.4600375744393261</v>
      </c>
      <c r="H239" s="4">
        <f t="shared" si="58"/>
        <v>4.8160375744393207</v>
      </c>
      <c r="I239">
        <v>-802.42953048618801</v>
      </c>
      <c r="J239">
        <v>-803.30466459402703</v>
      </c>
      <c r="K239">
        <v>-803.56388903294305</v>
      </c>
      <c r="L239">
        <f t="shared" si="59"/>
        <v>-803.70972666679813</v>
      </c>
      <c r="M239">
        <f t="shared" si="60"/>
        <v>-803.74373037809903</v>
      </c>
      <c r="N239" s="6">
        <f t="shared" si="61"/>
        <v>-803.75725458145712</v>
      </c>
      <c r="O239" s="7">
        <f t="shared" si="62"/>
        <v>3.4369406025747176</v>
      </c>
      <c r="P239" s="7">
        <f t="shared" si="63"/>
        <v>3.2384771438746105</v>
      </c>
      <c r="Q239" s="7">
        <f t="shared" si="64"/>
        <v>4.0006728814153485</v>
      </c>
      <c r="R239" s="3">
        <f t="shared" si="65"/>
        <v>4.4603405757056898</v>
      </c>
      <c r="S239" s="7">
        <f t="shared" si="66"/>
        <v>4.426622771337378</v>
      </c>
      <c r="T239" s="7">
        <f t="shared" si="67"/>
        <v>4.1859785451613902</v>
      </c>
      <c r="U239" s="7">
        <f t="shared" si="68"/>
        <v>5.1566728814153464</v>
      </c>
      <c r="V239" s="4">
        <f t="shared" si="69"/>
        <v>5.5427444925843474</v>
      </c>
      <c r="X239" s="7">
        <f t="shared" si="70"/>
        <v>4.7906227713373823</v>
      </c>
      <c r="Y239" s="7">
        <f t="shared" si="71"/>
        <v>4.5499785451613945</v>
      </c>
      <c r="Z239" s="7">
        <f t="shared" si="72"/>
        <v>5.5206728814153507</v>
      </c>
      <c r="AA239" s="4">
        <f t="shared" si="73"/>
        <v>5.9067444925843517</v>
      </c>
      <c r="AC239" t="s">
        <v>3603</v>
      </c>
    </row>
    <row r="240" spans="1:29">
      <c r="A240" t="s">
        <v>2633</v>
      </c>
      <c r="B240">
        <v>-804.25332530200001</v>
      </c>
      <c r="C240">
        <v>157.09899999999999</v>
      </c>
      <c r="D240">
        <v>149.74</v>
      </c>
      <c r="E240">
        <v>146.215</v>
      </c>
      <c r="F240" s="3">
        <f t="shared" si="56"/>
        <v>3.7126731344604078</v>
      </c>
      <c r="G240" s="4">
        <f t="shared" si="57"/>
        <v>3.6476916851482599</v>
      </c>
      <c r="H240" s="4">
        <f t="shared" si="58"/>
        <v>3.6736916851482704</v>
      </c>
      <c r="I240">
        <v>-802.429613514739</v>
      </c>
      <c r="J240">
        <v>-803.30443982035001</v>
      </c>
      <c r="K240">
        <v>-803.56438474339404</v>
      </c>
      <c r="L240">
        <f t="shared" si="59"/>
        <v>-803.70935942466133</v>
      </c>
      <c r="M240">
        <f t="shared" si="60"/>
        <v>-803.7447259366171</v>
      </c>
      <c r="N240" s="6">
        <f t="shared" si="61"/>
        <v>-803.75879216296312</v>
      </c>
      <c r="O240" s="7">
        <f t="shared" si="62"/>
        <v>3.1258775853284031</v>
      </c>
      <c r="P240" s="7">
        <f t="shared" si="63"/>
        <v>3.4689250735192472</v>
      </c>
      <c r="Q240" s="7">
        <f t="shared" si="64"/>
        <v>3.3759504535201641</v>
      </c>
      <c r="R240" s="3">
        <f t="shared" si="65"/>
        <v>3.4954935736665735</v>
      </c>
      <c r="S240" s="7">
        <f t="shared" si="66"/>
        <v>3.2965597540910494</v>
      </c>
      <c r="T240" s="7">
        <f t="shared" si="67"/>
        <v>3.5974264748060136</v>
      </c>
      <c r="U240" s="7">
        <f t="shared" si="68"/>
        <v>3.7129504535201647</v>
      </c>
      <c r="V240" s="4">
        <f t="shared" si="69"/>
        <v>3.7588974905452233</v>
      </c>
      <c r="X240" s="7">
        <f t="shared" si="70"/>
        <v>3.3305597540910696</v>
      </c>
      <c r="Y240" s="7">
        <f t="shared" si="71"/>
        <v>3.6314264748060339</v>
      </c>
      <c r="Z240" s="7">
        <f t="shared" si="72"/>
        <v>3.746950453520185</v>
      </c>
      <c r="AA240" s="4">
        <f t="shared" si="73"/>
        <v>3.7928974905452435</v>
      </c>
      <c r="AC240" t="s">
        <v>3604</v>
      </c>
    </row>
    <row r="241" spans="1:29">
      <c r="A241" t="s">
        <v>2634</v>
      </c>
      <c r="B241">
        <v>-804.25330995700006</v>
      </c>
      <c r="C241">
        <v>157.542</v>
      </c>
      <c r="D241">
        <v>150.36600000000001</v>
      </c>
      <c r="E241">
        <v>146.91900000000001</v>
      </c>
      <c r="F241" s="3">
        <f t="shared" si="56"/>
        <v>3.722302267707533</v>
      </c>
      <c r="G241" s="4">
        <f t="shared" si="57"/>
        <v>4.1003208183953745</v>
      </c>
      <c r="H241" s="4">
        <f t="shared" si="58"/>
        <v>4.3873208183953807</v>
      </c>
      <c r="I241">
        <v>-802.42991621254305</v>
      </c>
      <c r="J241">
        <v>-803.30418830009899</v>
      </c>
      <c r="K241">
        <v>-803.56401335323596</v>
      </c>
      <c r="L241">
        <f t="shared" si="59"/>
        <v>-803.70885138062499</v>
      </c>
      <c r="M241">
        <f t="shared" si="60"/>
        <v>-803.74427138468047</v>
      </c>
      <c r="N241" s="6">
        <f t="shared" si="61"/>
        <v>-803.75835888629376</v>
      </c>
      <c r="O241" s="7">
        <f t="shared" si="62"/>
        <v>3.3589284377298045</v>
      </c>
      <c r="P241" s="7">
        <f t="shared" si="63"/>
        <v>3.7877275327391833</v>
      </c>
      <c r="Q241" s="7">
        <f t="shared" si="64"/>
        <v>3.6611861119972979</v>
      </c>
      <c r="R241" s="3">
        <f t="shared" si="65"/>
        <v>3.7673787998152632</v>
      </c>
      <c r="S241" s="7">
        <f t="shared" si="66"/>
        <v>3.9726106064924807</v>
      </c>
      <c r="T241" s="7">
        <f t="shared" si="67"/>
        <v>4.359228934025964</v>
      </c>
      <c r="U241" s="7">
        <f t="shared" si="68"/>
        <v>4.4411861119972968</v>
      </c>
      <c r="V241" s="4">
        <f t="shared" si="69"/>
        <v>4.4737827166939041</v>
      </c>
      <c r="X241" s="7">
        <f t="shared" si="70"/>
        <v>4.2676106064924966</v>
      </c>
      <c r="Y241" s="7">
        <f t="shared" si="71"/>
        <v>4.6542289340259799</v>
      </c>
      <c r="Z241" s="7">
        <f t="shared" si="72"/>
        <v>4.7361861119973128</v>
      </c>
      <c r="AA241" s="4">
        <f t="shared" si="73"/>
        <v>4.7687827166939201</v>
      </c>
      <c r="AC241" t="s">
        <v>3605</v>
      </c>
    </row>
    <row r="242" spans="1:29">
      <c r="A242" t="s">
        <v>2635</v>
      </c>
      <c r="B242">
        <v>-804.253300083</v>
      </c>
      <c r="C242">
        <v>156.672</v>
      </c>
      <c r="D242">
        <v>149.304</v>
      </c>
      <c r="E242">
        <v>145.77099999999999</v>
      </c>
      <c r="F242" s="3">
        <f t="shared" si="56"/>
        <v>3.7284982965461113</v>
      </c>
      <c r="G242" s="4">
        <f t="shared" si="57"/>
        <v>3.2365168472339576</v>
      </c>
      <c r="H242" s="4">
        <f t="shared" si="58"/>
        <v>3.2455168472339437</v>
      </c>
      <c r="I242">
        <v>-802.42691384773798</v>
      </c>
      <c r="J242">
        <v>-803.30340736828396</v>
      </c>
      <c r="K242">
        <v>-803.56388609604596</v>
      </c>
      <c r="L242">
        <f t="shared" si="59"/>
        <v>-803.70909865493672</v>
      </c>
      <c r="M242">
        <f t="shared" si="60"/>
        <v>-803.74459762533343</v>
      </c>
      <c r="N242" s="6">
        <f t="shared" si="61"/>
        <v>-803.75871653401396</v>
      </c>
      <c r="O242" s="7">
        <f t="shared" si="62"/>
        <v>3.4387835333991941</v>
      </c>
      <c r="P242" s="7">
        <f t="shared" si="63"/>
        <v>3.6325605530211873</v>
      </c>
      <c r="Q242" s="7">
        <f t="shared" si="64"/>
        <v>3.4564670029831204</v>
      </c>
      <c r="R242" s="3">
        <f t="shared" si="65"/>
        <v>3.5429514577406889</v>
      </c>
      <c r="S242" s="7">
        <f t="shared" si="66"/>
        <v>3.1824657021618634</v>
      </c>
      <c r="T242" s="7">
        <f t="shared" si="67"/>
        <v>3.3340619543079697</v>
      </c>
      <c r="U242" s="7">
        <f t="shared" si="68"/>
        <v>3.3664670029831143</v>
      </c>
      <c r="V242" s="4">
        <f t="shared" si="69"/>
        <v>3.3793553746193368</v>
      </c>
      <c r="X242" s="7">
        <f t="shared" si="70"/>
        <v>3.1994657021618593</v>
      </c>
      <c r="Y242" s="7">
        <f t="shared" si="71"/>
        <v>3.3510619543079656</v>
      </c>
      <c r="Z242" s="7">
        <f t="shared" si="72"/>
        <v>3.3834670029831102</v>
      </c>
      <c r="AA242" s="4">
        <f t="shared" si="73"/>
        <v>3.3963553746193327</v>
      </c>
      <c r="AC242" t="s">
        <v>3606</v>
      </c>
    </row>
    <row r="243" spans="1:29">
      <c r="A243" t="s">
        <v>2636</v>
      </c>
      <c r="B243">
        <v>-804.25329852499999</v>
      </c>
      <c r="C243">
        <v>156.63</v>
      </c>
      <c r="D243">
        <v>149.227</v>
      </c>
      <c r="E243">
        <v>145.68100000000001</v>
      </c>
      <c r="F243" s="3">
        <f t="shared" si="56"/>
        <v>3.7294759563522049</v>
      </c>
      <c r="G243" s="4">
        <f t="shared" si="57"/>
        <v>3.1954945070400527</v>
      </c>
      <c r="H243" s="4">
        <f t="shared" si="58"/>
        <v>3.1564945070400654</v>
      </c>
      <c r="I243">
        <v>-802.42855313967004</v>
      </c>
      <c r="J243">
        <v>-803.30436522367995</v>
      </c>
      <c r="K243">
        <v>-803.56449306956199</v>
      </c>
      <c r="L243">
        <f t="shared" si="59"/>
        <v>-803.70974110256452</v>
      </c>
      <c r="M243">
        <f t="shared" si="60"/>
        <v>-803.74496116860223</v>
      </c>
      <c r="N243" s="6">
        <f t="shared" si="61"/>
        <v>-803.75896914941256</v>
      </c>
      <c r="O243" s="7">
        <f t="shared" si="62"/>
        <v>3.0579018858431466</v>
      </c>
      <c r="P243" s="7">
        <f t="shared" si="63"/>
        <v>3.2294185633260537</v>
      </c>
      <c r="Q243" s="7">
        <f t="shared" si="64"/>
        <v>3.2283401481473821</v>
      </c>
      <c r="R243" s="3">
        <f t="shared" si="65"/>
        <v>3.3844328952677483</v>
      </c>
      <c r="S243" s="7">
        <f t="shared" si="66"/>
        <v>2.7595840546057957</v>
      </c>
      <c r="T243" s="7">
        <f t="shared" si="67"/>
        <v>2.8889199646128247</v>
      </c>
      <c r="U243" s="7">
        <f t="shared" si="68"/>
        <v>3.0963401481473909</v>
      </c>
      <c r="V243" s="4">
        <f t="shared" si="69"/>
        <v>3.1788368121463861</v>
      </c>
      <c r="X243" s="7">
        <f t="shared" si="70"/>
        <v>2.7285840546058182</v>
      </c>
      <c r="Y243" s="7">
        <f t="shared" si="71"/>
        <v>2.8579199646128473</v>
      </c>
      <c r="Z243" s="7">
        <f t="shared" si="72"/>
        <v>3.0653401481474134</v>
      </c>
      <c r="AA243" s="4">
        <f t="shared" si="73"/>
        <v>3.1478368121464086</v>
      </c>
      <c r="AC243" t="s">
        <v>3607</v>
      </c>
    </row>
    <row r="244" spans="1:29">
      <c r="A244" t="s">
        <v>2637</v>
      </c>
      <c r="B244">
        <v>-804.25327813399997</v>
      </c>
      <c r="C244">
        <v>157.125</v>
      </c>
      <c r="D244">
        <v>149.78800000000001</v>
      </c>
      <c r="E244">
        <v>146.27000000000001</v>
      </c>
      <c r="F244" s="3">
        <f t="shared" si="56"/>
        <v>3.7422715025798423</v>
      </c>
      <c r="G244" s="4">
        <f t="shared" si="57"/>
        <v>3.7032900532676933</v>
      </c>
      <c r="H244" s="4">
        <f t="shared" si="58"/>
        <v>3.7582900532677002</v>
      </c>
      <c r="I244">
        <v>-802.429285814183</v>
      </c>
      <c r="J244">
        <v>-803.30412134897699</v>
      </c>
      <c r="K244">
        <v>-803.56396804623</v>
      </c>
      <c r="L244">
        <f t="shared" si="59"/>
        <v>-803.7090452250817</v>
      </c>
      <c r="M244">
        <f t="shared" si="60"/>
        <v>-803.74424109364656</v>
      </c>
      <c r="N244" s="6">
        <f t="shared" si="61"/>
        <v>-803.75823945046216</v>
      </c>
      <c r="O244" s="7">
        <f t="shared" si="62"/>
        <v>3.3873590143875529</v>
      </c>
      <c r="P244" s="7">
        <f t="shared" si="63"/>
        <v>3.6660882946356379</v>
      </c>
      <c r="Q244" s="7">
        <f t="shared" si="64"/>
        <v>3.6801940235398449</v>
      </c>
      <c r="R244" s="3">
        <f t="shared" si="65"/>
        <v>3.8423259187890602</v>
      </c>
      <c r="S244" s="7">
        <f t="shared" si="66"/>
        <v>3.5840411831502195</v>
      </c>
      <c r="T244" s="7">
        <f t="shared" si="67"/>
        <v>3.8205896959224219</v>
      </c>
      <c r="U244" s="7">
        <f t="shared" si="68"/>
        <v>4.0431940235398542</v>
      </c>
      <c r="V244" s="4">
        <f t="shared" si="69"/>
        <v>4.1317298356676986</v>
      </c>
      <c r="X244" s="7">
        <f t="shared" si="70"/>
        <v>3.6470411831502361</v>
      </c>
      <c r="Y244" s="7">
        <f t="shared" si="71"/>
        <v>3.8835896959224385</v>
      </c>
      <c r="Z244" s="7">
        <f t="shared" si="72"/>
        <v>4.1061940235398708</v>
      </c>
      <c r="AA244" s="4">
        <f t="shared" si="73"/>
        <v>4.1947298356677152</v>
      </c>
      <c r="AC244" t="s">
        <v>3608</v>
      </c>
    </row>
    <row r="245" spans="1:29">
      <c r="A245" t="s">
        <v>2638</v>
      </c>
      <c r="B245">
        <v>-804.25327540599994</v>
      </c>
      <c r="C245">
        <v>156.94499999999999</v>
      </c>
      <c r="D245">
        <v>149.67099999999999</v>
      </c>
      <c r="E245">
        <v>146.18</v>
      </c>
      <c r="F245" s="3">
        <f t="shared" si="56"/>
        <v>3.743983348512637</v>
      </c>
      <c r="G245" s="4">
        <f t="shared" si="57"/>
        <v>3.5250018992004755</v>
      </c>
      <c r="H245" s="4">
        <f t="shared" si="58"/>
        <v>3.6700018992004857</v>
      </c>
      <c r="I245">
        <v>-802.428388872558</v>
      </c>
      <c r="J245">
        <v>-803.30374954885895</v>
      </c>
      <c r="K245">
        <v>-803.56354455824101</v>
      </c>
      <c r="L245">
        <f t="shared" si="59"/>
        <v>-803.70891649046109</v>
      </c>
      <c r="M245">
        <f t="shared" si="60"/>
        <v>-803.74378174632193</v>
      </c>
      <c r="N245" s="6">
        <f t="shared" si="61"/>
        <v>-803.75764860944844</v>
      </c>
      <c r="O245" s="7">
        <f t="shared" si="62"/>
        <v>3.65310175061868</v>
      </c>
      <c r="P245" s="7">
        <f t="shared" si="63"/>
        <v>3.7468704920427274</v>
      </c>
      <c r="Q245" s="7">
        <f t="shared" si="64"/>
        <v>3.9684388335484737</v>
      </c>
      <c r="R245" s="3">
        <f t="shared" si="65"/>
        <v>4.213084267886793</v>
      </c>
      <c r="S245" s="7">
        <f t="shared" si="66"/>
        <v>3.6697839193813309</v>
      </c>
      <c r="T245" s="7">
        <f t="shared" si="67"/>
        <v>3.7213718933294899</v>
      </c>
      <c r="U245" s="7">
        <f t="shared" si="68"/>
        <v>4.1514388335484682</v>
      </c>
      <c r="V245" s="4">
        <f t="shared" si="69"/>
        <v>4.3224881847654331</v>
      </c>
      <c r="X245" s="7">
        <f t="shared" si="70"/>
        <v>3.8227839193813509</v>
      </c>
      <c r="Y245" s="7">
        <f t="shared" si="71"/>
        <v>3.8743718933295099</v>
      </c>
      <c r="Z245" s="7">
        <f t="shared" si="72"/>
        <v>4.3044388335484882</v>
      </c>
      <c r="AA245" s="4">
        <f t="shared" si="73"/>
        <v>4.4754881847654531</v>
      </c>
      <c r="AC245" t="s">
        <v>3609</v>
      </c>
    </row>
    <row r="246" spans="1:29">
      <c r="A246" t="s">
        <v>2639</v>
      </c>
      <c r="B246">
        <v>-804.25326997699995</v>
      </c>
      <c r="C246">
        <v>156.721</v>
      </c>
      <c r="D246">
        <v>149.333</v>
      </c>
      <c r="E246">
        <v>145.79300000000001</v>
      </c>
      <c r="F246" s="3">
        <f t="shared" si="56"/>
        <v>3.7473900975868837</v>
      </c>
      <c r="G246" s="4">
        <f t="shared" si="57"/>
        <v>3.3044086482747446</v>
      </c>
      <c r="H246" s="4">
        <f t="shared" si="58"/>
        <v>3.2864086482747439</v>
      </c>
      <c r="I246">
        <v>-802.42953750818401</v>
      </c>
      <c r="J246">
        <v>-803.30509509553997</v>
      </c>
      <c r="K246">
        <v>-803.56486781931096</v>
      </c>
      <c r="L246">
        <f t="shared" si="59"/>
        <v>-803.71035317883047</v>
      </c>
      <c r="M246">
        <f t="shared" si="60"/>
        <v>-803.74508954637156</v>
      </c>
      <c r="N246" s="6">
        <f t="shared" si="61"/>
        <v>-803.75890514709829</v>
      </c>
      <c r="O246" s="7">
        <f t="shared" si="62"/>
        <v>2.8227428582410869</v>
      </c>
      <c r="P246" s="7">
        <f t="shared" si="63"/>
        <v>2.8453348917166128</v>
      </c>
      <c r="Q246" s="7">
        <f t="shared" si="64"/>
        <v>3.1477818783047291</v>
      </c>
      <c r="R246" s="3">
        <f t="shared" si="65"/>
        <v>3.4245949554973327</v>
      </c>
      <c r="S246" s="7">
        <f t="shared" si="66"/>
        <v>2.615425027003738</v>
      </c>
      <c r="T246" s="7">
        <f t="shared" si="67"/>
        <v>2.5958362930034014</v>
      </c>
      <c r="U246" s="7">
        <f t="shared" si="68"/>
        <v>3.1067818783047301</v>
      </c>
      <c r="V246" s="4">
        <f t="shared" si="69"/>
        <v>3.309998872375985</v>
      </c>
      <c r="X246" s="7">
        <f t="shared" si="70"/>
        <v>2.6054250270037471</v>
      </c>
      <c r="Y246" s="7">
        <f t="shared" si="71"/>
        <v>2.5858362930034104</v>
      </c>
      <c r="Z246" s="7">
        <f t="shared" si="72"/>
        <v>3.0967818783047392</v>
      </c>
      <c r="AA246" s="4">
        <f t="shared" si="73"/>
        <v>3.2999988723759941</v>
      </c>
      <c r="AC246" t="s">
        <v>3610</v>
      </c>
    </row>
    <row r="247" spans="1:29">
      <c r="A247" t="s">
        <v>2640</v>
      </c>
      <c r="B247">
        <v>-804.25325244700002</v>
      </c>
      <c r="C247">
        <v>156.66399999999999</v>
      </c>
      <c r="D247">
        <v>149.26599999999999</v>
      </c>
      <c r="E247">
        <v>145.72200000000001</v>
      </c>
      <c r="F247" s="3">
        <f t="shared" si="56"/>
        <v>3.7583903390734226</v>
      </c>
      <c r="G247" s="4">
        <f t="shared" si="57"/>
        <v>3.258408889761256</v>
      </c>
      <c r="H247" s="4">
        <f t="shared" si="58"/>
        <v>3.2264088897612737</v>
      </c>
      <c r="I247">
        <v>-802.42952040694399</v>
      </c>
      <c r="J247">
        <v>-803.30424725969499</v>
      </c>
      <c r="K247">
        <v>-803.56409908051103</v>
      </c>
      <c r="L247">
        <f t="shared" si="59"/>
        <v>-803.70912083153974</v>
      </c>
      <c r="M247">
        <f t="shared" si="60"/>
        <v>-803.74437568248641</v>
      </c>
      <c r="N247" s="6">
        <f t="shared" si="61"/>
        <v>-803.75839749820386</v>
      </c>
      <c r="O247" s="7">
        <f t="shared" si="62"/>
        <v>3.3051337582182709</v>
      </c>
      <c r="P247" s="7">
        <f t="shared" si="63"/>
        <v>3.6186445239541514</v>
      </c>
      <c r="Q247" s="7">
        <f t="shared" si="64"/>
        <v>3.595738247945103</v>
      </c>
      <c r="R247" s="3">
        <f t="shared" si="65"/>
        <v>3.7431494594147052</v>
      </c>
      <c r="S247" s="7">
        <f t="shared" si="66"/>
        <v>3.0408159269809119</v>
      </c>
      <c r="T247" s="7">
        <f t="shared" si="67"/>
        <v>3.3121459252409124</v>
      </c>
      <c r="U247" s="7">
        <f t="shared" si="68"/>
        <v>3.4977382479450796</v>
      </c>
      <c r="V247" s="4">
        <f t="shared" si="69"/>
        <v>3.5715533762933376</v>
      </c>
      <c r="X247" s="7">
        <f t="shared" si="70"/>
        <v>3.0168159269809394</v>
      </c>
      <c r="Y247" s="7">
        <f t="shared" si="71"/>
        <v>3.28814592524094</v>
      </c>
      <c r="Z247" s="7">
        <f t="shared" si="72"/>
        <v>3.4737382479451071</v>
      </c>
      <c r="AA247" s="4">
        <f t="shared" si="73"/>
        <v>3.5475533762933651</v>
      </c>
      <c r="AC247" t="s">
        <v>3611</v>
      </c>
    </row>
    <row r="248" spans="1:29">
      <c r="A248" t="s">
        <v>2641</v>
      </c>
      <c r="B248">
        <v>-804.25324764200002</v>
      </c>
      <c r="C248">
        <v>156.9</v>
      </c>
      <c r="D248">
        <v>149.56399999999999</v>
      </c>
      <c r="E248">
        <v>146.048</v>
      </c>
      <c r="F248" s="3">
        <f t="shared" si="56"/>
        <v>3.7614055222229408</v>
      </c>
      <c r="G248" s="4">
        <f t="shared" si="57"/>
        <v>3.4974240729108033</v>
      </c>
      <c r="H248" s="4">
        <f t="shared" si="58"/>
        <v>3.555424072910796</v>
      </c>
      <c r="I248">
        <v>-802.42706986240398</v>
      </c>
      <c r="J248">
        <v>-803.30368397652001</v>
      </c>
      <c r="K248">
        <v>-803.56401021963995</v>
      </c>
      <c r="L248">
        <f t="shared" si="59"/>
        <v>-803.7094310807679</v>
      </c>
      <c r="M248">
        <f t="shared" si="60"/>
        <v>-803.74461596012418</v>
      </c>
      <c r="N248" s="6">
        <f t="shared" si="61"/>
        <v>-803.7586099462319</v>
      </c>
      <c r="O248" s="7">
        <f t="shared" si="62"/>
        <v>3.3608947989953855</v>
      </c>
      <c r="P248" s="7">
        <f t="shared" si="63"/>
        <v>3.4239601859134865</v>
      </c>
      <c r="Q248" s="7">
        <f t="shared" si="64"/>
        <v>3.4449617476055368</v>
      </c>
      <c r="R248" s="3">
        <f t="shared" si="65"/>
        <v>3.609836303565086</v>
      </c>
      <c r="S248" s="7">
        <f t="shared" si="66"/>
        <v>3.3325769677580581</v>
      </c>
      <c r="T248" s="7">
        <f t="shared" si="67"/>
        <v>3.353461587200286</v>
      </c>
      <c r="U248" s="7">
        <f t="shared" si="68"/>
        <v>3.5829617476055375</v>
      </c>
      <c r="V248" s="4">
        <f t="shared" si="69"/>
        <v>3.6742402204437496</v>
      </c>
      <c r="X248" s="7">
        <f t="shared" si="70"/>
        <v>3.3985769677580606</v>
      </c>
      <c r="Y248" s="7">
        <f t="shared" si="71"/>
        <v>3.4194615872002885</v>
      </c>
      <c r="Z248" s="7">
        <f t="shared" si="72"/>
        <v>3.64896174760554</v>
      </c>
      <c r="AA248" s="4">
        <f t="shared" si="73"/>
        <v>3.7402402204437522</v>
      </c>
      <c r="AC248" t="s">
        <v>3612</v>
      </c>
    </row>
    <row r="249" spans="1:29">
      <c r="A249" t="s">
        <v>2642</v>
      </c>
      <c r="B249">
        <v>-804.25321888999997</v>
      </c>
      <c r="C249">
        <v>157.405</v>
      </c>
      <c r="D249">
        <v>150.136</v>
      </c>
      <c r="E249">
        <v>146.65100000000001</v>
      </c>
      <c r="F249" s="3">
        <f t="shared" si="56"/>
        <v>3.7794476753972939</v>
      </c>
      <c r="G249" s="4">
        <f t="shared" si="57"/>
        <v>4.0204662260851478</v>
      </c>
      <c r="H249" s="4">
        <f t="shared" si="58"/>
        <v>4.1764662260851537</v>
      </c>
      <c r="I249">
        <v>-802.43018250302498</v>
      </c>
      <c r="J249">
        <v>-803.30478763775204</v>
      </c>
      <c r="K249">
        <v>-803.56436955040601</v>
      </c>
      <c r="L249">
        <f t="shared" si="59"/>
        <v>-803.70960487153991</v>
      </c>
      <c r="M249">
        <f t="shared" si="60"/>
        <v>-803.74445889902233</v>
      </c>
      <c r="N249" s="6">
        <f t="shared" si="61"/>
        <v>-803.75832129631647</v>
      </c>
      <c r="O249" s="7">
        <f t="shared" si="62"/>
        <v>3.1354113296508164</v>
      </c>
      <c r="P249" s="7">
        <f t="shared" si="63"/>
        <v>3.3149048254649705</v>
      </c>
      <c r="Q249" s="7">
        <f t="shared" si="64"/>
        <v>3.5435190810938053</v>
      </c>
      <c r="R249" s="3">
        <f t="shared" si="65"/>
        <v>3.7909668676734087</v>
      </c>
      <c r="S249" s="7">
        <f t="shared" si="66"/>
        <v>3.6120934984134863</v>
      </c>
      <c r="T249" s="7">
        <f t="shared" si="67"/>
        <v>3.749406226751745</v>
      </c>
      <c r="U249" s="7">
        <f t="shared" si="68"/>
        <v>4.1865190810938202</v>
      </c>
      <c r="V249" s="4">
        <f t="shared" si="69"/>
        <v>4.3603707845520603</v>
      </c>
      <c r="X249" s="7">
        <f t="shared" si="70"/>
        <v>3.7760934984135019</v>
      </c>
      <c r="Y249" s="7">
        <f t="shared" si="71"/>
        <v>3.9134062267517606</v>
      </c>
      <c r="Z249" s="7">
        <f t="shared" si="72"/>
        <v>4.3505190810938075</v>
      </c>
      <c r="AA249" s="4">
        <f t="shared" si="73"/>
        <v>4.524370784552076</v>
      </c>
      <c r="AC249" t="s">
        <v>3613</v>
      </c>
    </row>
    <row r="250" spans="1:29">
      <c r="A250" t="s">
        <v>2643</v>
      </c>
      <c r="B250">
        <v>-804.253216189</v>
      </c>
      <c r="C250">
        <v>156.89699999999999</v>
      </c>
      <c r="D250">
        <v>149.48400000000001</v>
      </c>
      <c r="E250">
        <v>145.93199999999999</v>
      </c>
      <c r="F250" s="3">
        <f t="shared" si="56"/>
        <v>3.7811425785387462</v>
      </c>
      <c r="G250" s="4">
        <f t="shared" si="57"/>
        <v>3.5141611292265793</v>
      </c>
      <c r="H250" s="4">
        <f t="shared" si="58"/>
        <v>3.4591611292265725</v>
      </c>
      <c r="I250">
        <v>-802.429607546527</v>
      </c>
      <c r="J250">
        <v>-803.30433764088502</v>
      </c>
      <c r="K250">
        <v>-803.564394120923</v>
      </c>
      <c r="L250">
        <f t="shared" si="59"/>
        <v>-803.7092127131308</v>
      </c>
      <c r="M250">
        <f t="shared" si="60"/>
        <v>-803.74481270870001</v>
      </c>
      <c r="N250" s="6">
        <f t="shared" si="61"/>
        <v>-803.75897179784693</v>
      </c>
      <c r="O250" s="7">
        <f t="shared" si="62"/>
        <v>3.1199930968230887</v>
      </c>
      <c r="P250" s="7">
        <f t="shared" si="63"/>
        <v>3.5609879526883321</v>
      </c>
      <c r="Q250" s="7">
        <f t="shared" si="64"/>
        <v>3.3215001471598584</v>
      </c>
      <c r="R250" s="3">
        <f t="shared" si="65"/>
        <v>3.3827709775462775</v>
      </c>
      <c r="S250" s="7">
        <f t="shared" si="66"/>
        <v>3.0886752655857492</v>
      </c>
      <c r="T250" s="7">
        <f t="shared" si="67"/>
        <v>3.4874893539750929</v>
      </c>
      <c r="U250" s="7">
        <f t="shared" si="68"/>
        <v>3.4565001471598578</v>
      </c>
      <c r="V250" s="4">
        <f t="shared" si="69"/>
        <v>3.4441748944249184</v>
      </c>
      <c r="X250" s="7">
        <f t="shared" si="70"/>
        <v>3.0416752655857522</v>
      </c>
      <c r="Y250" s="7">
        <f t="shared" si="71"/>
        <v>3.4404893539750958</v>
      </c>
      <c r="Z250" s="7">
        <f t="shared" si="72"/>
        <v>3.4095001471598607</v>
      </c>
      <c r="AA250" s="4">
        <f t="shared" si="73"/>
        <v>3.3971748944249214</v>
      </c>
      <c r="AC250" t="s">
        <v>3614</v>
      </c>
    </row>
    <row r="251" spans="1:29">
      <c r="A251" t="s">
        <v>2644</v>
      </c>
      <c r="B251">
        <v>-804.25320961700004</v>
      </c>
      <c r="C251">
        <v>156.75200000000001</v>
      </c>
      <c r="D251">
        <v>149.37</v>
      </c>
      <c r="E251">
        <v>145.834</v>
      </c>
      <c r="F251" s="3">
        <f t="shared" si="56"/>
        <v>3.7852665709483513</v>
      </c>
      <c r="G251" s="4">
        <f t="shared" si="57"/>
        <v>3.3732851216362008</v>
      </c>
      <c r="H251" s="4">
        <f t="shared" si="58"/>
        <v>3.365285121636191</v>
      </c>
      <c r="I251">
        <v>-802.428016835672</v>
      </c>
      <c r="J251">
        <v>-803.30403786845397</v>
      </c>
      <c r="K251">
        <v>-803.56416822002302</v>
      </c>
      <c r="L251">
        <f t="shared" si="59"/>
        <v>-803.70951046077016</v>
      </c>
      <c r="M251">
        <f t="shared" si="60"/>
        <v>-803.74463805742596</v>
      </c>
      <c r="N251" s="6">
        <f t="shared" si="61"/>
        <v>-803.75860926064149</v>
      </c>
      <c r="O251" s="7">
        <f t="shared" si="62"/>
        <v>3.2617480576173343</v>
      </c>
      <c r="P251" s="7">
        <f t="shared" si="63"/>
        <v>3.3741484803840338</v>
      </c>
      <c r="Q251" s="7">
        <f t="shared" si="64"/>
        <v>3.4310954808139829</v>
      </c>
      <c r="R251" s="3">
        <f t="shared" si="65"/>
        <v>3.6102665180589368</v>
      </c>
      <c r="S251" s="7">
        <f t="shared" si="66"/>
        <v>3.085430226379998</v>
      </c>
      <c r="T251" s="7">
        <f t="shared" si="67"/>
        <v>3.1556498816708256</v>
      </c>
      <c r="U251" s="7">
        <f t="shared" si="68"/>
        <v>3.4210954808139888</v>
      </c>
      <c r="V251" s="4">
        <f t="shared" si="69"/>
        <v>3.5266704349375857</v>
      </c>
      <c r="X251" s="7">
        <f t="shared" si="70"/>
        <v>3.085430226379998</v>
      </c>
      <c r="Y251" s="7">
        <f t="shared" si="71"/>
        <v>3.1556498816708256</v>
      </c>
      <c r="Z251" s="7">
        <f t="shared" si="72"/>
        <v>3.4210954808139888</v>
      </c>
      <c r="AA251" s="4">
        <f t="shared" si="73"/>
        <v>3.5266704349375857</v>
      </c>
      <c r="AC251" t="s">
        <v>3615</v>
      </c>
    </row>
    <row r="252" spans="1:29">
      <c r="A252" t="s">
        <v>2645</v>
      </c>
      <c r="B252">
        <v>-804.25320838899995</v>
      </c>
      <c r="C252">
        <v>157.32599999999999</v>
      </c>
      <c r="D252">
        <v>150.03100000000001</v>
      </c>
      <c r="E252">
        <v>146.53100000000001</v>
      </c>
      <c r="F252" s="3">
        <f t="shared" si="56"/>
        <v>3.7860371526691923</v>
      </c>
      <c r="G252" s="4">
        <f t="shared" si="57"/>
        <v>3.9480557033570278</v>
      </c>
      <c r="H252" s="4">
        <f t="shared" si="58"/>
        <v>4.0630557033570369</v>
      </c>
      <c r="I252">
        <v>-802.43040817891199</v>
      </c>
      <c r="J252">
        <v>-803.30454092228297</v>
      </c>
      <c r="K252">
        <v>-803.56431495864001</v>
      </c>
      <c r="L252">
        <f t="shared" si="59"/>
        <v>-803.70913950635747</v>
      </c>
      <c r="M252">
        <f t="shared" si="60"/>
        <v>-803.74453759632945</v>
      </c>
      <c r="N252" s="6">
        <f t="shared" si="61"/>
        <v>-803.75861638211381</v>
      </c>
      <c r="O252" s="7">
        <f t="shared" si="62"/>
        <v>3.1696681814388339</v>
      </c>
      <c r="P252" s="7">
        <f t="shared" si="63"/>
        <v>3.6069258984125185</v>
      </c>
      <c r="Q252" s="7">
        <f t="shared" si="64"/>
        <v>3.4941357732533564</v>
      </c>
      <c r="R252" s="3">
        <f t="shared" si="65"/>
        <v>3.6057977265228511</v>
      </c>
      <c r="S252" s="7">
        <f t="shared" si="66"/>
        <v>3.5673503502014796</v>
      </c>
      <c r="T252" s="7">
        <f t="shared" si="67"/>
        <v>3.9624272996993</v>
      </c>
      <c r="U252" s="7">
        <f t="shared" si="68"/>
        <v>4.0581357732533547</v>
      </c>
      <c r="V252" s="4">
        <f t="shared" si="69"/>
        <v>4.0962016434014856</v>
      </c>
      <c r="X252" s="7">
        <f t="shared" si="70"/>
        <v>3.6903503502014985</v>
      </c>
      <c r="Y252" s="7">
        <f t="shared" si="71"/>
        <v>4.0854272996993188</v>
      </c>
      <c r="Z252" s="7">
        <f t="shared" si="72"/>
        <v>4.1811357732533736</v>
      </c>
      <c r="AA252" s="4">
        <f t="shared" si="73"/>
        <v>4.2192016434015045</v>
      </c>
      <c r="AC252" t="s">
        <v>3616</v>
      </c>
    </row>
    <row r="253" spans="1:29">
      <c r="A253" t="s">
        <v>2646</v>
      </c>
      <c r="B253">
        <v>-804.25320407799995</v>
      </c>
      <c r="C253">
        <v>157.06</v>
      </c>
      <c r="D253">
        <v>149.691</v>
      </c>
      <c r="E253">
        <v>146.15899999999999</v>
      </c>
      <c r="F253" s="3">
        <f t="shared" si="56"/>
        <v>3.7887423461223553</v>
      </c>
      <c r="G253" s="4">
        <f t="shared" si="57"/>
        <v>3.6847608968102179</v>
      </c>
      <c r="H253" s="4">
        <f t="shared" si="58"/>
        <v>3.693760896810204</v>
      </c>
      <c r="I253">
        <v>-802.42633555014902</v>
      </c>
      <c r="J253">
        <v>-803.302781715729</v>
      </c>
      <c r="K253">
        <v>-803.56339969676696</v>
      </c>
      <c r="L253">
        <f t="shared" si="59"/>
        <v>-803.7084510837974</v>
      </c>
      <c r="M253">
        <f t="shared" si="60"/>
        <v>-803.74420783537323</v>
      </c>
      <c r="N253" s="6">
        <f t="shared" si="61"/>
        <v>-803.75842927065924</v>
      </c>
      <c r="O253" s="7">
        <f t="shared" si="62"/>
        <v>3.744003701763496</v>
      </c>
      <c r="P253" s="7">
        <f t="shared" si="63"/>
        <v>4.0389175948734541</v>
      </c>
      <c r="Q253" s="7">
        <f t="shared" si="64"/>
        <v>3.7010639060102495</v>
      </c>
      <c r="R253" s="3">
        <f t="shared" si="65"/>
        <v>3.7232119418301681</v>
      </c>
      <c r="S253" s="7">
        <f t="shared" si="66"/>
        <v>3.875685870526155</v>
      </c>
      <c r="T253" s="7">
        <f t="shared" si="67"/>
        <v>4.1284189961602351</v>
      </c>
      <c r="U253" s="7">
        <f t="shared" si="68"/>
        <v>3.9990639060102637</v>
      </c>
      <c r="V253" s="4">
        <f t="shared" si="69"/>
        <v>3.947615858708815</v>
      </c>
      <c r="X253" s="7">
        <f t="shared" si="70"/>
        <v>3.8926858705261509</v>
      </c>
      <c r="Y253" s="7">
        <f t="shared" si="71"/>
        <v>4.145418996160231</v>
      </c>
      <c r="Z253" s="7">
        <f t="shared" si="72"/>
        <v>4.0160639060102596</v>
      </c>
      <c r="AA253" s="4">
        <f t="shared" si="73"/>
        <v>3.9646158587088109</v>
      </c>
      <c r="AC253" t="s">
        <v>3617</v>
      </c>
    </row>
    <row r="254" spans="1:29">
      <c r="A254" t="s">
        <v>2647</v>
      </c>
      <c r="B254">
        <v>-804.25320405699995</v>
      </c>
      <c r="C254">
        <v>156.739</v>
      </c>
      <c r="D254">
        <v>149.328</v>
      </c>
      <c r="E254">
        <v>145.779</v>
      </c>
      <c r="F254" s="3">
        <f t="shared" si="56"/>
        <v>3.7887555238251749</v>
      </c>
      <c r="G254" s="4">
        <f t="shared" si="57"/>
        <v>3.3637740745130316</v>
      </c>
      <c r="H254" s="4">
        <f t="shared" si="58"/>
        <v>3.3137740745130202</v>
      </c>
      <c r="I254">
        <v>-802.42739442873597</v>
      </c>
      <c r="J254">
        <v>-803.30338244157099</v>
      </c>
      <c r="K254">
        <v>-803.56379526432499</v>
      </c>
      <c r="L254">
        <f t="shared" si="59"/>
        <v>-803.70883975036895</v>
      </c>
      <c r="M254">
        <f t="shared" si="60"/>
        <v>-803.74446107089693</v>
      </c>
      <c r="N254" s="6">
        <f t="shared" si="61"/>
        <v>-803.75862864156136</v>
      </c>
      <c r="O254" s="7">
        <f t="shared" si="62"/>
        <v>3.4957813012078369</v>
      </c>
      <c r="P254" s="7">
        <f t="shared" si="63"/>
        <v>3.7950256288917203</v>
      </c>
      <c r="Q254" s="7">
        <f t="shared" si="64"/>
        <v>3.5421562091505079</v>
      </c>
      <c r="R254" s="3">
        <f t="shared" si="65"/>
        <v>3.5981048067240899</v>
      </c>
      <c r="S254" s="7">
        <f t="shared" si="66"/>
        <v>3.3064634699705095</v>
      </c>
      <c r="T254" s="7">
        <f t="shared" si="67"/>
        <v>3.5635270301785056</v>
      </c>
      <c r="U254" s="7">
        <f t="shared" si="68"/>
        <v>3.5191562091505091</v>
      </c>
      <c r="V254" s="4">
        <f t="shared" si="69"/>
        <v>3.5015087236027398</v>
      </c>
      <c r="X254" s="7">
        <f t="shared" si="70"/>
        <v>3.264463469970508</v>
      </c>
      <c r="Y254" s="7">
        <f t="shared" si="71"/>
        <v>3.521527030178504</v>
      </c>
      <c r="Z254" s="7">
        <f t="shared" si="72"/>
        <v>3.4771562091505075</v>
      </c>
      <c r="AA254" s="4">
        <f t="shared" si="73"/>
        <v>3.4595087236027382</v>
      </c>
      <c r="AC254" t="s">
        <v>3618</v>
      </c>
    </row>
    <row r="255" spans="1:29">
      <c r="A255" t="s">
        <v>2648</v>
      </c>
      <c r="B255">
        <v>-804.25320249900005</v>
      </c>
      <c r="C255">
        <v>157.54499999999999</v>
      </c>
      <c r="D255">
        <v>150.387</v>
      </c>
      <c r="E255">
        <v>146.94800000000001</v>
      </c>
      <c r="F255" s="3">
        <f t="shared" si="56"/>
        <v>3.7897331835599291</v>
      </c>
      <c r="G255" s="4">
        <f t="shared" si="57"/>
        <v>4.1707517342477729</v>
      </c>
      <c r="H255" s="4">
        <f t="shared" si="58"/>
        <v>4.4837517342477895</v>
      </c>
      <c r="I255">
        <v>-802.42939468182203</v>
      </c>
      <c r="J255">
        <v>-803.30392490848499</v>
      </c>
      <c r="K255">
        <v>-803.56343251610701</v>
      </c>
      <c r="L255">
        <f t="shared" si="59"/>
        <v>-803.7087074705405</v>
      </c>
      <c r="M255">
        <f t="shared" si="60"/>
        <v>-803.74347031434888</v>
      </c>
      <c r="N255" s="6">
        <f t="shared" si="61"/>
        <v>-803.75729644540888</v>
      </c>
      <c r="O255" s="7">
        <f t="shared" si="62"/>
        <v>3.7234092540989097</v>
      </c>
      <c r="P255" s="7">
        <f t="shared" si="63"/>
        <v>3.8780324779019009</v>
      </c>
      <c r="Q255" s="7">
        <f t="shared" si="64"/>
        <v>4.1638653552384124</v>
      </c>
      <c r="R255" s="3">
        <f t="shared" si="65"/>
        <v>4.4340705482657654</v>
      </c>
      <c r="S255" s="7">
        <f t="shared" si="66"/>
        <v>4.3400914228615477</v>
      </c>
      <c r="T255" s="7">
        <f t="shared" si="67"/>
        <v>4.4525338791886782</v>
      </c>
      <c r="U255" s="7">
        <f t="shared" si="68"/>
        <v>4.9468653552384012</v>
      </c>
      <c r="V255" s="4">
        <f t="shared" si="69"/>
        <v>5.1434744651444078</v>
      </c>
      <c r="X255" s="7">
        <f t="shared" si="70"/>
        <v>4.6610914228615741</v>
      </c>
      <c r="Y255" s="7">
        <f t="shared" si="71"/>
        <v>4.7735338791887045</v>
      </c>
      <c r="Z255" s="7">
        <f t="shared" si="72"/>
        <v>5.2678653552384276</v>
      </c>
      <c r="AA255" s="4">
        <f t="shared" si="73"/>
        <v>5.4644744651444341</v>
      </c>
      <c r="AC255" t="s">
        <v>3619</v>
      </c>
    </row>
    <row r="256" spans="1:29">
      <c r="A256" t="s">
        <v>2649</v>
      </c>
      <c r="B256">
        <v>-804.25319449899996</v>
      </c>
      <c r="C256">
        <v>158.16900000000001</v>
      </c>
      <c r="D256">
        <v>151.083</v>
      </c>
      <c r="E256">
        <v>147.678</v>
      </c>
      <c r="F256" s="3">
        <f t="shared" si="56"/>
        <v>3.7947532596185942</v>
      </c>
      <c r="G256" s="4">
        <f t="shared" si="57"/>
        <v>4.7997718103064528</v>
      </c>
      <c r="H256" s="4">
        <f t="shared" si="58"/>
        <v>5.2187718103064356</v>
      </c>
      <c r="I256">
        <v>-802.43066830473299</v>
      </c>
      <c r="J256">
        <v>-803.30394522792994</v>
      </c>
      <c r="K256">
        <v>-803.56334535770497</v>
      </c>
      <c r="L256">
        <f t="shared" si="59"/>
        <v>-803.70814768952403</v>
      </c>
      <c r="M256">
        <f t="shared" si="60"/>
        <v>-803.74330859137012</v>
      </c>
      <c r="N256" s="6">
        <f t="shared" si="61"/>
        <v>-803.75729304096774</v>
      </c>
      <c r="O256" s="7">
        <f t="shared" si="62"/>
        <v>3.7781019793830555</v>
      </c>
      <c r="P256" s="7">
        <f t="shared" si="63"/>
        <v>4.2293003836610286</v>
      </c>
      <c r="Q256" s="7">
        <f t="shared" si="64"/>
        <v>4.2653480607785017</v>
      </c>
      <c r="R256" s="3">
        <f t="shared" si="65"/>
        <v>4.4362068674264403</v>
      </c>
      <c r="S256" s="7">
        <f t="shared" si="66"/>
        <v>5.0187841481457269</v>
      </c>
      <c r="T256" s="7">
        <f t="shared" si="67"/>
        <v>5.4278017849478317</v>
      </c>
      <c r="U256" s="7">
        <f t="shared" si="68"/>
        <v>5.6723480607785177</v>
      </c>
      <c r="V256" s="4">
        <f t="shared" si="69"/>
        <v>5.7696107843050868</v>
      </c>
      <c r="X256" s="7">
        <f t="shared" si="70"/>
        <v>5.4457841481457194</v>
      </c>
      <c r="Y256" s="7">
        <f t="shared" si="71"/>
        <v>5.8548017849478242</v>
      </c>
      <c r="Z256" s="7">
        <f t="shared" si="72"/>
        <v>6.0993480607785102</v>
      </c>
      <c r="AA256" s="4">
        <f t="shared" si="73"/>
        <v>6.1966107843050793</v>
      </c>
      <c r="AC256" t="s">
        <v>3620</v>
      </c>
    </row>
    <row r="257" spans="1:29">
      <c r="A257" t="s">
        <v>2650</v>
      </c>
      <c r="B257">
        <v>-804.25318759100003</v>
      </c>
      <c r="C257">
        <v>156.786</v>
      </c>
      <c r="D257">
        <v>149.375</v>
      </c>
      <c r="E257">
        <v>145.827</v>
      </c>
      <c r="F257" s="3">
        <f t="shared" si="56"/>
        <v>3.799088095201975</v>
      </c>
      <c r="G257" s="4">
        <f t="shared" si="57"/>
        <v>3.4211066458898358</v>
      </c>
      <c r="H257" s="4">
        <f t="shared" si="58"/>
        <v>3.3721066458898292</v>
      </c>
      <c r="I257">
        <v>-802.42957857898205</v>
      </c>
      <c r="J257">
        <v>-803.30455704281405</v>
      </c>
      <c r="K257">
        <v>-803.56428781364195</v>
      </c>
      <c r="L257">
        <f t="shared" si="59"/>
        <v>-803.70954707464489</v>
      </c>
      <c r="M257">
        <f t="shared" si="60"/>
        <v>-803.74448043513769</v>
      </c>
      <c r="N257" s="6">
        <f t="shared" si="61"/>
        <v>-803.75837438533392</v>
      </c>
      <c r="O257" s="7">
        <f t="shared" si="62"/>
        <v>3.186701925597295</v>
      </c>
      <c r="P257" s="7">
        <f t="shared" si="63"/>
        <v>3.3511729261611856</v>
      </c>
      <c r="Q257" s="7">
        <f t="shared" si="64"/>
        <v>3.5300049641154172</v>
      </c>
      <c r="R257" s="3">
        <f t="shared" si="65"/>
        <v>3.7576530048741459</v>
      </c>
      <c r="S257" s="7">
        <f t="shared" si="66"/>
        <v>3.0443840943599696</v>
      </c>
      <c r="T257" s="7">
        <f t="shared" si="67"/>
        <v>3.1666743274479643</v>
      </c>
      <c r="U257" s="7">
        <f t="shared" si="68"/>
        <v>3.5540049641154212</v>
      </c>
      <c r="V257" s="4">
        <f t="shared" si="69"/>
        <v>3.7080569217527852</v>
      </c>
      <c r="X257" s="7">
        <f t="shared" si="70"/>
        <v>3.0033840943599728</v>
      </c>
      <c r="Y257" s="7">
        <f t="shared" si="71"/>
        <v>3.1256743274479675</v>
      </c>
      <c r="Z257" s="7">
        <f t="shared" si="72"/>
        <v>3.5130049641154244</v>
      </c>
      <c r="AA257" s="4">
        <f t="shared" si="73"/>
        <v>3.6670569217527884</v>
      </c>
      <c r="AC257" t="s">
        <v>3621</v>
      </c>
    </row>
    <row r="258" spans="1:29">
      <c r="A258" t="s">
        <v>2651</v>
      </c>
      <c r="B258">
        <v>-804.25315837400001</v>
      </c>
      <c r="C258">
        <v>156.797</v>
      </c>
      <c r="D258">
        <v>149.41200000000001</v>
      </c>
      <c r="E258">
        <v>145.874</v>
      </c>
      <c r="F258" s="3">
        <f t="shared" si="56"/>
        <v>3.8174220402756136</v>
      </c>
      <c r="G258" s="4">
        <f t="shared" si="57"/>
        <v>3.450440590963467</v>
      </c>
      <c r="H258" s="4">
        <f t="shared" si="58"/>
        <v>3.4374405909634618</v>
      </c>
      <c r="I258">
        <v>-802.43029347713195</v>
      </c>
      <c r="J258">
        <v>-803.30476995078698</v>
      </c>
      <c r="K258">
        <v>-803.56435574427803</v>
      </c>
      <c r="L258">
        <f t="shared" si="59"/>
        <v>-803.7095276328788</v>
      </c>
      <c r="M258">
        <f t="shared" si="60"/>
        <v>-803.74444778529084</v>
      </c>
      <c r="N258" s="6">
        <f t="shared" si="61"/>
        <v>-803.75833648227274</v>
      </c>
      <c r="O258" s="7">
        <f t="shared" si="62"/>
        <v>3.1440748061172963</v>
      </c>
      <c r="P258" s="7">
        <f t="shared" si="63"/>
        <v>3.3633728190763246</v>
      </c>
      <c r="Q258" s="7">
        <f t="shared" si="64"/>
        <v>3.5504930531835246</v>
      </c>
      <c r="R258" s="3">
        <f t="shared" si="65"/>
        <v>3.7814375358461225</v>
      </c>
      <c r="S258" s="7">
        <f t="shared" si="66"/>
        <v>3.0127569748799488</v>
      </c>
      <c r="T258" s="7">
        <f t="shared" si="67"/>
        <v>3.1898742203630945</v>
      </c>
      <c r="U258" s="7">
        <f t="shared" si="68"/>
        <v>3.5854930531835123</v>
      </c>
      <c r="V258" s="4">
        <f t="shared" si="69"/>
        <v>3.7428414527247753</v>
      </c>
      <c r="X258" s="7">
        <f t="shared" si="70"/>
        <v>3.0077569748799533</v>
      </c>
      <c r="Y258" s="7">
        <f t="shared" si="71"/>
        <v>3.1848742203630991</v>
      </c>
      <c r="Z258" s="7">
        <f t="shared" si="72"/>
        <v>3.5804930531835168</v>
      </c>
      <c r="AA258" s="4">
        <f t="shared" si="73"/>
        <v>3.7378414527247799</v>
      </c>
      <c r="AC258" t="s">
        <v>3622</v>
      </c>
    </row>
    <row r="259" spans="1:29">
      <c r="A259" t="s">
        <v>2652</v>
      </c>
      <c r="B259">
        <v>-804.253152602</v>
      </c>
      <c r="C259">
        <v>156.53700000000001</v>
      </c>
      <c r="D259">
        <v>149.136</v>
      </c>
      <c r="E259">
        <v>145.589</v>
      </c>
      <c r="F259" s="3">
        <f t="shared" si="56"/>
        <v>3.8210440251150222</v>
      </c>
      <c r="G259" s="4">
        <f t="shared" si="57"/>
        <v>3.1940625758028887</v>
      </c>
      <c r="H259" s="4">
        <f t="shared" si="58"/>
        <v>3.1560625758028777</v>
      </c>
      <c r="I259">
        <v>-802.42577844854395</v>
      </c>
      <c r="J259">
        <v>-803.30274544550196</v>
      </c>
      <c r="K259">
        <v>-803.56347826621197</v>
      </c>
      <c r="L259">
        <f t="shared" si="59"/>
        <v>-803.7086558840939</v>
      </c>
      <c r="M259">
        <f t="shared" si="60"/>
        <v>-803.74436607678592</v>
      </c>
      <c r="N259" s="6">
        <f t="shared" si="61"/>
        <v>-803.75856899433404</v>
      </c>
      <c r="O259" s="7">
        <f t="shared" si="62"/>
        <v>3.6947006286107937</v>
      </c>
      <c r="P259" s="7">
        <f t="shared" si="63"/>
        <v>3.9104034632161584</v>
      </c>
      <c r="Q259" s="7">
        <f t="shared" si="64"/>
        <v>3.6017659162529156</v>
      </c>
      <c r="R259" s="3">
        <f t="shared" si="65"/>
        <v>3.6355340085143726</v>
      </c>
      <c r="S259" s="7">
        <f t="shared" si="66"/>
        <v>3.3033827973734731</v>
      </c>
      <c r="T259" s="7">
        <f t="shared" si="67"/>
        <v>3.4769048645029557</v>
      </c>
      <c r="U259" s="7">
        <f t="shared" si="68"/>
        <v>3.3767659162529071</v>
      </c>
      <c r="V259" s="4">
        <f t="shared" si="69"/>
        <v>3.3369379253930163</v>
      </c>
      <c r="X259" s="7">
        <f t="shared" si="70"/>
        <v>3.2733827973734719</v>
      </c>
      <c r="Y259" s="7">
        <f t="shared" si="71"/>
        <v>3.4469048645029545</v>
      </c>
      <c r="Z259" s="7">
        <f t="shared" si="72"/>
        <v>3.3467659162529344</v>
      </c>
      <c r="AA259" s="4">
        <f t="shared" si="73"/>
        <v>3.3069379253930151</v>
      </c>
      <c r="AC259" t="s">
        <v>3623</v>
      </c>
    </row>
    <row r="260" spans="1:29">
      <c r="A260" t="s">
        <v>2653</v>
      </c>
      <c r="B260">
        <v>-804.25313202500001</v>
      </c>
      <c r="C260">
        <v>156.61699999999999</v>
      </c>
      <c r="D260">
        <v>149.16300000000001</v>
      </c>
      <c r="E260">
        <v>145.59200000000001</v>
      </c>
      <c r="F260" s="3">
        <f t="shared" si="56"/>
        <v>3.833956288088106</v>
      </c>
      <c r="G260" s="4">
        <f t="shared" si="57"/>
        <v>3.2869748387759614</v>
      </c>
      <c r="H260" s="4">
        <f t="shared" si="58"/>
        <v>3.1719748387759807</v>
      </c>
      <c r="I260">
        <v>-802.42875609462499</v>
      </c>
      <c r="J260">
        <v>-803.30425169953401</v>
      </c>
      <c r="K260">
        <v>-803.56445773998098</v>
      </c>
      <c r="L260">
        <f t="shared" si="59"/>
        <v>-803.70948109380618</v>
      </c>
      <c r="M260">
        <f t="shared" si="60"/>
        <v>-803.74498008782496</v>
      </c>
      <c r="N260" s="6">
        <f t="shared" si="61"/>
        <v>-803.75909900590057</v>
      </c>
      <c r="O260" s="7">
        <f t="shared" si="62"/>
        <v>3.08007153355797</v>
      </c>
      <c r="P260" s="7">
        <f t="shared" si="63"/>
        <v>3.3925765292713574</v>
      </c>
      <c r="Q260" s="7">
        <f t="shared" si="64"/>
        <v>3.2164681561546127</v>
      </c>
      <c r="R260" s="3">
        <f t="shared" si="65"/>
        <v>3.3029467154100591</v>
      </c>
      <c r="S260" s="7">
        <f t="shared" si="66"/>
        <v>2.7687537023206232</v>
      </c>
      <c r="T260" s="7">
        <f t="shared" si="67"/>
        <v>3.0390779305581361</v>
      </c>
      <c r="U260" s="7">
        <f t="shared" si="68"/>
        <v>3.0714681561545945</v>
      </c>
      <c r="V260" s="4">
        <f t="shared" si="69"/>
        <v>3.0843506322887038</v>
      </c>
      <c r="X260" s="7">
        <f t="shared" si="70"/>
        <v>2.6617537023206523</v>
      </c>
      <c r="Y260" s="7">
        <f t="shared" si="71"/>
        <v>2.9320779305581652</v>
      </c>
      <c r="Z260" s="7">
        <f t="shared" si="72"/>
        <v>2.9644681561546236</v>
      </c>
      <c r="AA260" s="4">
        <f t="shared" si="73"/>
        <v>2.9773506322887329</v>
      </c>
      <c r="AC260" t="s">
        <v>3624</v>
      </c>
    </row>
    <row r="261" spans="1:29">
      <c r="A261" t="s">
        <v>2654</v>
      </c>
      <c r="B261">
        <v>-804.25311625799998</v>
      </c>
      <c r="C261">
        <v>157.57599999999999</v>
      </c>
      <c r="D261">
        <v>150.41800000000001</v>
      </c>
      <c r="E261">
        <v>146.98099999999999</v>
      </c>
      <c r="F261" s="3">
        <f t="shared" si="56"/>
        <v>3.8438502303973521</v>
      </c>
      <c r="G261" s="4">
        <f t="shared" si="57"/>
        <v>4.2558687810851836</v>
      </c>
      <c r="H261" s="4">
        <f t="shared" si="58"/>
        <v>4.5708687810852098</v>
      </c>
      <c r="I261">
        <v>-802.42830783882096</v>
      </c>
      <c r="J261">
        <v>-803.30421125514999</v>
      </c>
      <c r="K261">
        <v>-803.56402282957902</v>
      </c>
      <c r="L261">
        <f t="shared" si="59"/>
        <v>-803.70962940785091</v>
      </c>
      <c r="M261">
        <f t="shared" si="60"/>
        <v>-803.74427150994165</v>
      </c>
      <c r="N261" s="6">
        <f t="shared" si="61"/>
        <v>-803.7580496187278</v>
      </c>
      <c r="O261" s="7">
        <f t="shared" si="62"/>
        <v>3.3529819424391119</v>
      </c>
      <c r="P261" s="7">
        <f t="shared" si="63"/>
        <v>3.2995080572159337</v>
      </c>
      <c r="Q261" s="7">
        <f t="shared" si="64"/>
        <v>3.6611075094162495</v>
      </c>
      <c r="R261" s="3">
        <f t="shared" si="65"/>
        <v>3.9614471355016052</v>
      </c>
      <c r="S261" s="7">
        <f t="shared" si="66"/>
        <v>4.0006641112017576</v>
      </c>
      <c r="T261" s="7">
        <f t="shared" si="67"/>
        <v>3.9050094585027182</v>
      </c>
      <c r="U261" s="7">
        <f t="shared" si="68"/>
        <v>4.4751075094162331</v>
      </c>
      <c r="V261" s="4">
        <f t="shared" si="69"/>
        <v>4.701851052380249</v>
      </c>
      <c r="X261" s="7">
        <f t="shared" si="70"/>
        <v>4.3236641112017651</v>
      </c>
      <c r="Y261" s="7">
        <f t="shared" si="71"/>
        <v>4.2280094585027257</v>
      </c>
      <c r="Z261" s="7">
        <f t="shared" si="72"/>
        <v>4.7981075094162406</v>
      </c>
      <c r="AA261" s="4">
        <f t="shared" si="73"/>
        <v>5.0248510523802565</v>
      </c>
      <c r="AC261" t="s">
        <v>3625</v>
      </c>
    </row>
    <row r="262" spans="1:29">
      <c r="A262" t="s">
        <v>2655</v>
      </c>
      <c r="B262">
        <v>-804.25311217000001</v>
      </c>
      <c r="C262">
        <v>157.53299999999999</v>
      </c>
      <c r="D262">
        <v>150.31700000000001</v>
      </c>
      <c r="E262">
        <v>146.85300000000001</v>
      </c>
      <c r="F262" s="3">
        <f t="shared" si="56"/>
        <v>3.846415489213749</v>
      </c>
      <c r="G262" s="4">
        <f t="shared" si="57"/>
        <v>4.215434039901595</v>
      </c>
      <c r="H262" s="4">
        <f t="shared" si="58"/>
        <v>4.4454340399016132</v>
      </c>
      <c r="I262">
        <v>-802.42871839934696</v>
      </c>
      <c r="J262">
        <v>-803.30350852827405</v>
      </c>
      <c r="K262">
        <v>-803.56364256713005</v>
      </c>
      <c r="L262">
        <f t="shared" si="59"/>
        <v>-803.7084113879489</v>
      </c>
      <c r="M262">
        <f t="shared" si="60"/>
        <v>-803.74411496265077</v>
      </c>
      <c r="N262" s="6">
        <f t="shared" si="61"/>
        <v>-803.75831524804346</v>
      </c>
      <c r="O262" s="7">
        <f t="shared" si="62"/>
        <v>3.59160024166157</v>
      </c>
      <c r="P262" s="7">
        <f t="shared" si="63"/>
        <v>4.0638271169176594</v>
      </c>
      <c r="Q262" s="7">
        <f t="shared" si="64"/>
        <v>3.7593424216459139</v>
      </c>
      <c r="R262" s="3">
        <f t="shared" si="65"/>
        <v>3.7947622164443744</v>
      </c>
      <c r="S262" s="7">
        <f t="shared" si="66"/>
        <v>4.1962824104242031</v>
      </c>
      <c r="T262" s="7">
        <f t="shared" si="67"/>
        <v>4.6263285182044172</v>
      </c>
      <c r="U262" s="7">
        <f t="shared" si="68"/>
        <v>4.5303424216459121</v>
      </c>
      <c r="V262" s="4">
        <f t="shared" si="69"/>
        <v>4.4921661333229963</v>
      </c>
      <c r="X262" s="7">
        <f t="shared" si="70"/>
        <v>4.4342824104242595</v>
      </c>
      <c r="Y262" s="7">
        <f t="shared" si="71"/>
        <v>4.8643285182044451</v>
      </c>
      <c r="Z262" s="7">
        <f t="shared" si="72"/>
        <v>4.76834242164594</v>
      </c>
      <c r="AA262" s="4">
        <f t="shared" si="73"/>
        <v>4.7301661333230243</v>
      </c>
      <c r="AC262" t="s">
        <v>3626</v>
      </c>
    </row>
    <row r="263" spans="1:29">
      <c r="A263" t="s">
        <v>2656</v>
      </c>
      <c r="B263">
        <v>-804.25310126099998</v>
      </c>
      <c r="C263">
        <v>156.22499999999999</v>
      </c>
      <c r="D263">
        <v>148.756</v>
      </c>
      <c r="E263">
        <v>145.179</v>
      </c>
      <c r="F263" s="3">
        <f t="shared" ref="F263:F326" si="74">(B263-$B$6)*$P$3</f>
        <v>3.8532609903649959</v>
      </c>
      <c r="G263" s="4">
        <f t="shared" ref="G263:G326" si="75">F263-$F$8+C263-$C$8</f>
        <v>2.9142795410528493</v>
      </c>
      <c r="H263" s="4">
        <f t="shared" ref="H263:H326" si="76">F263-$F$8+E263-$E$8</f>
        <v>2.7782795410528536</v>
      </c>
      <c r="I263">
        <v>-802.42675968102606</v>
      </c>
      <c r="J263">
        <v>-803.30275751778402</v>
      </c>
      <c r="K263">
        <v>-803.56313754157804</v>
      </c>
      <c r="L263">
        <f t="shared" ref="L263:L326" si="77">(81*I263-256*J263)/-175</f>
        <v>-803.70821937365486</v>
      </c>
      <c r="M263">
        <f t="shared" ref="M263:M326" si="78">(256*J263-625*K263)/-369</f>
        <v>-803.74378059331582</v>
      </c>
      <c r="N263" s="6">
        <f t="shared" ref="N263:N326" si="79">(243*I263-2048*J263+3125*K263)/1320</f>
        <v>-803.75792426022679</v>
      </c>
      <c r="O263" s="7">
        <f t="shared" ref="O263:O326" si="80">(K263-$K$6)*$P$3</f>
        <v>3.9085085732854594</v>
      </c>
      <c r="P263" s="7">
        <f t="shared" ref="P263:P326" si="81">(L263-$L$13)*$P$3</f>
        <v>4.1843179105657331</v>
      </c>
      <c r="Q263" s="7">
        <f t="shared" ref="Q263:Q326" si="82">(M263-$M$10)*$P$3</f>
        <v>3.9691623558361471</v>
      </c>
      <c r="R263" s="3">
        <f t="shared" ref="R263:R326" si="83">(N263-$N$14)*$P$3</f>
        <v>4.0401107857905325</v>
      </c>
      <c r="S263" s="7">
        <f t="shared" ref="S263:S326" si="84">O263-$O$10+C263-$C$10</f>
        <v>3.2051907420481029</v>
      </c>
      <c r="T263" s="7">
        <f t="shared" ref="T263:T326" si="85">P263-$P$10+C263-$C$10</f>
        <v>3.4388193118525123</v>
      </c>
      <c r="U263" s="7">
        <f t="shared" ref="U263:U326" si="86">Q263-$Q$10+C263-$C$10</f>
        <v>3.4321623558361409</v>
      </c>
      <c r="V263" s="4">
        <f t="shared" ref="V263:V326" si="87">R263-$R$10+C263-$C$10</f>
        <v>3.4295147026691666</v>
      </c>
      <c r="X263" s="7">
        <f t="shared" ref="X263:X326" si="88">O263-$O$10+E263-$E$10</f>
        <v>3.077190742048117</v>
      </c>
      <c r="Y263" s="7">
        <f t="shared" ref="Y263:Y326" si="89">P263-$P$10+E263-$E$10</f>
        <v>3.3108193118525264</v>
      </c>
      <c r="Z263" s="7">
        <f t="shared" ref="Z263:Z326" si="90">Q263-$Q$10+E263-$E$10</f>
        <v>3.304162355836155</v>
      </c>
      <c r="AA263" s="4">
        <f t="shared" ref="AA263:AA326" si="91">R263-$R$10+E263-$E$10</f>
        <v>3.3015147026691807</v>
      </c>
      <c r="AC263" t="s">
        <v>3627</v>
      </c>
    </row>
    <row r="264" spans="1:29">
      <c r="A264" t="s">
        <v>2657</v>
      </c>
      <c r="B264">
        <v>-804.25309106600002</v>
      </c>
      <c r="C264">
        <v>156.61799999999999</v>
      </c>
      <c r="D264">
        <v>149.161</v>
      </c>
      <c r="E264">
        <v>145.59299999999999</v>
      </c>
      <c r="F264" s="3">
        <f t="shared" si="74"/>
        <v>3.8596584496917132</v>
      </c>
      <c r="G264" s="4">
        <f t="shared" si="75"/>
        <v>3.3136770003795561</v>
      </c>
      <c r="H264" s="4">
        <f t="shared" si="76"/>
        <v>3.1986770003795471</v>
      </c>
      <c r="I264">
        <v>-802.43017866279502</v>
      </c>
      <c r="J264">
        <v>-803.30479573141997</v>
      </c>
      <c r="K264">
        <v>-803.56447175654205</v>
      </c>
      <c r="L264">
        <f t="shared" si="77"/>
        <v>-803.70961848889772</v>
      </c>
      <c r="M264">
        <f t="shared" si="78"/>
        <v>-803.7446263972771</v>
      </c>
      <c r="N264" s="6">
        <f t="shared" si="79"/>
        <v>-803.75854999720059</v>
      </c>
      <c r="O264" s="7">
        <f t="shared" si="80"/>
        <v>3.0712760083308686</v>
      </c>
      <c r="P264" s="7">
        <f t="shared" si="81"/>
        <v>3.3063598040752558</v>
      </c>
      <c r="Q264" s="7">
        <f t="shared" si="82"/>
        <v>3.4384123349932385</v>
      </c>
      <c r="R264" s="3">
        <f t="shared" si="83"/>
        <v>3.6474548902283352</v>
      </c>
      <c r="S264" s="7">
        <f t="shared" si="84"/>
        <v>2.7609581770935279</v>
      </c>
      <c r="T264" s="7">
        <f t="shared" si="85"/>
        <v>2.9538612053620454</v>
      </c>
      <c r="U264" s="7">
        <f t="shared" si="86"/>
        <v>3.2944123349932397</v>
      </c>
      <c r="V264" s="4">
        <f t="shared" si="87"/>
        <v>3.4298588071069673</v>
      </c>
      <c r="X264" s="7">
        <f t="shared" si="88"/>
        <v>2.6539581770935285</v>
      </c>
      <c r="Y264" s="7">
        <f t="shared" si="89"/>
        <v>2.8468612053620177</v>
      </c>
      <c r="Z264" s="7">
        <f t="shared" si="90"/>
        <v>3.1874123349932404</v>
      </c>
      <c r="AA264" s="4">
        <f t="shared" si="91"/>
        <v>3.322858807106968</v>
      </c>
      <c r="AC264" t="s">
        <v>3628</v>
      </c>
    </row>
    <row r="265" spans="1:29">
      <c r="A265" t="s">
        <v>2658</v>
      </c>
      <c r="B265">
        <v>-804.25308241599998</v>
      </c>
      <c r="C265">
        <v>156.845</v>
      </c>
      <c r="D265">
        <v>149.535</v>
      </c>
      <c r="E265">
        <v>146.03100000000001</v>
      </c>
      <c r="F265" s="3">
        <f t="shared" si="74"/>
        <v>3.8650864068922459</v>
      </c>
      <c r="G265" s="4">
        <f t="shared" si="75"/>
        <v>3.5461049575800985</v>
      </c>
      <c r="H265" s="4">
        <f t="shared" si="76"/>
        <v>3.6421049575801021</v>
      </c>
      <c r="I265">
        <v>-802.42540594796503</v>
      </c>
      <c r="J265">
        <v>-803.30285832692095</v>
      </c>
      <c r="K265">
        <v>-803.56348103025095</v>
      </c>
      <c r="L265">
        <f t="shared" si="77"/>
        <v>-803.70899342803762</v>
      </c>
      <c r="M265">
        <f t="shared" si="78"/>
        <v>-803.74429244502744</v>
      </c>
      <c r="N265" s="6">
        <f t="shared" si="79"/>
        <v>-803.75833182678446</v>
      </c>
      <c r="O265" s="7">
        <f t="shared" si="80"/>
        <v>3.6929661678914094</v>
      </c>
      <c r="P265" s="7">
        <f t="shared" si="81"/>
        <v>3.6985914318675364</v>
      </c>
      <c r="Q265" s="7">
        <f t="shared" si="82"/>
        <v>3.6479705442023311</v>
      </c>
      <c r="R265" s="3">
        <f t="shared" si="83"/>
        <v>3.7843588989707677</v>
      </c>
      <c r="S265" s="7">
        <f t="shared" si="84"/>
        <v>3.609648336654061</v>
      </c>
      <c r="T265" s="7">
        <f t="shared" si="85"/>
        <v>3.5730928331543055</v>
      </c>
      <c r="U265" s="7">
        <f t="shared" si="86"/>
        <v>3.7309705442023358</v>
      </c>
      <c r="V265" s="4">
        <f t="shared" si="87"/>
        <v>3.7937628158494192</v>
      </c>
      <c r="X265" s="7">
        <f t="shared" si="88"/>
        <v>3.7136483366540745</v>
      </c>
      <c r="Y265" s="7">
        <f t="shared" si="89"/>
        <v>3.6770928331543189</v>
      </c>
      <c r="Z265" s="7">
        <f t="shared" si="90"/>
        <v>3.8349705442023492</v>
      </c>
      <c r="AA265" s="4">
        <f t="shared" si="91"/>
        <v>3.8977628158494326</v>
      </c>
      <c r="AC265" t="s">
        <v>3629</v>
      </c>
    </row>
    <row r="266" spans="1:29">
      <c r="A266" t="s">
        <v>2659</v>
      </c>
      <c r="B266">
        <v>-804.25307526899996</v>
      </c>
      <c r="C266">
        <v>157.39099999999999</v>
      </c>
      <c r="D266">
        <v>150.124</v>
      </c>
      <c r="E266">
        <v>146.63900000000001</v>
      </c>
      <c r="F266" s="3">
        <f t="shared" si="74"/>
        <v>3.8695712173008934</v>
      </c>
      <c r="G266" s="4">
        <f t="shared" si="75"/>
        <v>4.0965897679887462</v>
      </c>
      <c r="H266" s="4">
        <f t="shared" si="76"/>
        <v>4.2545897679887617</v>
      </c>
      <c r="I266">
        <v>-802.42962948213597</v>
      </c>
      <c r="J266">
        <v>-803.30425733294896</v>
      </c>
      <c r="K266">
        <v>-803.56398095790496</v>
      </c>
      <c r="L266">
        <f t="shared" si="77"/>
        <v>-803.70908508103958</v>
      </c>
      <c r="M266">
        <f t="shared" si="78"/>
        <v>-803.74416862183102</v>
      </c>
      <c r="N266" s="6">
        <f t="shared" si="79"/>
        <v>-803.75812230282759</v>
      </c>
      <c r="O266" s="7">
        <f t="shared" si="80"/>
        <v>3.3792568156907157</v>
      </c>
      <c r="P266" s="7">
        <f t="shared" si="81"/>
        <v>3.6410783024344582</v>
      </c>
      <c r="Q266" s="7">
        <f t="shared" si="82"/>
        <v>3.7256707762750021</v>
      </c>
      <c r="R266" s="3">
        <f t="shared" si="83"/>
        <v>3.915837172383597</v>
      </c>
      <c r="S266" s="7">
        <f t="shared" si="84"/>
        <v>3.8419389844533782</v>
      </c>
      <c r="T266" s="7">
        <f t="shared" si="85"/>
        <v>4.061579703721236</v>
      </c>
      <c r="U266" s="7">
        <f t="shared" si="86"/>
        <v>4.3546707762749861</v>
      </c>
      <c r="V266" s="4">
        <f t="shared" si="87"/>
        <v>4.4712410892622358</v>
      </c>
      <c r="X266" s="7">
        <f t="shared" si="88"/>
        <v>4.0079389844534035</v>
      </c>
      <c r="Y266" s="7">
        <f t="shared" si="89"/>
        <v>4.2275797037212612</v>
      </c>
      <c r="Z266" s="7">
        <f t="shared" si="90"/>
        <v>4.5206707762750113</v>
      </c>
      <c r="AA266" s="4">
        <f t="shared" si="91"/>
        <v>4.6372410892622611</v>
      </c>
      <c r="AC266" t="s">
        <v>3630</v>
      </c>
    </row>
    <row r="267" spans="1:29">
      <c r="A267" t="s">
        <v>2660</v>
      </c>
      <c r="B267">
        <v>-804.25306988600005</v>
      </c>
      <c r="C267">
        <v>156.57900000000001</v>
      </c>
      <c r="D267">
        <v>149.185</v>
      </c>
      <c r="E267">
        <v>145.63999999999999</v>
      </c>
      <c r="F267" s="3">
        <f t="shared" si="74"/>
        <v>3.8729491008867059</v>
      </c>
      <c r="G267" s="4">
        <f t="shared" si="75"/>
        <v>3.2879676515745757</v>
      </c>
      <c r="H267" s="4">
        <f t="shared" si="76"/>
        <v>3.2589676515745509</v>
      </c>
      <c r="I267">
        <v>-802.42860657031201</v>
      </c>
      <c r="J267">
        <v>-803.30433704056804</v>
      </c>
      <c r="K267">
        <v>-803.56465415512503</v>
      </c>
      <c r="L267">
        <f t="shared" si="77"/>
        <v>-803.70967514394363</v>
      </c>
      <c r="M267">
        <f t="shared" si="78"/>
        <v>-803.74525356251411</v>
      </c>
      <c r="N267" s="6">
        <f t="shared" si="79"/>
        <v>-803.75940406990014</v>
      </c>
      <c r="O267" s="7">
        <f t="shared" si="80"/>
        <v>2.9568191647251654</v>
      </c>
      <c r="P267" s="7">
        <f t="shared" si="81"/>
        <v>3.2708082245439245</v>
      </c>
      <c r="Q267" s="7">
        <f t="shared" si="82"/>
        <v>3.0448601907022148</v>
      </c>
      <c r="R267" s="3">
        <f t="shared" si="83"/>
        <v>3.1115161575679315</v>
      </c>
      <c r="S267" s="7">
        <f t="shared" si="84"/>
        <v>2.6075013334878463</v>
      </c>
      <c r="T267" s="7">
        <f t="shared" si="85"/>
        <v>2.8793096258307003</v>
      </c>
      <c r="U267" s="7">
        <f t="shared" si="86"/>
        <v>2.861860190702231</v>
      </c>
      <c r="V267" s="4">
        <f t="shared" si="87"/>
        <v>2.8549200744465963</v>
      </c>
      <c r="X267" s="7">
        <f t="shared" si="88"/>
        <v>2.5865013334878313</v>
      </c>
      <c r="Y267" s="7">
        <f t="shared" si="89"/>
        <v>2.8583096258306853</v>
      </c>
      <c r="Z267" s="7">
        <f t="shared" si="90"/>
        <v>2.840860190702216</v>
      </c>
      <c r="AA267" s="4">
        <f t="shared" si="91"/>
        <v>2.8339200744465813</v>
      </c>
      <c r="AC267" t="s">
        <v>3631</v>
      </c>
    </row>
    <row r="268" spans="1:29">
      <c r="A268" t="s">
        <v>2661</v>
      </c>
      <c r="B268">
        <v>-804.25302501500005</v>
      </c>
      <c r="C268">
        <v>157.62299999999999</v>
      </c>
      <c r="D268">
        <v>150.40100000000001</v>
      </c>
      <c r="E268">
        <v>146.93600000000001</v>
      </c>
      <c r="F268" s="3">
        <f t="shared" si="74"/>
        <v>3.901106079661242</v>
      </c>
      <c r="G268" s="4">
        <f t="shared" si="75"/>
        <v>4.3601246303490768</v>
      </c>
      <c r="H268" s="4">
        <f t="shared" si="76"/>
        <v>4.58312463034909</v>
      </c>
      <c r="I268">
        <v>-802.43103778674504</v>
      </c>
      <c r="J268">
        <v>-803.30457083093097</v>
      </c>
      <c r="K268">
        <v>-803.56385564818697</v>
      </c>
      <c r="L268">
        <f t="shared" si="77"/>
        <v>-803.70889183995416</v>
      </c>
      <c r="M268">
        <f t="shared" si="78"/>
        <v>-803.74373888183891</v>
      </c>
      <c r="N268" s="6">
        <f t="shared" si="79"/>
        <v>-803.7575985007702</v>
      </c>
      <c r="O268" s="7">
        <f t="shared" si="80"/>
        <v>3.4578898541698573</v>
      </c>
      <c r="P268" s="7">
        <f t="shared" si="81"/>
        <v>3.7623389193210568</v>
      </c>
      <c r="Q268" s="7">
        <f t="shared" si="82"/>
        <v>3.9953367038566276</v>
      </c>
      <c r="R268" s="3">
        <f t="shared" si="83"/>
        <v>4.2445279395134854</v>
      </c>
      <c r="S268" s="7">
        <f t="shared" si="84"/>
        <v>4.1525720229325032</v>
      </c>
      <c r="T268" s="7">
        <f t="shared" si="85"/>
        <v>4.4148403206078228</v>
      </c>
      <c r="U268" s="7">
        <f t="shared" si="86"/>
        <v>4.8563367038566128</v>
      </c>
      <c r="V268" s="4">
        <f t="shared" si="87"/>
        <v>5.0319318563921343</v>
      </c>
      <c r="X268" s="7">
        <f t="shared" si="88"/>
        <v>4.3835720229325261</v>
      </c>
      <c r="Y268" s="7">
        <f t="shared" si="89"/>
        <v>4.6458403206078458</v>
      </c>
      <c r="Z268" s="7">
        <f t="shared" si="90"/>
        <v>5.0873367038566357</v>
      </c>
      <c r="AA268" s="4">
        <f t="shared" si="91"/>
        <v>5.2629318563921572</v>
      </c>
      <c r="AC268" t="s">
        <v>3632</v>
      </c>
    </row>
    <row r="269" spans="1:29">
      <c r="A269" t="s">
        <v>2662</v>
      </c>
      <c r="B269">
        <v>-804.25302281799998</v>
      </c>
      <c r="C269">
        <v>156.423</v>
      </c>
      <c r="D269">
        <v>148.93299999999999</v>
      </c>
      <c r="E269">
        <v>145.34700000000001</v>
      </c>
      <c r="F269" s="3">
        <f t="shared" si="74"/>
        <v>3.9024847180777007</v>
      </c>
      <c r="G269" s="4">
        <f t="shared" si="75"/>
        <v>3.1615032687655571</v>
      </c>
      <c r="H269" s="4">
        <f t="shared" si="76"/>
        <v>2.9955032687655603</v>
      </c>
      <c r="I269">
        <v>-802.42544338748701</v>
      </c>
      <c r="J269">
        <v>-803.30279983604305</v>
      </c>
      <c r="K269">
        <v>-803.564023937863</v>
      </c>
      <c r="L269">
        <f t="shared" si="77"/>
        <v>-803.70889053508904</v>
      </c>
      <c r="M269">
        <f t="shared" si="78"/>
        <v>-803.7452525830281</v>
      </c>
      <c r="N269" s="6">
        <f t="shared" si="79"/>
        <v>-803.75971476118548</v>
      </c>
      <c r="O269" s="7">
        <f t="shared" si="80"/>
        <v>3.3522864837117585</v>
      </c>
      <c r="P269" s="7">
        <f t="shared" si="81"/>
        <v>3.7631577345817195</v>
      </c>
      <c r="Q269" s="7">
        <f t="shared" si="82"/>
        <v>3.0454748274744756</v>
      </c>
      <c r="R269" s="3">
        <f t="shared" si="83"/>
        <v>2.9165544244527251</v>
      </c>
      <c r="S269" s="7">
        <f t="shared" si="84"/>
        <v>2.8469686524744304</v>
      </c>
      <c r="T269" s="7">
        <f t="shared" si="85"/>
        <v>3.2156591358684921</v>
      </c>
      <c r="U269" s="7">
        <f t="shared" si="86"/>
        <v>2.7064748274744659</v>
      </c>
      <c r="V269" s="4">
        <f t="shared" si="87"/>
        <v>2.5039583413313835</v>
      </c>
      <c r="X269" s="7">
        <f t="shared" si="88"/>
        <v>2.6889686524744434</v>
      </c>
      <c r="Y269" s="7">
        <f t="shared" si="89"/>
        <v>3.057659135868505</v>
      </c>
      <c r="Z269" s="7">
        <f t="shared" si="90"/>
        <v>2.5484748274744788</v>
      </c>
      <c r="AA269" s="4">
        <f t="shared" si="91"/>
        <v>2.3459583413313965</v>
      </c>
      <c r="AC269" t="s">
        <v>3633</v>
      </c>
    </row>
    <row r="270" spans="1:29">
      <c r="A270" t="s">
        <v>2663</v>
      </c>
      <c r="B270">
        <v>-804.25299792099997</v>
      </c>
      <c r="C270">
        <v>156.285</v>
      </c>
      <c r="D270">
        <v>148.864</v>
      </c>
      <c r="E270">
        <v>145.30699999999999</v>
      </c>
      <c r="F270" s="3">
        <f t="shared" si="74"/>
        <v>3.9181078221010619</v>
      </c>
      <c r="G270" s="4">
        <f t="shared" si="75"/>
        <v>3.0391263727888997</v>
      </c>
      <c r="H270" s="4">
        <f t="shared" si="76"/>
        <v>2.9711263727888877</v>
      </c>
      <c r="I270">
        <v>-802.42714727172495</v>
      </c>
      <c r="J270">
        <v>-803.30326853824897</v>
      </c>
      <c r="K270">
        <v>-803.56355934927103</v>
      </c>
      <c r="L270">
        <f t="shared" si="77"/>
        <v>-803.70878752446868</v>
      </c>
      <c r="M270">
        <f t="shared" si="78"/>
        <v>-803.74414050813732</v>
      </c>
      <c r="N270" s="6">
        <f t="shared" si="79"/>
        <v>-803.75820135391461</v>
      </c>
      <c r="O270" s="7">
        <f t="shared" si="80"/>
        <v>3.6438202387627912</v>
      </c>
      <c r="P270" s="7">
        <f t="shared" si="81"/>
        <v>3.8277978774612298</v>
      </c>
      <c r="Q270" s="7">
        <f t="shared" si="82"/>
        <v>3.7433123861530504</v>
      </c>
      <c r="R270" s="3">
        <f t="shared" si="83"/>
        <v>3.8662318642885531</v>
      </c>
      <c r="S270" s="7">
        <f t="shared" si="84"/>
        <v>3.0005024075254596</v>
      </c>
      <c r="T270" s="7">
        <f t="shared" si="85"/>
        <v>3.1422992787479984</v>
      </c>
      <c r="U270" s="7">
        <f t="shared" si="86"/>
        <v>3.2663123861530607</v>
      </c>
      <c r="V270" s="4">
        <f t="shared" si="87"/>
        <v>3.3156357811672024</v>
      </c>
      <c r="X270" s="7">
        <f t="shared" si="88"/>
        <v>2.9405024075254573</v>
      </c>
      <c r="Y270" s="7">
        <f t="shared" si="89"/>
        <v>3.0822992787479961</v>
      </c>
      <c r="Z270" s="7">
        <f t="shared" si="90"/>
        <v>3.2063123861530585</v>
      </c>
      <c r="AA270" s="4">
        <f t="shared" si="91"/>
        <v>3.2556357811672001</v>
      </c>
      <c r="AC270" t="s">
        <v>3634</v>
      </c>
    </row>
    <row r="271" spans="1:29">
      <c r="A271" t="s">
        <v>2664</v>
      </c>
      <c r="B271">
        <v>-804.25297194500001</v>
      </c>
      <c r="C271">
        <v>156.97900000000001</v>
      </c>
      <c r="D271">
        <v>149.59800000000001</v>
      </c>
      <c r="E271">
        <v>146.06200000000001</v>
      </c>
      <c r="F271" s="3">
        <f t="shared" si="74"/>
        <v>3.9344080088484583</v>
      </c>
      <c r="G271" s="4">
        <f t="shared" si="75"/>
        <v>3.7494265595363174</v>
      </c>
      <c r="H271" s="4">
        <f t="shared" si="76"/>
        <v>3.7424265595363124</v>
      </c>
      <c r="I271">
        <v>-802.42825492761597</v>
      </c>
      <c r="J271">
        <v>-803.30351096695301</v>
      </c>
      <c r="K271">
        <v>-803.56379724428598</v>
      </c>
      <c r="L271">
        <f t="shared" si="77"/>
        <v>-803.70862947658907</v>
      </c>
      <c r="M271">
        <f t="shared" si="78"/>
        <v>-803.74437525782855</v>
      </c>
      <c r="N271" s="6">
        <f t="shared" si="79"/>
        <v>-803.7585923299124</v>
      </c>
      <c r="O271" s="7">
        <f t="shared" si="80"/>
        <v>3.4945388568804341</v>
      </c>
      <c r="P271" s="7">
        <f t="shared" si="81"/>
        <v>3.9269744233704844</v>
      </c>
      <c r="Q271" s="7">
        <f t="shared" si="82"/>
        <v>3.5960047247837084</v>
      </c>
      <c r="R271" s="3">
        <f t="shared" si="83"/>
        <v>3.6208907114041642</v>
      </c>
      <c r="S271" s="7">
        <f t="shared" si="84"/>
        <v>3.5452210256431158</v>
      </c>
      <c r="T271" s="7">
        <f t="shared" si="85"/>
        <v>3.9354758246572885</v>
      </c>
      <c r="U271" s="7">
        <f t="shared" si="86"/>
        <v>3.813004724783724</v>
      </c>
      <c r="V271" s="4">
        <f t="shared" si="87"/>
        <v>3.764294628282812</v>
      </c>
      <c r="X271" s="7">
        <f t="shared" si="88"/>
        <v>3.5462210256431206</v>
      </c>
      <c r="Y271" s="7">
        <f t="shared" si="89"/>
        <v>3.9364758246572933</v>
      </c>
      <c r="Z271" s="7">
        <f t="shared" si="90"/>
        <v>3.8140047247837288</v>
      </c>
      <c r="AA271" s="4">
        <f t="shared" si="91"/>
        <v>3.7652946282828168</v>
      </c>
      <c r="AC271" t="s">
        <v>3635</v>
      </c>
    </row>
    <row r="272" spans="1:29">
      <c r="A272" t="s">
        <v>2665</v>
      </c>
      <c r="B272">
        <v>-804.25296521799999</v>
      </c>
      <c r="C272">
        <v>157.22200000000001</v>
      </c>
      <c r="D272">
        <v>149.93100000000001</v>
      </c>
      <c r="E272">
        <v>146.435</v>
      </c>
      <c r="F272" s="3">
        <f t="shared" si="74"/>
        <v>3.938629265272052</v>
      </c>
      <c r="G272" s="4">
        <f t="shared" si="75"/>
        <v>3.9966478159599035</v>
      </c>
      <c r="H272" s="4">
        <f t="shared" si="76"/>
        <v>4.1196478159598939</v>
      </c>
      <c r="I272">
        <v>-802.42687105729897</v>
      </c>
      <c r="J272">
        <v>-803.30301796882702</v>
      </c>
      <c r="K272">
        <v>-803.56334121832504</v>
      </c>
      <c r="L272">
        <f t="shared" si="77"/>
        <v>-803.70854882501999</v>
      </c>
      <c r="M272">
        <f t="shared" si="78"/>
        <v>-803.74394488193343</v>
      </c>
      <c r="N272" s="6">
        <f t="shared" si="79"/>
        <v>-803.75802285911493</v>
      </c>
      <c r="O272" s="7">
        <f t="shared" si="80"/>
        <v>3.780699479619051</v>
      </c>
      <c r="P272" s="7">
        <f t="shared" si="81"/>
        <v>3.9775840491570409</v>
      </c>
      <c r="Q272" s="7">
        <f t="shared" si="82"/>
        <v>3.8660696875431144</v>
      </c>
      <c r="R272" s="3">
        <f t="shared" si="83"/>
        <v>3.9782390467907995</v>
      </c>
      <c r="S272" s="7">
        <f t="shared" si="84"/>
        <v>4.074381648381717</v>
      </c>
      <c r="T272" s="7">
        <f t="shared" si="85"/>
        <v>4.2290854504438187</v>
      </c>
      <c r="U272" s="7">
        <f t="shared" si="86"/>
        <v>4.3260696875431108</v>
      </c>
      <c r="V272" s="4">
        <f t="shared" si="87"/>
        <v>4.3646429636694677</v>
      </c>
      <c r="X272" s="7">
        <f t="shared" si="88"/>
        <v>4.2053816483817172</v>
      </c>
      <c r="Y272" s="7">
        <f t="shared" si="89"/>
        <v>4.3600854504438189</v>
      </c>
      <c r="Z272" s="7">
        <f t="shared" si="90"/>
        <v>4.4570696875431111</v>
      </c>
      <c r="AA272" s="4">
        <f t="shared" si="91"/>
        <v>4.4956429636694679</v>
      </c>
      <c r="AC272" t="s">
        <v>3636</v>
      </c>
    </row>
    <row r="273" spans="1:29">
      <c r="A273" t="s">
        <v>2666</v>
      </c>
      <c r="B273">
        <v>-804.25296273499998</v>
      </c>
      <c r="C273">
        <v>156.73599999999999</v>
      </c>
      <c r="D273">
        <v>149.297</v>
      </c>
      <c r="E273">
        <v>145.73599999999999</v>
      </c>
      <c r="F273" s="3">
        <f t="shared" si="74"/>
        <v>3.9401873713623967</v>
      </c>
      <c r="G273" s="4">
        <f t="shared" si="75"/>
        <v>3.5122059220502422</v>
      </c>
      <c r="H273" s="4">
        <f t="shared" si="76"/>
        <v>3.4222059220502388</v>
      </c>
      <c r="I273">
        <v>-802.42900294630294</v>
      </c>
      <c r="J273">
        <v>-803.30406935117901</v>
      </c>
      <c r="K273">
        <v>-803.56411157919695</v>
      </c>
      <c r="L273">
        <f t="shared" si="77"/>
        <v>-803.7091000871502</v>
      </c>
      <c r="M273">
        <f t="shared" si="78"/>
        <v>-803.74452027939367</v>
      </c>
      <c r="N273" s="6">
        <f t="shared" si="79"/>
        <v>-803.75860785585405</v>
      </c>
      <c r="O273" s="7">
        <f t="shared" si="80"/>
        <v>3.2972907140665026</v>
      </c>
      <c r="P273" s="7">
        <f t="shared" si="81"/>
        <v>3.6316618254562978</v>
      </c>
      <c r="Q273" s="7">
        <f t="shared" si="82"/>
        <v>3.5050023149675886</v>
      </c>
      <c r="R273" s="3">
        <f t="shared" si="83"/>
        <v>3.6111480355231125</v>
      </c>
      <c r="S273" s="7">
        <f t="shared" si="84"/>
        <v>3.104972882829145</v>
      </c>
      <c r="T273" s="7">
        <f t="shared" si="85"/>
        <v>3.3971632267430607</v>
      </c>
      <c r="U273" s="7">
        <f t="shared" si="86"/>
        <v>3.4790023149675733</v>
      </c>
      <c r="V273" s="4">
        <f t="shared" si="87"/>
        <v>3.51155195240176</v>
      </c>
      <c r="X273" s="7">
        <f t="shared" si="88"/>
        <v>3.0229728828291513</v>
      </c>
      <c r="Y273" s="7">
        <f t="shared" si="89"/>
        <v>3.3151632267430671</v>
      </c>
      <c r="Z273" s="7">
        <f t="shared" si="90"/>
        <v>3.3970023149675797</v>
      </c>
      <c r="AA273" s="4">
        <f t="shared" si="91"/>
        <v>3.4295519524017664</v>
      </c>
      <c r="AC273" t="s">
        <v>3637</v>
      </c>
    </row>
    <row r="274" spans="1:29">
      <c r="A274" t="s">
        <v>2667</v>
      </c>
      <c r="B274">
        <v>-804.25294775400005</v>
      </c>
      <c r="C274">
        <v>157.268</v>
      </c>
      <c r="D274">
        <v>149.965</v>
      </c>
      <c r="E274">
        <v>146.464</v>
      </c>
      <c r="F274" s="3">
        <f t="shared" si="74"/>
        <v>3.94958809114154</v>
      </c>
      <c r="G274" s="4">
        <f t="shared" si="75"/>
        <v>4.0536066418293899</v>
      </c>
      <c r="H274" s="4">
        <f t="shared" si="76"/>
        <v>4.1596066418293844</v>
      </c>
      <c r="I274">
        <v>-802.42585350738796</v>
      </c>
      <c r="J274">
        <v>-803.30259906872004</v>
      </c>
      <c r="K274">
        <v>-803.56340067644203</v>
      </c>
      <c r="L274">
        <f t="shared" si="77"/>
        <v>-803.70840701425084</v>
      </c>
      <c r="M274">
        <f t="shared" si="78"/>
        <v>-803.74433620917068</v>
      </c>
      <c r="N274" s="6">
        <f t="shared" si="79"/>
        <v>-803.75862622987745</v>
      </c>
      <c r="O274" s="7">
        <f t="shared" si="80"/>
        <v>3.7433889463535293</v>
      </c>
      <c r="P274" s="7">
        <f t="shared" si="81"/>
        <v>4.0665716540013817</v>
      </c>
      <c r="Q274" s="7">
        <f t="shared" si="82"/>
        <v>3.6205081285581779</v>
      </c>
      <c r="R274" s="3">
        <f t="shared" si="83"/>
        <v>3.5996181612877187</v>
      </c>
      <c r="S274" s="7">
        <f t="shared" si="84"/>
        <v>4.0830711151161836</v>
      </c>
      <c r="T274" s="7">
        <f t="shared" si="85"/>
        <v>4.3640730552881735</v>
      </c>
      <c r="U274" s="7">
        <f t="shared" si="86"/>
        <v>4.1265081285581857</v>
      </c>
      <c r="V274" s="4">
        <f t="shared" si="87"/>
        <v>4.0320220781663636</v>
      </c>
      <c r="X274" s="7">
        <f t="shared" si="88"/>
        <v>4.1970711151161879</v>
      </c>
      <c r="Y274" s="7">
        <f t="shared" si="89"/>
        <v>4.4780730552881778</v>
      </c>
      <c r="Z274" s="7">
        <f t="shared" si="90"/>
        <v>4.24050812855819</v>
      </c>
      <c r="AA274" s="4">
        <f t="shared" si="91"/>
        <v>4.1460220781663679</v>
      </c>
      <c r="AC274" t="s">
        <v>3638</v>
      </c>
    </row>
    <row r="275" spans="1:29">
      <c r="A275" t="s">
        <v>2668</v>
      </c>
      <c r="B275">
        <v>-804.25294352799995</v>
      </c>
      <c r="C275">
        <v>156.59399999999999</v>
      </c>
      <c r="D275">
        <v>149.18199999999999</v>
      </c>
      <c r="E275">
        <v>145.63200000000001</v>
      </c>
      <c r="F275" s="3">
        <f t="shared" si="74"/>
        <v>3.9522399463519</v>
      </c>
      <c r="G275" s="4">
        <f t="shared" si="75"/>
        <v>3.3822584970397429</v>
      </c>
      <c r="H275" s="4">
        <f t="shared" si="76"/>
        <v>3.3302584970397504</v>
      </c>
      <c r="I275">
        <v>-802.42934268621502</v>
      </c>
      <c r="J275">
        <v>-803.30484755463203</v>
      </c>
      <c r="K275">
        <v>-803.56456448694098</v>
      </c>
      <c r="L275">
        <f t="shared" si="77"/>
        <v>-803.71008123658498</v>
      </c>
      <c r="M275">
        <f t="shared" si="78"/>
        <v>-803.74474750772981</v>
      </c>
      <c r="N275" s="6">
        <f t="shared" si="79"/>
        <v>-803.75853522920784</v>
      </c>
      <c r="O275" s="7">
        <f t="shared" si="80"/>
        <v>3.0130868020617014</v>
      </c>
      <c r="P275" s="7">
        <f t="shared" si="81"/>
        <v>3.0159812342130508</v>
      </c>
      <c r="Q275" s="7">
        <f t="shared" si="82"/>
        <v>3.3624143753683331</v>
      </c>
      <c r="R275" s="3">
        <f t="shared" si="83"/>
        <v>3.656721945976297</v>
      </c>
      <c r="S275" s="7">
        <f t="shared" si="84"/>
        <v>2.6787689708243647</v>
      </c>
      <c r="T275" s="7">
        <f t="shared" si="85"/>
        <v>2.6394826354998315</v>
      </c>
      <c r="U275" s="7">
        <f t="shared" si="86"/>
        <v>3.194414375368325</v>
      </c>
      <c r="V275" s="4">
        <f t="shared" si="87"/>
        <v>3.4151258628549499</v>
      </c>
      <c r="X275" s="7">
        <f t="shared" si="88"/>
        <v>2.634768970824382</v>
      </c>
      <c r="Y275" s="7">
        <f t="shared" si="89"/>
        <v>2.5954826354998488</v>
      </c>
      <c r="Z275" s="7">
        <f t="shared" si="90"/>
        <v>3.1504143753683422</v>
      </c>
      <c r="AA275" s="4">
        <f t="shared" si="91"/>
        <v>3.3711258628549672</v>
      </c>
      <c r="AC275" t="s">
        <v>3639</v>
      </c>
    </row>
    <row r="276" spans="1:29">
      <c r="A276" t="s">
        <v>2669</v>
      </c>
      <c r="B276">
        <v>-804.252926548</v>
      </c>
      <c r="C276">
        <v>156.869</v>
      </c>
      <c r="D276">
        <v>149.46700000000001</v>
      </c>
      <c r="E276">
        <v>145.91900000000001</v>
      </c>
      <c r="F276" s="3">
        <f t="shared" si="74"/>
        <v>3.962895057625011</v>
      </c>
      <c r="G276" s="4">
        <f t="shared" si="75"/>
        <v>3.6679136083128583</v>
      </c>
      <c r="H276" s="4">
        <f t="shared" si="76"/>
        <v>3.6279136083128662</v>
      </c>
      <c r="I276">
        <v>-802.42941239270101</v>
      </c>
      <c r="J276">
        <v>-803.30405207210094</v>
      </c>
      <c r="K276">
        <v>-803.56388563350697</v>
      </c>
      <c r="L276">
        <f t="shared" si="77"/>
        <v>-803.70888529513752</v>
      </c>
      <c r="M276">
        <f t="shared" si="78"/>
        <v>-803.74414956770738</v>
      </c>
      <c r="N276" s="6">
        <f t="shared" si="79"/>
        <v>-803.75817513066113</v>
      </c>
      <c r="O276" s="7">
        <f t="shared" si="80"/>
        <v>3.4390737810107921</v>
      </c>
      <c r="P276" s="7">
        <f t="shared" si="81"/>
        <v>3.7664458539399321</v>
      </c>
      <c r="Q276" s="7">
        <f t="shared" si="82"/>
        <v>3.7376274198736978</v>
      </c>
      <c r="R276" s="3">
        <f t="shared" si="83"/>
        <v>3.8826872049713699</v>
      </c>
      <c r="S276" s="7">
        <f t="shared" si="84"/>
        <v>3.3797559497734539</v>
      </c>
      <c r="T276" s="7">
        <f t="shared" si="85"/>
        <v>3.6649472552267071</v>
      </c>
      <c r="U276" s="7">
        <f t="shared" si="86"/>
        <v>3.8446274198736887</v>
      </c>
      <c r="V276" s="4">
        <f t="shared" si="87"/>
        <v>3.9160911218500303</v>
      </c>
      <c r="X276" s="7">
        <f t="shared" si="88"/>
        <v>3.3477559497734717</v>
      </c>
      <c r="Y276" s="7">
        <f t="shared" si="89"/>
        <v>3.6329472552267248</v>
      </c>
      <c r="Z276" s="7">
        <f t="shared" si="90"/>
        <v>3.8126274198737065</v>
      </c>
      <c r="AA276" s="4">
        <f t="shared" si="91"/>
        <v>3.884091121850048</v>
      </c>
      <c r="AC276" t="s">
        <v>3640</v>
      </c>
    </row>
    <row r="277" spans="1:29">
      <c r="A277" t="s">
        <v>2670</v>
      </c>
      <c r="B277">
        <v>-804.25291284399998</v>
      </c>
      <c r="C277">
        <v>156.38900000000001</v>
      </c>
      <c r="D277">
        <v>148.99299999999999</v>
      </c>
      <c r="E277">
        <v>145.44900000000001</v>
      </c>
      <c r="F277" s="3">
        <f t="shared" si="74"/>
        <v>3.9714944478289671</v>
      </c>
      <c r="G277" s="4">
        <f t="shared" si="75"/>
        <v>3.1965129985168232</v>
      </c>
      <c r="H277" s="4">
        <f t="shared" si="76"/>
        <v>3.1665129985168221</v>
      </c>
      <c r="I277">
        <v>-802.42596793061796</v>
      </c>
      <c r="J277">
        <v>-803.30301685786799</v>
      </c>
      <c r="K277">
        <v>-803.56374148888494</v>
      </c>
      <c r="L277">
        <f t="shared" si="77"/>
        <v>-803.7089652184809</v>
      </c>
      <c r="M277">
        <f t="shared" si="78"/>
        <v>-803.74462361772055</v>
      </c>
      <c r="N277" s="6">
        <f t="shared" si="79"/>
        <v>-803.75880593560009</v>
      </c>
      <c r="O277" s="7">
        <f t="shared" si="80"/>
        <v>3.529525900706608</v>
      </c>
      <c r="P277" s="7">
        <f t="shared" si="81"/>
        <v>3.7162931966983863</v>
      </c>
      <c r="Q277" s="7">
        <f t="shared" si="82"/>
        <v>3.4401565331359851</v>
      </c>
      <c r="R277" s="3">
        <f t="shared" si="83"/>
        <v>3.4868511131242248</v>
      </c>
      <c r="S277" s="7">
        <f t="shared" si="84"/>
        <v>2.9902080694692756</v>
      </c>
      <c r="T277" s="7">
        <f t="shared" si="85"/>
        <v>3.1347945979851772</v>
      </c>
      <c r="U277" s="7">
        <f t="shared" si="86"/>
        <v>3.067156533136</v>
      </c>
      <c r="V277" s="4">
        <f t="shared" si="87"/>
        <v>3.0402550300028679</v>
      </c>
      <c r="X277" s="7">
        <f t="shared" si="88"/>
        <v>2.9682080694692843</v>
      </c>
      <c r="Y277" s="7">
        <f t="shared" si="89"/>
        <v>3.1127945979851859</v>
      </c>
      <c r="Z277" s="7">
        <f t="shared" si="90"/>
        <v>3.0451565331360086</v>
      </c>
      <c r="AA277" s="4">
        <f t="shared" si="91"/>
        <v>3.0182550300028765</v>
      </c>
      <c r="AC277" t="s">
        <v>3641</v>
      </c>
    </row>
    <row r="278" spans="1:29">
      <c r="A278" t="s">
        <v>2671</v>
      </c>
      <c r="B278">
        <v>-804.25287396800002</v>
      </c>
      <c r="C278">
        <v>157.43199999999999</v>
      </c>
      <c r="D278">
        <v>150.15899999999999</v>
      </c>
      <c r="E278">
        <v>146.66999999999999</v>
      </c>
      <c r="F278" s="3">
        <f t="shared" si="74"/>
        <v>3.9958895071273282</v>
      </c>
      <c r="G278" s="4">
        <f t="shared" si="75"/>
        <v>4.263908057815172</v>
      </c>
      <c r="H278" s="4">
        <f t="shared" si="76"/>
        <v>4.4119080578151681</v>
      </c>
      <c r="I278">
        <v>-802.42732335289497</v>
      </c>
      <c r="J278">
        <v>-803.30315797423305</v>
      </c>
      <c r="K278">
        <v>-803.56305032367402</v>
      </c>
      <c r="L278">
        <f t="shared" si="77"/>
        <v>-803.7085442846809</v>
      </c>
      <c r="M278">
        <f t="shared" si="78"/>
        <v>-803.7433550430693</v>
      </c>
      <c r="N278" s="6">
        <f t="shared" si="79"/>
        <v>-803.75720023106499</v>
      </c>
      <c r="O278" s="7">
        <f t="shared" si="80"/>
        <v>3.9632386366308134</v>
      </c>
      <c r="P278" s="7">
        <f t="shared" si="81"/>
        <v>3.9804331550700929</v>
      </c>
      <c r="Q278" s="7">
        <f t="shared" si="82"/>
        <v>4.2361991782538286</v>
      </c>
      <c r="R278" s="3">
        <f t="shared" si="83"/>
        <v>4.4944459630982045</v>
      </c>
      <c r="S278" s="7">
        <f t="shared" si="84"/>
        <v>4.466920805393471</v>
      </c>
      <c r="T278" s="7">
        <f t="shared" si="85"/>
        <v>4.4419345563568697</v>
      </c>
      <c r="U278" s="7">
        <f t="shared" si="86"/>
        <v>4.9061991782538144</v>
      </c>
      <c r="V278" s="4">
        <f t="shared" si="87"/>
        <v>5.0908498799768438</v>
      </c>
      <c r="X278" s="7">
        <f t="shared" si="88"/>
        <v>4.6229208053934769</v>
      </c>
      <c r="Y278" s="7">
        <f t="shared" si="89"/>
        <v>4.5979345563568756</v>
      </c>
      <c r="Z278" s="7">
        <f t="shared" si="90"/>
        <v>5.0621991782538203</v>
      </c>
      <c r="AA278" s="4">
        <f t="shared" si="91"/>
        <v>5.2468498799768497</v>
      </c>
      <c r="AC278" t="s">
        <v>3642</v>
      </c>
    </row>
    <row r="279" spans="1:29">
      <c r="A279" t="s">
        <v>2672</v>
      </c>
      <c r="B279">
        <v>-804.25286887000004</v>
      </c>
      <c r="C279">
        <v>156.94499999999999</v>
      </c>
      <c r="D279">
        <v>149.62</v>
      </c>
      <c r="E279">
        <v>146.108</v>
      </c>
      <c r="F279" s="3">
        <f t="shared" si="74"/>
        <v>3.9990885505421185</v>
      </c>
      <c r="G279" s="4">
        <f t="shared" si="75"/>
        <v>3.7801071012299587</v>
      </c>
      <c r="H279" s="4">
        <f t="shared" si="76"/>
        <v>3.8531071012299662</v>
      </c>
      <c r="I279">
        <v>-802.42951407186695</v>
      </c>
      <c r="J279">
        <v>-803.30421589287505</v>
      </c>
      <c r="K279">
        <v>-803.56399359938803</v>
      </c>
      <c r="L279">
        <f t="shared" si="77"/>
        <v>-803.70907787859869</v>
      </c>
      <c r="M279">
        <f t="shared" si="78"/>
        <v>-803.7442187833102</v>
      </c>
      <c r="N279" s="6">
        <f t="shared" si="79"/>
        <v>-803.75819527950227</v>
      </c>
      <c r="O279" s="7">
        <f t="shared" si="80"/>
        <v>3.3713241649717984</v>
      </c>
      <c r="P279" s="7">
        <f t="shared" si="81"/>
        <v>3.6455979025121699</v>
      </c>
      <c r="Q279" s="7">
        <f t="shared" si="82"/>
        <v>3.6941939715554164</v>
      </c>
      <c r="R279" s="3">
        <f t="shared" si="83"/>
        <v>3.8700436157389708</v>
      </c>
      <c r="S279" s="7">
        <f t="shared" si="84"/>
        <v>3.3880063337344382</v>
      </c>
      <c r="T279" s="7">
        <f t="shared" si="85"/>
        <v>3.620099303798952</v>
      </c>
      <c r="U279" s="7">
        <f t="shared" si="86"/>
        <v>3.877193971555414</v>
      </c>
      <c r="V279" s="4">
        <f t="shared" si="87"/>
        <v>3.9794475326175984</v>
      </c>
      <c r="X279" s="7">
        <f t="shared" si="88"/>
        <v>3.4690063337344554</v>
      </c>
      <c r="Y279" s="7">
        <f t="shared" si="89"/>
        <v>3.7010993037989692</v>
      </c>
      <c r="Z279" s="7">
        <f t="shared" si="90"/>
        <v>3.9581939715554313</v>
      </c>
      <c r="AA279" s="4">
        <f t="shared" si="91"/>
        <v>4.0604475326176157</v>
      </c>
      <c r="AC279" t="s">
        <v>3643</v>
      </c>
    </row>
    <row r="280" spans="1:29">
      <c r="A280" t="s">
        <v>2673</v>
      </c>
      <c r="B280">
        <v>-804.25284076599996</v>
      </c>
      <c r="C280">
        <v>156.94399999999999</v>
      </c>
      <c r="D280">
        <v>149.64099999999999</v>
      </c>
      <c r="E280">
        <v>146.137</v>
      </c>
      <c r="F280" s="3">
        <f t="shared" si="74"/>
        <v>4.0167240775803323</v>
      </c>
      <c r="G280" s="4">
        <f t="shared" si="75"/>
        <v>3.7967426282681629</v>
      </c>
      <c r="H280" s="4">
        <f t="shared" si="76"/>
        <v>3.8997426282681715</v>
      </c>
      <c r="I280">
        <v>-802.42640851977603</v>
      </c>
      <c r="J280">
        <v>-803.30227604491802</v>
      </c>
      <c r="K280">
        <v>-803.562826669841</v>
      </c>
      <c r="L280">
        <f t="shared" si="77"/>
        <v>-803.70767758512659</v>
      </c>
      <c r="M280">
        <f t="shared" si="78"/>
        <v>-803.7435880790016</v>
      </c>
      <c r="N280" s="6">
        <f t="shared" si="79"/>
        <v>-803.75787066179271</v>
      </c>
      <c r="O280" s="7">
        <f t="shared" si="80"/>
        <v>4.1035835415610435</v>
      </c>
      <c r="P280" s="7">
        <f t="shared" si="81"/>
        <v>4.5242953590441726</v>
      </c>
      <c r="Q280" s="7">
        <f t="shared" si="82"/>
        <v>4.0899669168962021</v>
      </c>
      <c r="R280" s="3">
        <f t="shared" si="83"/>
        <v>4.0737443123599739</v>
      </c>
      <c r="S280" s="7">
        <f t="shared" si="84"/>
        <v>4.1192657103237025</v>
      </c>
      <c r="T280" s="7">
        <f t="shared" si="85"/>
        <v>4.4977967603309423</v>
      </c>
      <c r="U280" s="7">
        <f t="shared" si="86"/>
        <v>4.27196691689619</v>
      </c>
      <c r="V280" s="4">
        <f t="shared" si="87"/>
        <v>4.1821482292386065</v>
      </c>
      <c r="X280" s="7">
        <f t="shared" si="88"/>
        <v>4.2302657103237209</v>
      </c>
      <c r="Y280" s="7">
        <f t="shared" si="89"/>
        <v>4.6087967603309608</v>
      </c>
      <c r="Z280" s="7">
        <f t="shared" si="90"/>
        <v>4.3829669168962084</v>
      </c>
      <c r="AA280" s="4">
        <f t="shared" si="91"/>
        <v>4.2931482292386249</v>
      </c>
      <c r="AC280" t="s">
        <v>3644</v>
      </c>
    </row>
    <row r="281" spans="1:29">
      <c r="A281" t="s">
        <v>2674</v>
      </c>
      <c r="B281">
        <v>-804.25282876899996</v>
      </c>
      <c r="C281">
        <v>156.47999999999999</v>
      </c>
      <c r="D281">
        <v>149.053</v>
      </c>
      <c r="E281">
        <v>145.49600000000001</v>
      </c>
      <c r="F281" s="3">
        <f t="shared" si="74"/>
        <v>4.0242523090527289</v>
      </c>
      <c r="G281" s="4">
        <f t="shared" si="75"/>
        <v>3.3402708597405706</v>
      </c>
      <c r="H281" s="4">
        <f t="shared" si="76"/>
        <v>3.2662708597405867</v>
      </c>
      <c r="I281">
        <v>-802.42691627497504</v>
      </c>
      <c r="J281">
        <v>-803.30363622625498</v>
      </c>
      <c r="K281">
        <v>-803.56416251934002</v>
      </c>
      <c r="L281">
        <f t="shared" si="77"/>
        <v>-803.70943231799026</v>
      </c>
      <c r="M281">
        <f t="shared" si="78"/>
        <v>-803.74490704787593</v>
      </c>
      <c r="N281" s="6">
        <f t="shared" si="79"/>
        <v>-803.75901631544434</v>
      </c>
      <c r="O281" s="7">
        <f t="shared" si="80"/>
        <v>3.2653252903593106</v>
      </c>
      <c r="P281" s="7">
        <f t="shared" si="81"/>
        <v>3.4231838171266711</v>
      </c>
      <c r="Q281" s="7">
        <f t="shared" si="82"/>
        <v>3.262301418050082</v>
      </c>
      <c r="R281" s="3">
        <f t="shared" si="83"/>
        <v>3.3548357622503011</v>
      </c>
      <c r="S281" s="7">
        <f t="shared" si="84"/>
        <v>2.8170074591219532</v>
      </c>
      <c r="T281" s="7">
        <f t="shared" si="85"/>
        <v>2.9326852184134395</v>
      </c>
      <c r="U281" s="7">
        <f t="shared" si="86"/>
        <v>2.9803014180500611</v>
      </c>
      <c r="V281" s="4">
        <f t="shared" si="87"/>
        <v>2.999239679128948</v>
      </c>
      <c r="X281" s="7">
        <f t="shared" si="88"/>
        <v>2.7510074591219791</v>
      </c>
      <c r="Y281" s="7">
        <f t="shared" si="89"/>
        <v>2.8666852184134655</v>
      </c>
      <c r="Z281" s="7">
        <f t="shared" si="90"/>
        <v>2.914301418050087</v>
      </c>
      <c r="AA281" s="4">
        <f t="shared" si="91"/>
        <v>2.9332396791289739</v>
      </c>
      <c r="AC281" t="s">
        <v>3645</v>
      </c>
    </row>
    <row r="282" spans="1:29">
      <c r="A282" t="s">
        <v>2675</v>
      </c>
      <c r="B282">
        <v>-804.25280909100002</v>
      </c>
      <c r="C282">
        <v>156.77699999999999</v>
      </c>
      <c r="D282">
        <v>149.36600000000001</v>
      </c>
      <c r="E282">
        <v>145.815</v>
      </c>
      <c r="F282" s="3">
        <f t="shared" si="74"/>
        <v>4.0366004409587006</v>
      </c>
      <c r="G282" s="4">
        <f t="shared" si="75"/>
        <v>3.6496189916465482</v>
      </c>
      <c r="H282" s="4">
        <f t="shared" si="76"/>
        <v>3.5976189916465557</v>
      </c>
      <c r="I282">
        <v>-802.42954301837699</v>
      </c>
      <c r="J282">
        <v>-803.30370566584804</v>
      </c>
      <c r="K282">
        <v>-803.56346085010705</v>
      </c>
      <c r="L282">
        <f t="shared" si="77"/>
        <v>-803.70831809124888</v>
      </c>
      <c r="M282">
        <f t="shared" si="78"/>
        <v>-803.74367040883419</v>
      </c>
      <c r="N282" s="6">
        <f t="shared" si="79"/>
        <v>-803.75773098969194</v>
      </c>
      <c r="O282" s="7">
        <f t="shared" si="80"/>
        <v>3.705629399903883</v>
      </c>
      <c r="P282" s="7">
        <f t="shared" si="81"/>
        <v>4.1223716824959382</v>
      </c>
      <c r="Q282" s="7">
        <f t="shared" si="82"/>
        <v>4.0383041648100315</v>
      </c>
      <c r="R282" s="3">
        <f t="shared" si="83"/>
        <v>4.1613898824795239</v>
      </c>
      <c r="S282" s="7">
        <f t="shared" si="84"/>
        <v>3.5543115686665203</v>
      </c>
      <c r="T282" s="7">
        <f t="shared" si="85"/>
        <v>3.9288730837827188</v>
      </c>
      <c r="U282" s="7">
        <f t="shared" si="86"/>
        <v>4.0533041648100152</v>
      </c>
      <c r="V282" s="4">
        <f t="shared" si="87"/>
        <v>4.1027937993581531</v>
      </c>
      <c r="X282" s="7">
        <f t="shared" si="88"/>
        <v>3.5103115686665376</v>
      </c>
      <c r="Y282" s="7">
        <f t="shared" si="89"/>
        <v>3.8848730837827361</v>
      </c>
      <c r="Z282" s="7">
        <f t="shared" si="90"/>
        <v>4.0093041648100325</v>
      </c>
      <c r="AA282" s="4">
        <f t="shared" si="91"/>
        <v>4.0587937993581704</v>
      </c>
      <c r="AC282" t="s">
        <v>3646</v>
      </c>
    </row>
    <row r="283" spans="1:29">
      <c r="A283" t="s">
        <v>2676</v>
      </c>
      <c r="B283">
        <v>-804.25280783799997</v>
      </c>
      <c r="C283">
        <v>156.47200000000001</v>
      </c>
      <c r="D283">
        <v>149.03899999999999</v>
      </c>
      <c r="E283">
        <v>145.48099999999999</v>
      </c>
      <c r="F283" s="3">
        <f t="shared" si="74"/>
        <v>4.0373867103938164</v>
      </c>
      <c r="G283" s="4">
        <f t="shared" si="75"/>
        <v>3.3454052610816802</v>
      </c>
      <c r="H283" s="4">
        <f t="shared" si="76"/>
        <v>3.264405261081663</v>
      </c>
      <c r="I283">
        <v>-802.42712680937098</v>
      </c>
      <c r="J283">
        <v>-803.30422408520099</v>
      </c>
      <c r="K283">
        <v>-803.56432106352202</v>
      </c>
      <c r="L283">
        <f t="shared" si="77"/>
        <v>-803.71019482429938</v>
      </c>
      <c r="M283">
        <f t="shared" si="78"/>
        <v>-803.74476774766879</v>
      </c>
      <c r="N283" s="6">
        <f t="shared" si="79"/>
        <v>-803.75851834219065</v>
      </c>
      <c r="O283" s="7">
        <f t="shared" si="80"/>
        <v>3.1658373099847155</v>
      </c>
      <c r="P283" s="7">
        <f t="shared" si="81"/>
        <v>2.9447038643467884</v>
      </c>
      <c r="Q283" s="7">
        <f t="shared" si="82"/>
        <v>3.349713621381238</v>
      </c>
      <c r="R283" s="3">
        <f t="shared" si="83"/>
        <v>3.66731870968463</v>
      </c>
      <c r="S283" s="7">
        <f t="shared" si="84"/>
        <v>2.7095194787473815</v>
      </c>
      <c r="T283" s="7">
        <f t="shared" si="85"/>
        <v>2.44620526563358</v>
      </c>
      <c r="U283" s="7">
        <f t="shared" si="86"/>
        <v>3.0597136213812348</v>
      </c>
      <c r="V283" s="4">
        <f t="shared" si="87"/>
        <v>3.3037226265632853</v>
      </c>
      <c r="X283" s="7">
        <f t="shared" si="88"/>
        <v>2.636519478747374</v>
      </c>
      <c r="Y283" s="7">
        <f t="shared" si="89"/>
        <v>2.3732052656335725</v>
      </c>
      <c r="Z283" s="7">
        <f t="shared" si="90"/>
        <v>2.9867136213812273</v>
      </c>
      <c r="AA283" s="4">
        <f t="shared" si="91"/>
        <v>3.2307226265632778</v>
      </c>
      <c r="AC283" t="s">
        <v>3647</v>
      </c>
    </row>
    <row r="284" spans="1:29">
      <c r="A284" t="s">
        <v>2677</v>
      </c>
      <c r="B284">
        <v>-804.25280051699997</v>
      </c>
      <c r="C284">
        <v>156.97300000000001</v>
      </c>
      <c r="D284">
        <v>149.595</v>
      </c>
      <c r="E284">
        <v>146.06200000000001</v>
      </c>
      <c r="F284" s="3">
        <f t="shared" si="74"/>
        <v>4.0419807074422041</v>
      </c>
      <c r="G284" s="4">
        <f t="shared" si="75"/>
        <v>3.8509992581300594</v>
      </c>
      <c r="H284" s="4">
        <f t="shared" si="76"/>
        <v>3.8499992581300546</v>
      </c>
      <c r="I284">
        <v>-802.42972774278496</v>
      </c>
      <c r="J284">
        <v>-803.304349503102</v>
      </c>
      <c r="K284">
        <v>-803.56412572571003</v>
      </c>
      <c r="L284">
        <f t="shared" si="77"/>
        <v>-803.70917443216308</v>
      </c>
      <c r="M284">
        <f t="shared" si="78"/>
        <v>-803.74434988014809</v>
      </c>
      <c r="N284" s="6">
        <f t="shared" si="79"/>
        <v>-803.75834011514235</v>
      </c>
      <c r="O284" s="7">
        <f t="shared" si="80"/>
        <v>3.2884136427163262</v>
      </c>
      <c r="P284" s="7">
        <f t="shared" si="81"/>
        <v>3.5850096235985967</v>
      </c>
      <c r="Q284" s="7">
        <f t="shared" si="82"/>
        <v>3.6119294603593217</v>
      </c>
      <c r="R284" s="3">
        <f t="shared" si="83"/>
        <v>3.7791578756555206</v>
      </c>
      <c r="S284" s="7">
        <f t="shared" si="84"/>
        <v>3.3330958114790121</v>
      </c>
      <c r="T284" s="7">
        <f t="shared" si="85"/>
        <v>3.5875110248854014</v>
      </c>
      <c r="U284" s="7">
        <f t="shared" si="86"/>
        <v>3.8229294603593473</v>
      </c>
      <c r="V284" s="4">
        <f t="shared" si="87"/>
        <v>3.9165617925341678</v>
      </c>
      <c r="X284" s="7">
        <f t="shared" si="88"/>
        <v>3.3400958114790171</v>
      </c>
      <c r="Y284" s="7">
        <f t="shared" si="89"/>
        <v>3.5945110248854064</v>
      </c>
      <c r="Z284" s="7">
        <f t="shared" si="90"/>
        <v>3.8299294603593523</v>
      </c>
      <c r="AA284" s="4">
        <f t="shared" si="91"/>
        <v>3.9235617925341728</v>
      </c>
      <c r="AC284" t="s">
        <v>3648</v>
      </c>
    </row>
    <row r="285" spans="1:29">
      <c r="A285" t="s">
        <v>2678</v>
      </c>
      <c r="B285">
        <v>-804.25277184499998</v>
      </c>
      <c r="C285">
        <v>156.37</v>
      </c>
      <c r="D285">
        <v>148.869</v>
      </c>
      <c r="E285">
        <v>145.27799999999999</v>
      </c>
      <c r="F285" s="3">
        <f t="shared" si="74"/>
        <v>4.0599726598167338</v>
      </c>
      <c r="G285" s="4">
        <f t="shared" si="75"/>
        <v>3.2659912105045805</v>
      </c>
      <c r="H285" s="4">
        <f t="shared" si="76"/>
        <v>3.0839912105045642</v>
      </c>
      <c r="I285">
        <v>-802.42561173569402</v>
      </c>
      <c r="J285">
        <v>-803.30288419961903</v>
      </c>
      <c r="K285">
        <v>-803.56394263700304</v>
      </c>
      <c r="L285">
        <f t="shared" si="77"/>
        <v>-803.70893602577871</v>
      </c>
      <c r="M285">
        <f t="shared" si="78"/>
        <v>-803.74505634965965</v>
      </c>
      <c r="N285" s="6">
        <f t="shared" si="79"/>
        <v>-803.75942238756704</v>
      </c>
      <c r="O285" s="7">
        <f t="shared" si="80"/>
        <v>3.4033035456952803</v>
      </c>
      <c r="P285" s="7">
        <f t="shared" si="81"/>
        <v>3.7346118946509383</v>
      </c>
      <c r="Q285" s="7">
        <f t="shared" si="82"/>
        <v>3.1686131303976022</v>
      </c>
      <c r="R285" s="3">
        <f t="shared" si="83"/>
        <v>3.1000216475705047</v>
      </c>
      <c r="S285" s="7">
        <f t="shared" si="84"/>
        <v>2.8449857144579482</v>
      </c>
      <c r="T285" s="7">
        <f t="shared" si="85"/>
        <v>3.1341132959377092</v>
      </c>
      <c r="U285" s="7">
        <f t="shared" si="86"/>
        <v>2.7766131303976067</v>
      </c>
      <c r="V285" s="4">
        <f t="shared" si="87"/>
        <v>2.6344255644491454</v>
      </c>
      <c r="X285" s="7">
        <f t="shared" si="88"/>
        <v>2.6709857144579416</v>
      </c>
      <c r="Y285" s="7">
        <f t="shared" si="89"/>
        <v>2.960113295937731</v>
      </c>
      <c r="Z285" s="7">
        <f t="shared" si="90"/>
        <v>2.6026131303976001</v>
      </c>
      <c r="AA285" s="4">
        <f t="shared" si="91"/>
        <v>2.4604255644491388</v>
      </c>
      <c r="AC285" t="s">
        <v>3649</v>
      </c>
    </row>
    <row r="286" spans="1:29">
      <c r="A286" t="s">
        <v>2679</v>
      </c>
      <c r="B286">
        <v>-804.25276799300002</v>
      </c>
      <c r="C286">
        <v>156.607</v>
      </c>
      <c r="D286">
        <v>149.13499999999999</v>
      </c>
      <c r="E286">
        <v>145.55699999999999</v>
      </c>
      <c r="F286" s="3">
        <f t="shared" si="74"/>
        <v>4.0623898263877951</v>
      </c>
      <c r="G286" s="4">
        <f t="shared" si="75"/>
        <v>3.5054083770756392</v>
      </c>
      <c r="H286" s="4">
        <f t="shared" si="76"/>
        <v>3.3654083770756245</v>
      </c>
      <c r="I286">
        <v>-802.42808312110606</v>
      </c>
      <c r="J286">
        <v>-803.30383123112301</v>
      </c>
      <c r="K286">
        <v>-803.56399275648096</v>
      </c>
      <c r="L286">
        <f t="shared" si="77"/>
        <v>-803.70917749918794</v>
      </c>
      <c r="M286">
        <f t="shared" si="78"/>
        <v>-803.74448422122805</v>
      </c>
      <c r="N286" s="6">
        <f t="shared" si="79"/>
        <v>-803.75852666749392</v>
      </c>
      <c r="O286" s="7">
        <f t="shared" si="80"/>
        <v>3.3718530971660692</v>
      </c>
      <c r="P286" s="7">
        <f t="shared" si="81"/>
        <v>3.5830850363600693</v>
      </c>
      <c r="Q286" s="7">
        <f t="shared" si="82"/>
        <v>3.5276291564464479</v>
      </c>
      <c r="R286" s="3">
        <f t="shared" si="83"/>
        <v>3.6620945027923959</v>
      </c>
      <c r="S286" s="7">
        <f t="shared" si="84"/>
        <v>3.0505352659287155</v>
      </c>
      <c r="T286" s="7">
        <f t="shared" si="85"/>
        <v>3.2195864376468535</v>
      </c>
      <c r="U286" s="7">
        <f t="shared" si="86"/>
        <v>3.3726291564464361</v>
      </c>
      <c r="V286" s="4">
        <f t="shared" si="87"/>
        <v>3.4334984196710536</v>
      </c>
      <c r="X286" s="7">
        <f t="shared" si="88"/>
        <v>2.9185352659287105</v>
      </c>
      <c r="Y286" s="7">
        <f t="shared" si="89"/>
        <v>3.0875864376468485</v>
      </c>
      <c r="Z286" s="7">
        <f t="shared" si="90"/>
        <v>3.2406291564464311</v>
      </c>
      <c r="AA286" s="4">
        <f t="shared" si="91"/>
        <v>3.3014984196710486</v>
      </c>
      <c r="AC286" t="s">
        <v>3650</v>
      </c>
    </row>
    <row r="287" spans="1:29">
      <c r="A287" t="s">
        <v>2680</v>
      </c>
      <c r="B287">
        <v>-804.252720146</v>
      </c>
      <c r="C287">
        <v>157.25</v>
      </c>
      <c r="D287">
        <v>149.87899999999999</v>
      </c>
      <c r="E287">
        <v>146.34800000000001</v>
      </c>
      <c r="F287" s="3">
        <f t="shared" si="74"/>
        <v>4.0924142734461668</v>
      </c>
      <c r="G287" s="4">
        <f t="shared" si="75"/>
        <v>4.1784328241340063</v>
      </c>
      <c r="H287" s="4">
        <f t="shared" si="76"/>
        <v>4.1864328241340161</v>
      </c>
      <c r="I287">
        <v>-802.42681349271504</v>
      </c>
      <c r="J287">
        <v>-803.30290907228596</v>
      </c>
      <c r="K287">
        <v>-803.56350090656895</v>
      </c>
      <c r="L287">
        <f t="shared" si="77"/>
        <v>-803.70841616911594</v>
      </c>
      <c r="M287">
        <f t="shared" si="78"/>
        <v>-803.74429090542117</v>
      </c>
      <c r="N287" s="6">
        <f t="shared" si="79"/>
        <v>-803.75855926645158</v>
      </c>
      <c r="O287" s="7">
        <f t="shared" si="80"/>
        <v>3.6804935895261672</v>
      </c>
      <c r="P287" s="7">
        <f t="shared" si="81"/>
        <v>4.0608268891817234</v>
      </c>
      <c r="Q287" s="7">
        <f t="shared" si="82"/>
        <v>3.648936661765263</v>
      </c>
      <c r="R287" s="3">
        <f t="shared" si="83"/>
        <v>3.6416383471709608</v>
      </c>
      <c r="S287" s="7">
        <f t="shared" si="84"/>
        <v>4.0021757582888142</v>
      </c>
      <c r="T287" s="7">
        <f t="shared" si="85"/>
        <v>4.3403282904685057</v>
      </c>
      <c r="U287" s="7">
        <f t="shared" si="86"/>
        <v>4.1369366617652759</v>
      </c>
      <c r="V287" s="4">
        <f t="shared" si="87"/>
        <v>4.0560422640496085</v>
      </c>
      <c r="X287" s="7">
        <f t="shared" si="88"/>
        <v>4.0181757582888338</v>
      </c>
      <c r="Y287" s="7">
        <f t="shared" si="89"/>
        <v>4.3563282904685252</v>
      </c>
      <c r="Z287" s="7">
        <f t="shared" si="90"/>
        <v>4.1529366617652954</v>
      </c>
      <c r="AA287" s="4">
        <f t="shared" si="91"/>
        <v>4.0720422640496281</v>
      </c>
      <c r="AC287" t="s">
        <v>3651</v>
      </c>
    </row>
    <row r="288" spans="1:29">
      <c r="A288" t="s">
        <v>2681</v>
      </c>
      <c r="B288">
        <v>-804.25271472400004</v>
      </c>
      <c r="C288">
        <v>155.827</v>
      </c>
      <c r="D288">
        <v>148.21899999999999</v>
      </c>
      <c r="E288">
        <v>144.58099999999999</v>
      </c>
      <c r="F288" s="3">
        <f t="shared" si="74"/>
        <v>4.0958166299290273</v>
      </c>
      <c r="G288" s="4">
        <f t="shared" si="75"/>
        <v>2.7588351806168703</v>
      </c>
      <c r="H288" s="4">
        <f t="shared" si="76"/>
        <v>2.4228351806168575</v>
      </c>
      <c r="I288">
        <v>-802.427575147021</v>
      </c>
      <c r="J288">
        <v>-803.30343089564406</v>
      </c>
      <c r="K288">
        <v>-803.56389422437701</v>
      </c>
      <c r="L288">
        <f t="shared" si="77"/>
        <v>-803.70882698500679</v>
      </c>
      <c r="M288">
        <f t="shared" si="78"/>
        <v>-803.74459507032725</v>
      </c>
      <c r="N288" s="6">
        <f t="shared" si="79"/>
        <v>-803.7588210133523</v>
      </c>
      <c r="O288" s="7">
        <f t="shared" si="80"/>
        <v>3.4336829284483925</v>
      </c>
      <c r="P288" s="7">
        <f t="shared" si="81"/>
        <v>3.8030360149165245</v>
      </c>
      <c r="Q288" s="7">
        <f t="shared" si="82"/>
        <v>3.458070293631375</v>
      </c>
      <c r="R288" s="3">
        <f t="shared" si="83"/>
        <v>3.4773896803741575</v>
      </c>
      <c r="S288" s="7">
        <f t="shared" si="84"/>
        <v>2.3323650972110386</v>
      </c>
      <c r="T288" s="7">
        <f t="shared" si="85"/>
        <v>2.6595374162033067</v>
      </c>
      <c r="U288" s="7">
        <f t="shared" si="86"/>
        <v>2.5230702936313776</v>
      </c>
      <c r="V288" s="4">
        <f t="shared" si="87"/>
        <v>2.4687935972528123</v>
      </c>
      <c r="X288" s="7">
        <f t="shared" si="88"/>
        <v>2.0043650972110356</v>
      </c>
      <c r="Y288" s="7">
        <f t="shared" si="89"/>
        <v>2.3315374162033038</v>
      </c>
      <c r="Z288" s="7">
        <f t="shared" si="90"/>
        <v>2.1950702936313746</v>
      </c>
      <c r="AA288" s="4">
        <f t="shared" si="91"/>
        <v>2.1407935972528094</v>
      </c>
      <c r="AC288" t="s">
        <v>3652</v>
      </c>
    </row>
    <row r="289" spans="1:29">
      <c r="A289" t="s">
        <v>2682</v>
      </c>
      <c r="B289">
        <v>-804.252707708</v>
      </c>
      <c r="C289">
        <v>156.80699999999999</v>
      </c>
      <c r="D289">
        <v>149.40600000000001</v>
      </c>
      <c r="E289">
        <v>145.86199999999999</v>
      </c>
      <c r="F289" s="3">
        <f t="shared" si="74"/>
        <v>4.1002192366064376</v>
      </c>
      <c r="G289" s="4">
        <f t="shared" si="75"/>
        <v>3.7432377872942766</v>
      </c>
      <c r="H289" s="4">
        <f t="shared" si="76"/>
        <v>3.70823778729428</v>
      </c>
      <c r="I289">
        <v>-802.42950473325402</v>
      </c>
      <c r="J289">
        <v>-803.30425339216799</v>
      </c>
      <c r="K289">
        <v>-803.56401152927197</v>
      </c>
      <c r="L289">
        <f t="shared" si="77"/>
        <v>-803.70913705715111</v>
      </c>
      <c r="M289">
        <f t="shared" si="78"/>
        <v>-803.74422313658522</v>
      </c>
      <c r="N289" s="6">
        <f t="shared" si="79"/>
        <v>-803.75817782726915</v>
      </c>
      <c r="O289" s="7">
        <f t="shared" si="80"/>
        <v>3.3600729924665238</v>
      </c>
      <c r="P289" s="7">
        <f t="shared" si="81"/>
        <v>3.6084627986727948</v>
      </c>
      <c r="Q289" s="7">
        <f t="shared" si="82"/>
        <v>3.6914622501261922</v>
      </c>
      <c r="R289" s="3">
        <f t="shared" si="83"/>
        <v>3.8809950578202126</v>
      </c>
      <c r="S289" s="7">
        <f t="shared" si="84"/>
        <v>3.2387551612291645</v>
      </c>
      <c r="T289" s="7">
        <f t="shared" si="85"/>
        <v>3.4449641999595713</v>
      </c>
      <c r="U289" s="7">
        <f t="shared" si="86"/>
        <v>3.7364622501261806</v>
      </c>
      <c r="V289" s="4">
        <f t="shared" si="87"/>
        <v>3.8523989746988434</v>
      </c>
      <c r="X289" s="7">
        <f t="shared" si="88"/>
        <v>3.2117551612291777</v>
      </c>
      <c r="Y289" s="7">
        <f t="shared" si="89"/>
        <v>3.4179641999595844</v>
      </c>
      <c r="Z289" s="7">
        <f t="shared" si="90"/>
        <v>3.7094622501261938</v>
      </c>
      <c r="AA289" s="4">
        <f t="shared" si="91"/>
        <v>3.8253989746988566</v>
      </c>
      <c r="AC289" t="s">
        <v>3653</v>
      </c>
    </row>
    <row r="290" spans="1:29">
      <c r="A290" t="s">
        <v>2683</v>
      </c>
      <c r="B290">
        <v>-804.25268613000003</v>
      </c>
      <c r="C290">
        <v>157.03399999999999</v>
      </c>
      <c r="D290">
        <v>149.66499999999999</v>
      </c>
      <c r="E290">
        <v>146.13300000000001</v>
      </c>
      <c r="F290" s="3">
        <f t="shared" si="74"/>
        <v>4.1137596365808013</v>
      </c>
      <c r="G290" s="4">
        <f t="shared" si="75"/>
        <v>3.9837781872686548</v>
      </c>
      <c r="H290" s="4">
        <f t="shared" si="76"/>
        <v>3.9927781872686694</v>
      </c>
      <c r="I290">
        <v>-802.42907353465796</v>
      </c>
      <c r="J290">
        <v>-803.30398238620796</v>
      </c>
      <c r="K290">
        <v>-803.56362709408199</v>
      </c>
      <c r="L290">
        <f t="shared" si="77"/>
        <v>-803.70894019749676</v>
      </c>
      <c r="M290">
        <f t="shared" si="78"/>
        <v>-803.74376000794575</v>
      </c>
      <c r="N290" s="6">
        <f t="shared" si="79"/>
        <v>-803.75760879619236</v>
      </c>
      <c r="O290" s="7">
        <f t="shared" si="80"/>
        <v>3.6013097263079792</v>
      </c>
      <c r="P290" s="7">
        <f t="shared" si="81"/>
        <v>3.7319941019453982</v>
      </c>
      <c r="Q290" s="7">
        <f t="shared" si="82"/>
        <v>3.9820798711137839</v>
      </c>
      <c r="R290" s="3">
        <f t="shared" si="83"/>
        <v>4.2380674643031631</v>
      </c>
      <c r="S290" s="7">
        <f t="shared" si="84"/>
        <v>3.7069918950706437</v>
      </c>
      <c r="T290" s="7">
        <f t="shared" si="85"/>
        <v>3.7954955032321607</v>
      </c>
      <c r="U290" s="7">
        <f t="shared" si="86"/>
        <v>4.2540798711137882</v>
      </c>
      <c r="V290" s="4">
        <f t="shared" si="87"/>
        <v>4.4364713811818035</v>
      </c>
      <c r="X290" s="7">
        <f t="shared" si="88"/>
        <v>3.7239918950706681</v>
      </c>
      <c r="Y290" s="7">
        <f t="shared" si="89"/>
        <v>3.812495503232185</v>
      </c>
      <c r="Z290" s="7">
        <f t="shared" si="90"/>
        <v>4.2710798711138125</v>
      </c>
      <c r="AA290" s="4">
        <f t="shared" si="91"/>
        <v>4.4534713811818278</v>
      </c>
      <c r="AC290" t="s">
        <v>3654</v>
      </c>
    </row>
    <row r="291" spans="1:29">
      <c r="A291" t="s">
        <v>2684</v>
      </c>
      <c r="B291">
        <v>-804.25266613300005</v>
      </c>
      <c r="C291">
        <v>157.071</v>
      </c>
      <c r="D291">
        <v>149.72300000000001</v>
      </c>
      <c r="E291">
        <v>146.19900000000001</v>
      </c>
      <c r="F291" s="3">
        <f t="shared" si="74"/>
        <v>4.1263079440405237</v>
      </c>
      <c r="G291" s="4">
        <f t="shared" si="75"/>
        <v>4.0333264947283851</v>
      </c>
      <c r="H291" s="4">
        <f t="shared" si="76"/>
        <v>4.071326494728396</v>
      </c>
      <c r="I291">
        <v>-802.42993721759001</v>
      </c>
      <c r="J291">
        <v>-803.30401549703799</v>
      </c>
      <c r="K291">
        <v>-803.56360636199599</v>
      </c>
      <c r="L291">
        <f t="shared" si="77"/>
        <v>-803.7085888720967</v>
      </c>
      <c r="M291">
        <f t="shared" si="78"/>
        <v>-803.74370192142476</v>
      </c>
      <c r="N291" s="6">
        <f t="shared" si="79"/>
        <v>-803.75766733877106</v>
      </c>
      <c r="O291" s="7">
        <f t="shared" si="80"/>
        <v>3.6143193072277664</v>
      </c>
      <c r="P291" s="7">
        <f t="shared" si="81"/>
        <v>3.9524541280749048</v>
      </c>
      <c r="Q291" s="7">
        <f t="shared" si="82"/>
        <v>4.0185297148594925</v>
      </c>
      <c r="R291" s="3">
        <f t="shared" si="83"/>
        <v>4.2013314400147816</v>
      </c>
      <c r="S291" s="7">
        <f t="shared" si="84"/>
        <v>3.7570014759904211</v>
      </c>
      <c r="T291" s="7">
        <f t="shared" si="85"/>
        <v>4.0529555293616966</v>
      </c>
      <c r="U291" s="7">
        <f t="shared" si="86"/>
        <v>4.3275297148594802</v>
      </c>
      <c r="V291" s="4">
        <f t="shared" si="87"/>
        <v>4.436735356893422</v>
      </c>
      <c r="X291" s="7">
        <f t="shared" si="88"/>
        <v>3.8030014759904418</v>
      </c>
      <c r="Y291" s="7">
        <f t="shared" si="89"/>
        <v>4.0989555293617173</v>
      </c>
      <c r="Z291" s="7">
        <f t="shared" si="90"/>
        <v>4.3735297148595009</v>
      </c>
      <c r="AA291" s="4">
        <f t="shared" si="91"/>
        <v>4.4827353568934427</v>
      </c>
      <c r="AC291" t="s">
        <v>3655</v>
      </c>
    </row>
    <row r="292" spans="1:29">
      <c r="A292" t="s">
        <v>2685</v>
      </c>
      <c r="B292">
        <v>-804.25266332700005</v>
      </c>
      <c r="C292">
        <v>156.61600000000001</v>
      </c>
      <c r="D292">
        <v>149.173</v>
      </c>
      <c r="E292">
        <v>145.608</v>
      </c>
      <c r="F292" s="3">
        <f t="shared" si="74"/>
        <v>4.1280687356960746</v>
      </c>
      <c r="G292" s="4">
        <f t="shared" si="75"/>
        <v>3.5800872863839288</v>
      </c>
      <c r="H292" s="4">
        <f t="shared" si="76"/>
        <v>3.4820872863839156</v>
      </c>
      <c r="I292">
        <v>-802.42943495277098</v>
      </c>
      <c r="J292">
        <v>-803.30387875178303</v>
      </c>
      <c r="K292">
        <v>-803.56383792548695</v>
      </c>
      <c r="L292">
        <f t="shared" si="77"/>
        <v>-803.70862131018293</v>
      </c>
      <c r="M292">
        <f t="shared" si="78"/>
        <v>-803.74418900534647</v>
      </c>
      <c r="N292" s="6">
        <f t="shared" si="79"/>
        <v>-803.75833524774134</v>
      </c>
      <c r="O292" s="7">
        <f t="shared" si="80"/>
        <v>3.469011016799441</v>
      </c>
      <c r="P292" s="7">
        <f t="shared" si="81"/>
        <v>3.9320989207995862</v>
      </c>
      <c r="Q292" s="7">
        <f t="shared" si="82"/>
        <v>3.712879926688001</v>
      </c>
      <c r="R292" s="3">
        <f t="shared" si="83"/>
        <v>3.7822122160252998</v>
      </c>
      <c r="S292" s="7">
        <f t="shared" si="84"/>
        <v>3.1566931855621192</v>
      </c>
      <c r="T292" s="7">
        <f t="shared" si="85"/>
        <v>3.5776003220863686</v>
      </c>
      <c r="U292" s="7">
        <f t="shared" si="86"/>
        <v>3.5668799266880171</v>
      </c>
      <c r="V292" s="4">
        <f t="shared" si="87"/>
        <v>3.5626161329039689</v>
      </c>
      <c r="X292" s="7">
        <f t="shared" si="88"/>
        <v>3.0666931855621158</v>
      </c>
      <c r="Y292" s="7">
        <f t="shared" si="89"/>
        <v>3.4876003220863652</v>
      </c>
      <c r="Z292" s="7">
        <f t="shared" si="90"/>
        <v>3.4768799266880137</v>
      </c>
      <c r="AA292" s="4">
        <f t="shared" si="91"/>
        <v>3.4726161329039655</v>
      </c>
      <c r="AC292" t="s">
        <v>3656</v>
      </c>
    </row>
    <row r="293" spans="1:29">
      <c r="A293" t="s">
        <v>2686</v>
      </c>
      <c r="B293">
        <v>-804.25266146399997</v>
      </c>
      <c r="C293">
        <v>157.57300000000001</v>
      </c>
      <c r="D293">
        <v>150.34899999999999</v>
      </c>
      <c r="E293">
        <v>146.88399999999999</v>
      </c>
      <c r="F293" s="3">
        <f t="shared" si="74"/>
        <v>4.1292377859444853</v>
      </c>
      <c r="G293" s="4">
        <f t="shared" si="75"/>
        <v>4.5382563366323438</v>
      </c>
      <c r="H293" s="4">
        <f t="shared" si="76"/>
        <v>4.7592563366323191</v>
      </c>
      <c r="I293">
        <v>-802.42804424627695</v>
      </c>
      <c r="J293">
        <v>-803.30317796456904</v>
      </c>
      <c r="K293">
        <v>-803.56328041465702</v>
      </c>
      <c r="L293">
        <f t="shared" si="77"/>
        <v>-803.70823985703578</v>
      </c>
      <c r="M293">
        <f t="shared" si="78"/>
        <v>-803.74373089493474</v>
      </c>
      <c r="N293" s="6">
        <f t="shared" si="79"/>
        <v>-803.75784664864466</v>
      </c>
      <c r="O293" s="7">
        <f t="shared" si="80"/>
        <v>3.8188543589367772</v>
      </c>
      <c r="P293" s="7">
        <f t="shared" si="81"/>
        <v>4.1714643944450049</v>
      </c>
      <c r="Q293" s="7">
        <f t="shared" si="82"/>
        <v>4.0003485620961259</v>
      </c>
      <c r="R293" s="3">
        <f t="shared" si="83"/>
        <v>4.0888127908859806</v>
      </c>
      <c r="S293" s="7">
        <f t="shared" si="84"/>
        <v>4.4635365276994321</v>
      </c>
      <c r="T293" s="7">
        <f t="shared" si="85"/>
        <v>4.7739657957317831</v>
      </c>
      <c r="U293" s="7">
        <f t="shared" si="86"/>
        <v>4.8113485620961285</v>
      </c>
      <c r="V293" s="4">
        <f t="shared" si="87"/>
        <v>4.8262167077646438</v>
      </c>
      <c r="X293" s="7">
        <f t="shared" si="88"/>
        <v>4.6925365276994171</v>
      </c>
      <c r="Y293" s="7">
        <f t="shared" si="89"/>
        <v>5.0029657957317681</v>
      </c>
      <c r="Z293" s="7">
        <f t="shared" si="90"/>
        <v>5.0403485620961135</v>
      </c>
      <c r="AA293" s="4">
        <f t="shared" si="91"/>
        <v>5.0552167077646288</v>
      </c>
      <c r="AC293" t="s">
        <v>3657</v>
      </c>
    </row>
    <row r="294" spans="1:29">
      <c r="A294" t="s">
        <v>2687</v>
      </c>
      <c r="B294">
        <v>-804.25266112099996</v>
      </c>
      <c r="C294">
        <v>156.554</v>
      </c>
      <c r="D294">
        <v>149.16499999999999</v>
      </c>
      <c r="E294">
        <v>145.625</v>
      </c>
      <c r="F294" s="3">
        <f t="shared" si="74"/>
        <v>4.1294530217096472</v>
      </c>
      <c r="G294" s="4">
        <f t="shared" si="75"/>
        <v>3.5194715723974923</v>
      </c>
      <c r="H294" s="4">
        <f t="shared" si="76"/>
        <v>3.5004715723974869</v>
      </c>
      <c r="I294">
        <v>-802.42498854955704</v>
      </c>
      <c r="J294">
        <v>-803.30270960826897</v>
      </c>
      <c r="K294">
        <v>-803.56352715216804</v>
      </c>
      <c r="L294">
        <f t="shared" si="77"/>
        <v>-803.70896906972996</v>
      </c>
      <c r="M294">
        <f t="shared" si="78"/>
        <v>-803.74447374088925</v>
      </c>
      <c r="N294" s="6">
        <f t="shared" si="79"/>
        <v>-803.75859491691858</v>
      </c>
      <c r="O294" s="7">
        <f t="shared" si="80"/>
        <v>3.6640242267653718</v>
      </c>
      <c r="P294" s="7">
        <f t="shared" si="81"/>
        <v>3.7138765013251898</v>
      </c>
      <c r="Q294" s="7">
        <f t="shared" si="82"/>
        <v>3.5342056686074472</v>
      </c>
      <c r="R294" s="3">
        <f t="shared" si="83"/>
        <v>3.6192673404502482</v>
      </c>
      <c r="S294" s="7">
        <f t="shared" si="84"/>
        <v>3.289706395528043</v>
      </c>
      <c r="T294" s="7">
        <f t="shared" si="85"/>
        <v>3.2973779026119701</v>
      </c>
      <c r="U294" s="7">
        <f t="shared" si="86"/>
        <v>3.3262056686074573</v>
      </c>
      <c r="V294" s="4">
        <f t="shared" si="87"/>
        <v>3.3376712573289069</v>
      </c>
      <c r="X294" s="7">
        <f t="shared" si="88"/>
        <v>3.2787063955280473</v>
      </c>
      <c r="Y294" s="7">
        <f t="shared" si="89"/>
        <v>3.2863779026119744</v>
      </c>
      <c r="Z294" s="7">
        <f t="shared" si="90"/>
        <v>3.3152056686074616</v>
      </c>
      <c r="AA294" s="4">
        <f t="shared" si="91"/>
        <v>3.3266712573289112</v>
      </c>
      <c r="AC294" t="s">
        <v>3658</v>
      </c>
    </row>
    <row r="295" spans="1:29">
      <c r="A295" t="s">
        <v>2688</v>
      </c>
      <c r="B295">
        <v>-804.25263862300005</v>
      </c>
      <c r="C295">
        <v>156.286</v>
      </c>
      <c r="D295">
        <v>148.78200000000001</v>
      </c>
      <c r="E295">
        <v>145.18799999999999</v>
      </c>
      <c r="F295" s="3">
        <f t="shared" si="74"/>
        <v>4.1435707303826028</v>
      </c>
      <c r="G295" s="4">
        <f t="shared" si="75"/>
        <v>3.2655892810704472</v>
      </c>
      <c r="H295" s="4">
        <f t="shared" si="76"/>
        <v>3.0775892810704306</v>
      </c>
      <c r="I295">
        <v>-802.42657657995403</v>
      </c>
      <c r="J295">
        <v>-803.30328477804801</v>
      </c>
      <c r="K295">
        <v>-803.56395885935103</v>
      </c>
      <c r="L295">
        <f t="shared" si="77"/>
        <v>-803.70907542973725</v>
      </c>
      <c r="M295">
        <f t="shared" si="78"/>
        <v>-803.74480591846634</v>
      </c>
      <c r="N295" s="6">
        <f t="shared" si="79"/>
        <v>-803.75901690830165</v>
      </c>
      <c r="O295" s="7">
        <f t="shared" si="80"/>
        <v>3.3931238682163007</v>
      </c>
      <c r="P295" s="7">
        <f t="shared" si="81"/>
        <v>3.6471345863281885</v>
      </c>
      <c r="Q295" s="7">
        <f t="shared" si="82"/>
        <v>3.3257610832947284</v>
      </c>
      <c r="R295" s="3">
        <f t="shared" si="83"/>
        <v>3.3544637386595313</v>
      </c>
      <c r="S295" s="7">
        <f t="shared" si="84"/>
        <v>2.7508060369789575</v>
      </c>
      <c r="T295" s="7">
        <f t="shared" si="85"/>
        <v>2.9626359876149593</v>
      </c>
      <c r="U295" s="7">
        <f t="shared" si="86"/>
        <v>2.8497610832947373</v>
      </c>
      <c r="V295" s="4">
        <f t="shared" si="87"/>
        <v>2.8048676555381746</v>
      </c>
      <c r="X295" s="7">
        <f t="shared" si="88"/>
        <v>2.5708060369789507</v>
      </c>
      <c r="Y295" s="7">
        <f t="shared" si="89"/>
        <v>2.7826359876149525</v>
      </c>
      <c r="Z295" s="7">
        <f t="shared" si="90"/>
        <v>2.6697610832947305</v>
      </c>
      <c r="AA295" s="4">
        <f t="shared" si="91"/>
        <v>2.6248676555381678</v>
      </c>
      <c r="AC295" t="s">
        <v>3659</v>
      </c>
    </row>
    <row r="296" spans="1:29">
      <c r="A296" t="s">
        <v>2689</v>
      </c>
      <c r="B296">
        <v>-804.25263390500004</v>
      </c>
      <c r="C296">
        <v>156.40899999999999</v>
      </c>
      <c r="D296">
        <v>148.935</v>
      </c>
      <c r="E296">
        <v>145.35499999999999</v>
      </c>
      <c r="F296" s="3">
        <f t="shared" si="74"/>
        <v>4.1465313202122509</v>
      </c>
      <c r="G296" s="4">
        <f t="shared" si="75"/>
        <v>3.3915498709000929</v>
      </c>
      <c r="H296" s="4">
        <f t="shared" si="76"/>
        <v>3.2475498709000874</v>
      </c>
      <c r="I296">
        <v>-802.42594277217097</v>
      </c>
      <c r="J296">
        <v>-803.30325386945594</v>
      </c>
      <c r="K296">
        <v>-803.564306790366</v>
      </c>
      <c r="L296">
        <f t="shared" si="77"/>
        <v>-803.70932357734216</v>
      </c>
      <c r="M296">
        <f t="shared" si="78"/>
        <v>-803.74541667587539</v>
      </c>
      <c r="N296" s="6">
        <f t="shared" si="79"/>
        <v>-803.75977188551929</v>
      </c>
      <c r="O296" s="7">
        <f t="shared" si="80"/>
        <v>3.1747938509770823</v>
      </c>
      <c r="P296" s="7">
        <f t="shared" si="81"/>
        <v>3.4914196068468057</v>
      </c>
      <c r="Q296" s="7">
        <f t="shared" si="82"/>
        <v>2.9425050069209342</v>
      </c>
      <c r="R296" s="3">
        <f t="shared" si="83"/>
        <v>2.8807083623075211</v>
      </c>
      <c r="S296" s="7">
        <f t="shared" si="84"/>
        <v>2.6554760197397229</v>
      </c>
      <c r="T296" s="7">
        <f t="shared" si="85"/>
        <v>2.92992100813359</v>
      </c>
      <c r="U296" s="7">
        <f t="shared" si="86"/>
        <v>2.5895050069209162</v>
      </c>
      <c r="V296" s="4">
        <f t="shared" si="87"/>
        <v>2.4541122791861483</v>
      </c>
      <c r="X296" s="7">
        <f t="shared" si="88"/>
        <v>2.5194760197397272</v>
      </c>
      <c r="Y296" s="7">
        <f t="shared" si="89"/>
        <v>2.7939210081335943</v>
      </c>
      <c r="Z296" s="7">
        <f t="shared" si="90"/>
        <v>2.4535050069209206</v>
      </c>
      <c r="AA296" s="4">
        <f t="shared" si="91"/>
        <v>2.3181122791861526</v>
      </c>
      <c r="AC296" t="s">
        <v>3660</v>
      </c>
    </row>
    <row r="297" spans="1:29">
      <c r="A297" t="s">
        <v>2690</v>
      </c>
      <c r="B297">
        <v>-804.25262973199995</v>
      </c>
      <c r="C297">
        <v>156.79900000000001</v>
      </c>
      <c r="D297">
        <v>149.387</v>
      </c>
      <c r="E297">
        <v>145.83600000000001</v>
      </c>
      <c r="F297" s="3">
        <f t="shared" si="74"/>
        <v>4.14914991741413</v>
      </c>
      <c r="G297" s="4">
        <f t="shared" si="75"/>
        <v>3.7841684681019956</v>
      </c>
      <c r="H297" s="4">
        <f t="shared" si="76"/>
        <v>3.7311684681019983</v>
      </c>
      <c r="I297">
        <v>-802.42752014579798</v>
      </c>
      <c r="J297">
        <v>-803.30325920805103</v>
      </c>
      <c r="K297">
        <v>-803.56331917017201</v>
      </c>
      <c r="L297">
        <f t="shared" si="77"/>
        <v>-803.70860128829383</v>
      </c>
      <c r="M297">
        <f t="shared" si="78"/>
        <v>-803.74374017370315</v>
      </c>
      <c r="N297" s="6">
        <f t="shared" si="79"/>
        <v>-803.75771586676376</v>
      </c>
      <c r="O297" s="7">
        <f t="shared" si="80"/>
        <v>3.7945349051014201</v>
      </c>
      <c r="P297" s="7">
        <f t="shared" si="81"/>
        <v>3.9446628464175024</v>
      </c>
      <c r="Q297" s="7">
        <f t="shared" si="82"/>
        <v>3.9945260467752512</v>
      </c>
      <c r="R297" s="3">
        <f t="shared" si="83"/>
        <v>4.1708796635774776</v>
      </c>
      <c r="S297" s="7">
        <f t="shared" si="84"/>
        <v>3.6652170738640848</v>
      </c>
      <c r="T297" s="7">
        <f t="shared" si="85"/>
        <v>3.773164247704301</v>
      </c>
      <c r="U297" s="7">
        <f t="shared" si="86"/>
        <v>4.0315260467752694</v>
      </c>
      <c r="V297" s="4">
        <f t="shared" si="87"/>
        <v>4.1342835804561275</v>
      </c>
      <c r="X297" s="7">
        <f t="shared" si="88"/>
        <v>3.6202170738640973</v>
      </c>
      <c r="Y297" s="7">
        <f t="shared" si="89"/>
        <v>3.7281642477043135</v>
      </c>
      <c r="Z297" s="7">
        <f t="shared" si="90"/>
        <v>3.9865260467752819</v>
      </c>
      <c r="AA297" s="4">
        <f t="shared" si="91"/>
        <v>4.08928358045614</v>
      </c>
      <c r="AC297" t="s">
        <v>3661</v>
      </c>
    </row>
    <row r="298" spans="1:29">
      <c r="A298" t="s">
        <v>2691</v>
      </c>
      <c r="B298">
        <v>-804.25260813399996</v>
      </c>
      <c r="C298">
        <v>156.577</v>
      </c>
      <c r="D298">
        <v>149.16900000000001</v>
      </c>
      <c r="E298">
        <v>145.62</v>
      </c>
      <c r="F298" s="3">
        <f t="shared" si="74"/>
        <v>4.1627028675884485</v>
      </c>
      <c r="G298" s="4">
        <f t="shared" si="75"/>
        <v>3.575721418276288</v>
      </c>
      <c r="H298" s="4">
        <f t="shared" si="76"/>
        <v>3.5287214182762909</v>
      </c>
      <c r="I298">
        <v>-802.43033596329894</v>
      </c>
      <c r="J298">
        <v>-803.30424748106702</v>
      </c>
      <c r="K298">
        <v>-803.563750598306</v>
      </c>
      <c r="L298">
        <f t="shared" si="77"/>
        <v>-803.70874366929104</v>
      </c>
      <c r="M298">
        <f t="shared" si="78"/>
        <v>-803.74378528126863</v>
      </c>
      <c r="N298" s="6">
        <f t="shared" si="79"/>
        <v>-803.7577222860325</v>
      </c>
      <c r="O298" s="7">
        <f t="shared" si="80"/>
        <v>3.5238096524535432</v>
      </c>
      <c r="P298" s="7">
        <f t="shared" si="81"/>
        <v>3.8553174180525986</v>
      </c>
      <c r="Q298" s="7">
        <f t="shared" si="82"/>
        <v>3.9662206209123547</v>
      </c>
      <c r="R298" s="3">
        <f t="shared" si="83"/>
        <v>4.1668515114580478</v>
      </c>
      <c r="S298" s="7">
        <f t="shared" si="84"/>
        <v>3.1724918212161981</v>
      </c>
      <c r="T298" s="7">
        <f t="shared" si="85"/>
        <v>3.4618188193393848</v>
      </c>
      <c r="U298" s="7">
        <f t="shared" si="86"/>
        <v>3.7812206209123644</v>
      </c>
      <c r="V298" s="4">
        <f t="shared" si="87"/>
        <v>3.9082554283367017</v>
      </c>
      <c r="X298" s="7">
        <f t="shared" si="88"/>
        <v>3.1334918212162108</v>
      </c>
      <c r="Y298" s="7">
        <f t="shared" si="89"/>
        <v>3.4228188193393976</v>
      </c>
      <c r="Z298" s="7">
        <f t="shared" si="90"/>
        <v>3.7422206209123772</v>
      </c>
      <c r="AA298" s="4">
        <f t="shared" si="91"/>
        <v>3.8692554283367144</v>
      </c>
      <c r="AC298" t="s">
        <v>3662</v>
      </c>
    </row>
    <row r="299" spans="1:29">
      <c r="A299" t="s">
        <v>2692</v>
      </c>
      <c r="B299">
        <v>-804.25260236700001</v>
      </c>
      <c r="C299">
        <v>157.51900000000001</v>
      </c>
      <c r="D299">
        <v>150.256</v>
      </c>
      <c r="E299">
        <v>146.77199999999999</v>
      </c>
      <c r="F299" s="3">
        <f t="shared" si="74"/>
        <v>4.1663217148421987</v>
      </c>
      <c r="G299" s="4">
        <f t="shared" si="75"/>
        <v>4.521340265530057</v>
      </c>
      <c r="H299" s="4">
        <f t="shared" si="76"/>
        <v>4.6843402655300395</v>
      </c>
      <c r="I299">
        <v>-802.42911154437604</v>
      </c>
      <c r="J299">
        <v>-803.30397543297795</v>
      </c>
      <c r="K299">
        <v>-803.56374843305696</v>
      </c>
      <c r="L299">
        <f t="shared" si="77"/>
        <v>-803.70891243284507</v>
      </c>
      <c r="M299">
        <f t="shared" si="78"/>
        <v>-803.74397035181096</v>
      </c>
      <c r="N299" s="6">
        <f t="shared" si="79"/>
        <v>-803.75791384230865</v>
      </c>
      <c r="O299" s="7">
        <f t="shared" si="80"/>
        <v>3.5251683667980003</v>
      </c>
      <c r="P299" s="7">
        <f t="shared" si="81"/>
        <v>3.7494166846454604</v>
      </c>
      <c r="Q299" s="7">
        <f t="shared" si="82"/>
        <v>3.8500870974304959</v>
      </c>
      <c r="R299" s="3">
        <f t="shared" si="83"/>
        <v>4.046648128389525</v>
      </c>
      <c r="S299" s="7">
        <f t="shared" si="84"/>
        <v>4.1158505355606678</v>
      </c>
      <c r="T299" s="7">
        <f t="shared" si="85"/>
        <v>4.2979180859322526</v>
      </c>
      <c r="U299" s="7">
        <f t="shared" si="86"/>
        <v>4.607087097430508</v>
      </c>
      <c r="V299" s="4">
        <f t="shared" si="87"/>
        <v>4.7300520452681667</v>
      </c>
      <c r="X299" s="7">
        <f t="shared" si="88"/>
        <v>4.2868505355606601</v>
      </c>
      <c r="Y299" s="7">
        <f t="shared" si="89"/>
        <v>4.4689180859322448</v>
      </c>
      <c r="Z299" s="7">
        <f t="shared" si="90"/>
        <v>4.7780870974305003</v>
      </c>
      <c r="AA299" s="4">
        <f t="shared" si="91"/>
        <v>4.901052045268159</v>
      </c>
      <c r="AC299" t="s">
        <v>3663</v>
      </c>
    </row>
    <row r="300" spans="1:29">
      <c r="A300" t="s">
        <v>2693</v>
      </c>
      <c r="B300">
        <v>-804.25259555699995</v>
      </c>
      <c r="C300">
        <v>156.53</v>
      </c>
      <c r="D300">
        <v>149.11099999999999</v>
      </c>
      <c r="E300">
        <v>145.55500000000001</v>
      </c>
      <c r="F300" s="3">
        <f t="shared" si="74"/>
        <v>4.170595054574207</v>
      </c>
      <c r="G300" s="4">
        <f t="shared" si="75"/>
        <v>3.5366136052620618</v>
      </c>
      <c r="H300" s="4">
        <f t="shared" si="76"/>
        <v>3.4716136052620641</v>
      </c>
      <c r="I300">
        <v>-802.425729542206</v>
      </c>
      <c r="J300">
        <v>-803.302761758457</v>
      </c>
      <c r="K300">
        <v>-803.56343843241905</v>
      </c>
      <c r="L300">
        <f t="shared" si="77"/>
        <v>-803.7087023842646</v>
      </c>
      <c r="M300">
        <f t="shared" si="78"/>
        <v>-803.74428729023555</v>
      </c>
      <c r="N300" s="6">
        <f t="shared" si="79"/>
        <v>-803.75844037783747</v>
      </c>
      <c r="O300" s="7">
        <f t="shared" si="80"/>
        <v>3.7196967120925728</v>
      </c>
      <c r="P300" s="7">
        <f t="shared" si="81"/>
        <v>3.8812241643521235</v>
      </c>
      <c r="Q300" s="7">
        <f t="shared" si="82"/>
        <v>3.6512052250856435</v>
      </c>
      <c r="R300" s="3">
        <f t="shared" si="83"/>
        <v>3.716242081967323</v>
      </c>
      <c r="S300" s="7">
        <f t="shared" si="84"/>
        <v>3.3213788808552351</v>
      </c>
      <c r="T300" s="7">
        <f t="shared" si="85"/>
        <v>3.4407255656388998</v>
      </c>
      <c r="U300" s="7">
        <f t="shared" si="86"/>
        <v>3.4192052250856477</v>
      </c>
      <c r="V300" s="4">
        <f t="shared" si="87"/>
        <v>3.410645998845979</v>
      </c>
      <c r="X300" s="7">
        <f t="shared" si="88"/>
        <v>3.2643788808552472</v>
      </c>
      <c r="Y300" s="7">
        <f t="shared" si="89"/>
        <v>3.3837255656389118</v>
      </c>
      <c r="Z300" s="7">
        <f t="shared" si="90"/>
        <v>3.3622052250856598</v>
      </c>
      <c r="AA300" s="4">
        <f t="shared" si="91"/>
        <v>3.353645998845991</v>
      </c>
      <c r="AC300" t="s">
        <v>3664</v>
      </c>
    </row>
    <row r="301" spans="1:29">
      <c r="A301" t="s">
        <v>2694</v>
      </c>
      <c r="B301">
        <v>-804.25259370900005</v>
      </c>
      <c r="C301">
        <v>157.44300000000001</v>
      </c>
      <c r="D301">
        <v>150.20500000000001</v>
      </c>
      <c r="E301">
        <v>146.72999999999999</v>
      </c>
      <c r="F301" s="3">
        <f t="shared" si="74"/>
        <v>4.1717546920656421</v>
      </c>
      <c r="G301" s="4">
        <f t="shared" si="75"/>
        <v>4.4507732427535132</v>
      </c>
      <c r="H301" s="4">
        <f t="shared" si="76"/>
        <v>4.6477732427534875</v>
      </c>
      <c r="I301">
        <v>-802.42860333410601</v>
      </c>
      <c r="J301">
        <v>-803.30325453106298</v>
      </c>
      <c r="K301">
        <v>-803.56301657532299</v>
      </c>
      <c r="L301">
        <f t="shared" si="77"/>
        <v>-803.70809308508308</v>
      </c>
      <c r="M301">
        <f t="shared" si="78"/>
        <v>-803.74323089329198</v>
      </c>
      <c r="N301" s="6">
        <f t="shared" si="79"/>
        <v>-803.75720615792068</v>
      </c>
      <c r="O301" s="7">
        <f t="shared" si="80"/>
        <v>3.9844160475110448</v>
      </c>
      <c r="P301" s="7">
        <f t="shared" si="81"/>
        <v>4.2635651890977826</v>
      </c>
      <c r="Q301" s="7">
        <f t="shared" si="82"/>
        <v>4.3141043429455035</v>
      </c>
      <c r="R301" s="3">
        <f t="shared" si="83"/>
        <v>4.4907268048460631</v>
      </c>
      <c r="S301" s="7">
        <f t="shared" si="84"/>
        <v>4.4990982162737225</v>
      </c>
      <c r="T301" s="7">
        <f t="shared" si="85"/>
        <v>4.7360665903845813</v>
      </c>
      <c r="U301" s="7">
        <f t="shared" si="86"/>
        <v>4.995104342945524</v>
      </c>
      <c r="V301" s="4">
        <f t="shared" si="87"/>
        <v>5.0981307217247149</v>
      </c>
      <c r="X301" s="7">
        <f t="shared" si="88"/>
        <v>4.7040982162737066</v>
      </c>
      <c r="Y301" s="7">
        <f t="shared" si="89"/>
        <v>4.9410665903845654</v>
      </c>
      <c r="Z301" s="7">
        <f t="shared" si="90"/>
        <v>5.2001043429455081</v>
      </c>
      <c r="AA301" s="4">
        <f t="shared" si="91"/>
        <v>5.303130721724699</v>
      </c>
      <c r="AC301" t="s">
        <v>3665</v>
      </c>
    </row>
    <row r="302" spans="1:29">
      <c r="A302" t="s">
        <v>2695</v>
      </c>
      <c r="B302">
        <v>-804.25257271800001</v>
      </c>
      <c r="C302">
        <v>157.114</v>
      </c>
      <c r="D302">
        <v>149.84100000000001</v>
      </c>
      <c r="E302">
        <v>146.35</v>
      </c>
      <c r="F302" s="3">
        <f t="shared" si="74"/>
        <v>4.1849267440065967</v>
      </c>
      <c r="G302" s="4">
        <f t="shared" si="75"/>
        <v>4.1349452946944609</v>
      </c>
      <c r="H302" s="4">
        <f t="shared" si="76"/>
        <v>4.2809452946944475</v>
      </c>
      <c r="I302">
        <v>-802.42844701399895</v>
      </c>
      <c r="J302">
        <v>-803.30362402210505</v>
      </c>
      <c r="K302">
        <v>-803.56352123603597</v>
      </c>
      <c r="L302">
        <f t="shared" si="77"/>
        <v>-803.70870595157135</v>
      </c>
      <c r="M302">
        <f t="shared" si="78"/>
        <v>-803.74382933025367</v>
      </c>
      <c r="N302" s="6">
        <f t="shared" si="79"/>
        <v>-803.75779885586587</v>
      </c>
      <c r="O302" s="7">
        <f t="shared" si="80"/>
        <v>3.6677366558411686</v>
      </c>
      <c r="P302" s="7">
        <f t="shared" si="81"/>
        <v>3.8789856454779228</v>
      </c>
      <c r="Q302" s="7">
        <f t="shared" si="82"/>
        <v>3.9385794643305223</v>
      </c>
      <c r="R302" s="3">
        <f t="shared" si="83"/>
        <v>4.1188032136062027</v>
      </c>
      <c r="S302" s="7">
        <f t="shared" si="84"/>
        <v>3.8534188246038354</v>
      </c>
      <c r="T302" s="7">
        <f t="shared" si="85"/>
        <v>4.0224870467646952</v>
      </c>
      <c r="U302" s="7">
        <f t="shared" si="86"/>
        <v>4.2905794643305342</v>
      </c>
      <c r="V302" s="4">
        <f t="shared" si="87"/>
        <v>4.3972071304848441</v>
      </c>
      <c r="X302" s="7">
        <f t="shared" si="88"/>
        <v>4.0074188246038318</v>
      </c>
      <c r="Y302" s="7">
        <f t="shared" si="89"/>
        <v>4.1764870467646915</v>
      </c>
      <c r="Z302" s="7">
        <f t="shared" si="90"/>
        <v>4.4445794643305305</v>
      </c>
      <c r="AA302" s="4">
        <f t="shared" si="91"/>
        <v>4.5512071304848405</v>
      </c>
      <c r="AC302" t="s">
        <v>3666</v>
      </c>
    </row>
    <row r="303" spans="1:29">
      <c r="A303" t="s">
        <v>2696</v>
      </c>
      <c r="B303">
        <v>-804.25256488100001</v>
      </c>
      <c r="C303">
        <v>157.05199999999999</v>
      </c>
      <c r="D303">
        <v>149.73699999999999</v>
      </c>
      <c r="E303">
        <v>146.227</v>
      </c>
      <c r="F303" s="3">
        <f t="shared" si="74"/>
        <v>4.1898445359570236</v>
      </c>
      <c r="G303" s="4">
        <f t="shared" si="75"/>
        <v>4.077863086644868</v>
      </c>
      <c r="H303" s="4">
        <f t="shared" si="76"/>
        <v>4.1628630866448759</v>
      </c>
      <c r="I303">
        <v>-802.42635540057097</v>
      </c>
      <c r="J303">
        <v>-803.30283933772398</v>
      </c>
      <c r="K303">
        <v>-803.563138385093</v>
      </c>
      <c r="L303">
        <f t="shared" si="77"/>
        <v>-803.70852618863478</v>
      </c>
      <c r="M303">
        <f t="shared" si="78"/>
        <v>-803.7437252580645</v>
      </c>
      <c r="N303" s="6">
        <f t="shared" si="79"/>
        <v>-803.75772488795144</v>
      </c>
      <c r="O303" s="7">
        <f t="shared" si="80"/>
        <v>3.9079792596385041</v>
      </c>
      <c r="P303" s="7">
        <f t="shared" si="81"/>
        <v>3.9917885959224253</v>
      </c>
      <c r="Q303" s="7">
        <f t="shared" si="82"/>
        <v>4.0038857517230522</v>
      </c>
      <c r="R303" s="3">
        <f t="shared" si="83"/>
        <v>4.1652187826072851</v>
      </c>
      <c r="S303" s="7">
        <f t="shared" si="84"/>
        <v>4.0316614284011507</v>
      </c>
      <c r="T303" s="7">
        <f t="shared" si="85"/>
        <v>4.0732899972092014</v>
      </c>
      <c r="U303" s="7">
        <f t="shared" si="86"/>
        <v>4.2938857517230531</v>
      </c>
      <c r="V303" s="4">
        <f t="shared" si="87"/>
        <v>4.3816226994859164</v>
      </c>
      <c r="X303" s="7">
        <f t="shared" si="88"/>
        <v>4.1246614284011685</v>
      </c>
      <c r="Y303" s="7">
        <f t="shared" si="89"/>
        <v>4.1662899972092191</v>
      </c>
      <c r="Z303" s="7">
        <f t="shared" si="90"/>
        <v>4.3868857517230708</v>
      </c>
      <c r="AA303" s="4">
        <f t="shared" si="91"/>
        <v>4.4746226994859342</v>
      </c>
      <c r="AC303" t="s">
        <v>3667</v>
      </c>
    </row>
    <row r="304" spans="1:29">
      <c r="A304" t="s">
        <v>2697</v>
      </c>
      <c r="B304">
        <v>-804.25255904200003</v>
      </c>
      <c r="C304">
        <v>157.221</v>
      </c>
      <c r="D304">
        <v>149.923</v>
      </c>
      <c r="E304">
        <v>146.42400000000001</v>
      </c>
      <c r="F304" s="3">
        <f t="shared" si="74"/>
        <v>4.193508563916347</v>
      </c>
      <c r="G304" s="4">
        <f t="shared" si="75"/>
        <v>4.2505271146042105</v>
      </c>
      <c r="H304" s="4">
        <f t="shared" si="76"/>
        <v>4.3635271146042101</v>
      </c>
      <c r="I304">
        <v>-802.42579560572301</v>
      </c>
      <c r="J304">
        <v>-803.30263998900205</v>
      </c>
      <c r="K304">
        <v>-803.56307551492205</v>
      </c>
      <c r="L304">
        <f t="shared" si="77"/>
        <v>-803.70849367497692</v>
      </c>
      <c r="M304">
        <f t="shared" si="78"/>
        <v>-803.74375707219986</v>
      </c>
      <c r="N304" s="6">
        <f t="shared" si="79"/>
        <v>-803.75778228700437</v>
      </c>
      <c r="O304" s="7">
        <f t="shared" si="80"/>
        <v>3.9474308891763732</v>
      </c>
      <c r="P304" s="7">
        <f t="shared" si="81"/>
        <v>4.0121912251072702</v>
      </c>
      <c r="Q304" s="7">
        <f t="shared" si="82"/>
        <v>3.9839220795537673</v>
      </c>
      <c r="R304" s="3">
        <f t="shared" si="83"/>
        <v>4.129200331599777</v>
      </c>
      <c r="S304" s="7">
        <f t="shared" si="84"/>
        <v>4.2401130579390269</v>
      </c>
      <c r="T304" s="7">
        <f t="shared" si="85"/>
        <v>4.2626926263940561</v>
      </c>
      <c r="U304" s="7">
        <f t="shared" si="86"/>
        <v>4.4429220795537674</v>
      </c>
      <c r="V304" s="4">
        <f t="shared" si="87"/>
        <v>4.5146042484784346</v>
      </c>
      <c r="X304" s="7">
        <f t="shared" si="88"/>
        <v>4.3611130579390363</v>
      </c>
      <c r="Y304" s="7">
        <f t="shared" si="89"/>
        <v>4.3836926263940654</v>
      </c>
      <c r="Z304" s="7">
        <f t="shared" si="90"/>
        <v>4.5639220795537767</v>
      </c>
      <c r="AA304" s="4">
        <f t="shared" si="91"/>
        <v>4.6356042484784439</v>
      </c>
      <c r="AC304" t="s">
        <v>3668</v>
      </c>
    </row>
    <row r="305" spans="1:29">
      <c r="A305" t="s">
        <v>2698</v>
      </c>
      <c r="B305">
        <v>-804.25255298900004</v>
      </c>
      <c r="C305">
        <v>156.066</v>
      </c>
      <c r="D305">
        <v>148.55699999999999</v>
      </c>
      <c r="E305">
        <v>144.96299999999999</v>
      </c>
      <c r="F305" s="3">
        <f t="shared" si="74"/>
        <v>4.1973068789153221</v>
      </c>
      <c r="G305" s="4">
        <f t="shared" si="75"/>
        <v>3.0993254296031694</v>
      </c>
      <c r="H305" s="4">
        <f t="shared" si="76"/>
        <v>2.9063254296031573</v>
      </c>
      <c r="I305">
        <v>-802.42536851333898</v>
      </c>
      <c r="J305">
        <v>-803.30266860864504</v>
      </c>
      <c r="K305">
        <v>-803.56311417668701</v>
      </c>
      <c r="L305">
        <f t="shared" si="77"/>
        <v>-803.70873322418674</v>
      </c>
      <c r="M305">
        <f t="shared" si="78"/>
        <v>-803.74380270085715</v>
      </c>
      <c r="N305" s="6">
        <f t="shared" si="79"/>
        <v>-803.75775078816912</v>
      </c>
      <c r="O305" s="7">
        <f t="shared" si="80"/>
        <v>3.9231702643765569</v>
      </c>
      <c r="P305" s="7">
        <f t="shared" si="81"/>
        <v>3.8618718202258107</v>
      </c>
      <c r="Q305" s="7">
        <f t="shared" si="82"/>
        <v>3.95528966363214</v>
      </c>
      <c r="R305" s="3">
        <f t="shared" si="83"/>
        <v>4.1489661499616393</v>
      </c>
      <c r="S305" s="7">
        <f t="shared" si="84"/>
        <v>3.0608524331392175</v>
      </c>
      <c r="T305" s="7">
        <f t="shared" si="85"/>
        <v>2.9573732215125972</v>
      </c>
      <c r="U305" s="7">
        <f t="shared" si="86"/>
        <v>3.2592896636321314</v>
      </c>
      <c r="V305" s="4">
        <f t="shared" si="87"/>
        <v>3.3793700668402948</v>
      </c>
      <c r="X305" s="7">
        <f t="shared" si="88"/>
        <v>2.8758524331392152</v>
      </c>
      <c r="Y305" s="7">
        <f t="shared" si="89"/>
        <v>2.7723732215125949</v>
      </c>
      <c r="Z305" s="7">
        <f t="shared" si="90"/>
        <v>3.0742896636321291</v>
      </c>
      <c r="AA305" s="4">
        <f t="shared" si="91"/>
        <v>3.1943700668402926</v>
      </c>
      <c r="AC305" t="s">
        <v>3669</v>
      </c>
    </row>
    <row r="306" spans="1:29">
      <c r="A306" t="s">
        <v>2699</v>
      </c>
      <c r="B306">
        <v>-804.25253285199994</v>
      </c>
      <c r="C306">
        <v>157.59399999999999</v>
      </c>
      <c r="D306">
        <v>150.26300000000001</v>
      </c>
      <c r="E306">
        <v>146.75200000000001</v>
      </c>
      <c r="F306" s="3">
        <f t="shared" si="74"/>
        <v>4.2099430377747353</v>
      </c>
      <c r="G306" s="4">
        <f t="shared" si="75"/>
        <v>4.6399615884625689</v>
      </c>
      <c r="H306" s="4">
        <f t="shared" si="76"/>
        <v>4.7079615884625809</v>
      </c>
      <c r="I306">
        <v>-802.43045548599298</v>
      </c>
      <c r="J306">
        <v>-803.30499222745198</v>
      </c>
      <c r="K306">
        <v>-803.56446027623394</v>
      </c>
      <c r="L306">
        <f t="shared" si="77"/>
        <v>-803.70977780492728</v>
      </c>
      <c r="M306">
        <f t="shared" si="78"/>
        <v>-803.74447062986053</v>
      </c>
      <c r="N306" s="6">
        <f t="shared" si="79"/>
        <v>-803.75826891250449</v>
      </c>
      <c r="O306" s="7">
        <f t="shared" si="80"/>
        <v>3.0784800107285997</v>
      </c>
      <c r="P306" s="7">
        <f t="shared" si="81"/>
        <v>3.2063874820196947</v>
      </c>
      <c r="Q306" s="7">
        <f t="shared" si="82"/>
        <v>3.5361578686828872</v>
      </c>
      <c r="R306" s="3">
        <f t="shared" si="83"/>
        <v>3.823838207334652</v>
      </c>
      <c r="S306" s="7">
        <f t="shared" si="84"/>
        <v>3.7441621794912407</v>
      </c>
      <c r="T306" s="7">
        <f t="shared" si="85"/>
        <v>3.8298888833064666</v>
      </c>
      <c r="U306" s="7">
        <f t="shared" si="86"/>
        <v>4.3681578686828857</v>
      </c>
      <c r="V306" s="4">
        <f t="shared" si="87"/>
        <v>4.5822421242132805</v>
      </c>
      <c r="X306" s="7">
        <f t="shared" si="88"/>
        <v>3.8201621794912626</v>
      </c>
      <c r="Y306" s="7">
        <f t="shared" si="89"/>
        <v>3.9058888833064884</v>
      </c>
      <c r="Z306" s="7">
        <f t="shared" si="90"/>
        <v>4.4441578686829075</v>
      </c>
      <c r="AA306" s="4">
        <f t="shared" si="91"/>
        <v>4.6582421242133023</v>
      </c>
      <c r="AC306" t="s">
        <v>3670</v>
      </c>
    </row>
    <row r="307" spans="1:29">
      <c r="A307" t="s">
        <v>2700</v>
      </c>
      <c r="B307">
        <v>-804.25252736699997</v>
      </c>
      <c r="C307">
        <v>156.38300000000001</v>
      </c>
      <c r="D307">
        <v>148.881</v>
      </c>
      <c r="E307">
        <v>145.28800000000001</v>
      </c>
      <c r="F307" s="3">
        <f t="shared" si="74"/>
        <v>4.2133849273660546</v>
      </c>
      <c r="G307" s="4">
        <f t="shared" si="75"/>
        <v>3.4324034780539137</v>
      </c>
      <c r="H307" s="4">
        <f t="shared" si="76"/>
        <v>3.2474034780539114</v>
      </c>
      <c r="I307">
        <v>-802.42820226560104</v>
      </c>
      <c r="J307">
        <v>-803.30339044353695</v>
      </c>
      <c r="K307">
        <v>-803.56378392833506</v>
      </c>
      <c r="L307">
        <f t="shared" si="77"/>
        <v>-803.70847754303861</v>
      </c>
      <c r="M307">
        <f t="shared" si="78"/>
        <v>-803.74443631887254</v>
      </c>
      <c r="N307" s="6">
        <f t="shared" si="79"/>
        <v>-803.75873810471546</v>
      </c>
      <c r="O307" s="7">
        <f t="shared" si="80"/>
        <v>3.5028947425863026</v>
      </c>
      <c r="P307" s="7">
        <f t="shared" si="81"/>
        <v>4.0223141696499747</v>
      </c>
      <c r="Q307" s="7">
        <f t="shared" si="82"/>
        <v>3.5576883395978665</v>
      </c>
      <c r="R307" s="3">
        <f t="shared" si="83"/>
        <v>3.5294156376240853</v>
      </c>
      <c r="S307" s="7">
        <f t="shared" si="84"/>
        <v>2.9575769113489798</v>
      </c>
      <c r="T307" s="7">
        <f t="shared" si="85"/>
        <v>3.4348155709367632</v>
      </c>
      <c r="U307" s="7">
        <f t="shared" si="86"/>
        <v>3.1786883395978691</v>
      </c>
      <c r="V307" s="4">
        <f t="shared" si="87"/>
        <v>3.0768195545027481</v>
      </c>
      <c r="X307" s="7">
        <f t="shared" si="88"/>
        <v>2.7805769113489873</v>
      </c>
      <c r="Y307" s="7">
        <f t="shared" si="89"/>
        <v>3.2578155709367707</v>
      </c>
      <c r="Z307" s="7">
        <f t="shared" si="90"/>
        <v>3.0016883395978766</v>
      </c>
      <c r="AA307" s="4">
        <f t="shared" si="91"/>
        <v>2.8998195545027556</v>
      </c>
      <c r="AC307" t="s">
        <v>3671</v>
      </c>
    </row>
    <row r="308" spans="1:29">
      <c r="A308" t="s">
        <v>2701</v>
      </c>
      <c r="B308">
        <v>-804.25252733800005</v>
      </c>
      <c r="C308">
        <v>156.70400000000001</v>
      </c>
      <c r="D308">
        <v>149.238</v>
      </c>
      <c r="E308">
        <v>145.66399999999999</v>
      </c>
      <c r="F308" s="3">
        <f t="shared" si="74"/>
        <v>4.2134031250917854</v>
      </c>
      <c r="G308" s="4">
        <f t="shared" si="75"/>
        <v>3.7534216757796344</v>
      </c>
      <c r="H308" s="4">
        <f t="shared" si="76"/>
        <v>3.6234216757796105</v>
      </c>
      <c r="I308">
        <v>-802.428077178276</v>
      </c>
      <c r="J308">
        <v>-803.30362532234096</v>
      </c>
      <c r="K308">
        <v>-803.56372536670403</v>
      </c>
      <c r="L308">
        <f t="shared" si="77"/>
        <v>-803.7088790347367</v>
      </c>
      <c r="M308">
        <f t="shared" si="78"/>
        <v>-803.74417417796951</v>
      </c>
      <c r="N308" s="6">
        <f t="shared" si="79"/>
        <v>-803.75821201902795</v>
      </c>
      <c r="O308" s="7">
        <f t="shared" si="80"/>
        <v>3.5396427223879789</v>
      </c>
      <c r="P308" s="7">
        <f t="shared" si="81"/>
        <v>3.7703743149304993</v>
      </c>
      <c r="Q308" s="7">
        <f t="shared" si="82"/>
        <v>3.722184246589376</v>
      </c>
      <c r="R308" s="3">
        <f t="shared" si="83"/>
        <v>3.8595394043513402</v>
      </c>
      <c r="S308" s="7">
        <f t="shared" si="84"/>
        <v>3.3153248911506523</v>
      </c>
      <c r="T308" s="7">
        <f t="shared" si="85"/>
        <v>3.5038757162172942</v>
      </c>
      <c r="U308" s="7">
        <f t="shared" si="86"/>
        <v>3.6641842465893717</v>
      </c>
      <c r="V308" s="4">
        <f t="shared" si="87"/>
        <v>3.7279433212299864</v>
      </c>
      <c r="X308" s="7">
        <f t="shared" si="88"/>
        <v>3.1933248911506382</v>
      </c>
      <c r="Y308" s="7">
        <f t="shared" si="89"/>
        <v>3.3818757162172801</v>
      </c>
      <c r="Z308" s="7">
        <f t="shared" si="90"/>
        <v>3.5421842465893576</v>
      </c>
      <c r="AA308" s="4">
        <f t="shared" si="91"/>
        <v>3.6059433212299723</v>
      </c>
      <c r="AC308" t="s">
        <v>3672</v>
      </c>
    </row>
    <row r="309" spans="1:29">
      <c r="A309" t="s">
        <v>2702</v>
      </c>
      <c r="B309">
        <v>-804.25252409999996</v>
      </c>
      <c r="C309">
        <v>155.95099999999999</v>
      </c>
      <c r="D309">
        <v>148.48699999999999</v>
      </c>
      <c r="E309">
        <v>144.91</v>
      </c>
      <c r="F309" s="3">
        <f t="shared" si="74"/>
        <v>4.2154350009094355</v>
      </c>
      <c r="G309" s="4">
        <f t="shared" si="75"/>
        <v>3.0024535515972843</v>
      </c>
      <c r="H309" s="4">
        <f t="shared" si="76"/>
        <v>2.8714535515972841</v>
      </c>
      <c r="I309">
        <v>-802.42684564227397</v>
      </c>
      <c r="J309">
        <v>-803.30275625866</v>
      </c>
      <c r="K309">
        <v>-803.56291140265398</v>
      </c>
      <c r="L309">
        <f t="shared" si="77"/>
        <v>-803.70817774395857</v>
      </c>
      <c r="M309">
        <f t="shared" si="78"/>
        <v>-803.74339844022154</v>
      </c>
      <c r="N309" s="6">
        <f t="shared" si="79"/>
        <v>-803.75740667169009</v>
      </c>
      <c r="O309" s="7">
        <f t="shared" si="80"/>
        <v>4.0504128964547581</v>
      </c>
      <c r="P309" s="7">
        <f t="shared" si="81"/>
        <v>4.2104409404660341</v>
      </c>
      <c r="Q309" s="7">
        <f t="shared" si="82"/>
        <v>4.2089670529504222</v>
      </c>
      <c r="R309" s="3">
        <f t="shared" si="83"/>
        <v>4.364902509657905</v>
      </c>
      <c r="S309" s="7">
        <f t="shared" si="84"/>
        <v>3.0730950652174158</v>
      </c>
      <c r="T309" s="7">
        <f t="shared" si="85"/>
        <v>3.190942341752816</v>
      </c>
      <c r="U309" s="7">
        <f t="shared" si="86"/>
        <v>3.3979670529504062</v>
      </c>
      <c r="V309" s="4">
        <f t="shared" si="87"/>
        <v>3.4803064265365435</v>
      </c>
      <c r="X309" s="7">
        <f t="shared" si="88"/>
        <v>2.9500950652174254</v>
      </c>
      <c r="Y309" s="7">
        <f t="shared" si="89"/>
        <v>3.0679423417528255</v>
      </c>
      <c r="Z309" s="7">
        <f t="shared" si="90"/>
        <v>3.2749670529504158</v>
      </c>
      <c r="AA309" s="4">
        <f t="shared" si="91"/>
        <v>3.3573064265365531</v>
      </c>
      <c r="AC309" t="s">
        <v>3673</v>
      </c>
    </row>
    <row r="310" spans="1:29">
      <c r="A310" t="s">
        <v>2703</v>
      </c>
      <c r="B310">
        <v>-804.25251646900006</v>
      </c>
      <c r="C310">
        <v>157.48699999999999</v>
      </c>
      <c r="D310">
        <v>150.22900000000001</v>
      </c>
      <c r="E310">
        <v>146.74600000000001</v>
      </c>
      <c r="F310" s="3">
        <f t="shared" si="74"/>
        <v>4.22022352584312</v>
      </c>
      <c r="G310" s="4">
        <f t="shared" si="75"/>
        <v>4.5432420765309587</v>
      </c>
      <c r="H310" s="4">
        <f t="shared" si="76"/>
        <v>4.7122420765309698</v>
      </c>
      <c r="I310">
        <v>-802.427349601532</v>
      </c>
      <c r="J310">
        <v>-803.30270626272602</v>
      </c>
      <c r="K310">
        <v>-803.562814515897</v>
      </c>
      <c r="L310">
        <f t="shared" si="77"/>
        <v>-803.70787134590728</v>
      </c>
      <c r="M310">
        <f t="shared" si="78"/>
        <v>-803.74326902216205</v>
      </c>
      <c r="N310" s="6">
        <f t="shared" si="79"/>
        <v>-803.75734764339973</v>
      </c>
      <c r="O310" s="7">
        <f t="shared" si="80"/>
        <v>4.1112102568827478</v>
      </c>
      <c r="P310" s="7">
        <f t="shared" si="81"/>
        <v>4.4027086284341301</v>
      </c>
      <c r="Q310" s="7">
        <f t="shared" si="82"/>
        <v>4.2901781147499873</v>
      </c>
      <c r="R310" s="3">
        <f t="shared" si="83"/>
        <v>4.4019433226312401</v>
      </c>
      <c r="S310" s="7">
        <f t="shared" si="84"/>
        <v>4.6698924256454006</v>
      </c>
      <c r="T310" s="7">
        <f t="shared" si="85"/>
        <v>4.9192100297209151</v>
      </c>
      <c r="U310" s="7">
        <f t="shared" si="86"/>
        <v>5.0151781147499719</v>
      </c>
      <c r="V310" s="4">
        <f t="shared" si="87"/>
        <v>5.0533472395098897</v>
      </c>
      <c r="X310" s="7">
        <f t="shared" si="88"/>
        <v>4.8468924256454216</v>
      </c>
      <c r="Y310" s="7">
        <f t="shared" si="89"/>
        <v>5.0962100297209361</v>
      </c>
      <c r="Z310" s="7">
        <f t="shared" si="90"/>
        <v>5.1921781147499928</v>
      </c>
      <c r="AA310" s="4">
        <f t="shared" si="91"/>
        <v>5.2303472395099107</v>
      </c>
      <c r="AC310" t="s">
        <v>3674</v>
      </c>
    </row>
    <row r="311" spans="1:29">
      <c r="A311" t="s">
        <v>2704</v>
      </c>
      <c r="B311">
        <v>-804.25250693800001</v>
      </c>
      <c r="C311">
        <v>156.97499999999999</v>
      </c>
      <c r="D311">
        <v>149.637</v>
      </c>
      <c r="E311">
        <v>146.119</v>
      </c>
      <c r="F311" s="3">
        <f t="shared" si="74"/>
        <v>4.2262043189165368</v>
      </c>
      <c r="G311" s="4">
        <f t="shared" si="75"/>
        <v>4.0372228696043919</v>
      </c>
      <c r="H311" s="4">
        <f t="shared" si="76"/>
        <v>4.091222869604394</v>
      </c>
      <c r="I311">
        <v>-802.42901817634095</v>
      </c>
      <c r="J311">
        <v>-803.30341687218504</v>
      </c>
      <c r="K311">
        <v>-803.56279602336201</v>
      </c>
      <c r="L311">
        <f t="shared" si="77"/>
        <v>-803.7081385542615</v>
      </c>
      <c r="M311">
        <f t="shared" si="78"/>
        <v>-803.74274470276941</v>
      </c>
      <c r="N311" s="6">
        <f t="shared" si="79"/>
        <v>-803.75650851183491</v>
      </c>
      <c r="O311" s="7">
        <f t="shared" si="80"/>
        <v>4.1228144982688768</v>
      </c>
      <c r="P311" s="7">
        <f t="shared" si="81"/>
        <v>4.235032847683871</v>
      </c>
      <c r="Q311" s="7">
        <f t="shared" si="82"/>
        <v>4.6191935146651719</v>
      </c>
      <c r="R311" s="3">
        <f t="shared" si="83"/>
        <v>4.9285063513036809</v>
      </c>
      <c r="S311" s="7">
        <f t="shared" si="84"/>
        <v>4.1694966670315239</v>
      </c>
      <c r="T311" s="7">
        <f t="shared" si="85"/>
        <v>4.2395342489706422</v>
      </c>
      <c r="U311" s="7">
        <f t="shared" si="86"/>
        <v>4.832193514665164</v>
      </c>
      <c r="V311" s="4">
        <f t="shared" si="87"/>
        <v>5.0679102681823167</v>
      </c>
      <c r="X311" s="7">
        <f t="shared" si="88"/>
        <v>4.2314966670315357</v>
      </c>
      <c r="Y311" s="7">
        <f t="shared" si="89"/>
        <v>4.3015342489706541</v>
      </c>
      <c r="Z311" s="7">
        <f t="shared" si="90"/>
        <v>4.8941935146651758</v>
      </c>
      <c r="AA311" s="4">
        <f t="shared" si="91"/>
        <v>5.1299102681823285</v>
      </c>
      <c r="AC311" t="s">
        <v>3675</v>
      </c>
    </row>
    <row r="312" spans="1:29">
      <c r="A312" t="s">
        <v>2705</v>
      </c>
      <c r="B312">
        <v>-804.25249741599998</v>
      </c>
      <c r="C312">
        <v>156.26599999999999</v>
      </c>
      <c r="D312">
        <v>148.76599999999999</v>
      </c>
      <c r="E312">
        <v>145.17500000000001</v>
      </c>
      <c r="F312" s="3">
        <f t="shared" si="74"/>
        <v>4.2321794643928392</v>
      </c>
      <c r="G312" s="4">
        <f t="shared" si="75"/>
        <v>3.3341980150806876</v>
      </c>
      <c r="H312" s="4">
        <f t="shared" si="76"/>
        <v>3.1531980150807044</v>
      </c>
      <c r="I312">
        <v>-802.42737259778403</v>
      </c>
      <c r="J312">
        <v>-803.30310720149703</v>
      </c>
      <c r="K312">
        <v>-803.56332231326996</v>
      </c>
      <c r="L312">
        <f t="shared" si="77"/>
        <v>-803.70844721807271</v>
      </c>
      <c r="M312">
        <f t="shared" si="78"/>
        <v>-803.74385095450009</v>
      </c>
      <c r="N312" s="6">
        <f t="shared" si="79"/>
        <v>-803.75793198603344</v>
      </c>
      <c r="O312" s="7">
        <f t="shared" si="80"/>
        <v>3.7925625812745203</v>
      </c>
      <c r="P312" s="7">
        <f t="shared" si="81"/>
        <v>4.0413433738428477</v>
      </c>
      <c r="Q312" s="7">
        <f t="shared" si="82"/>
        <v>3.9250100442748752</v>
      </c>
      <c r="R312" s="3">
        <f t="shared" si="83"/>
        <v>4.0352627687199965</v>
      </c>
      <c r="S312" s="7">
        <f t="shared" si="84"/>
        <v>3.1302447500371784</v>
      </c>
      <c r="T312" s="7">
        <f t="shared" si="85"/>
        <v>3.336844775129606</v>
      </c>
      <c r="U312" s="7">
        <f t="shared" si="86"/>
        <v>3.429010044274861</v>
      </c>
      <c r="V312" s="4">
        <f t="shared" si="87"/>
        <v>3.4656666855986487</v>
      </c>
      <c r="X312" s="7">
        <f t="shared" si="88"/>
        <v>2.957244750037205</v>
      </c>
      <c r="Y312" s="7">
        <f t="shared" si="89"/>
        <v>3.1638447751296326</v>
      </c>
      <c r="Z312" s="7">
        <f t="shared" si="90"/>
        <v>3.2560100442748876</v>
      </c>
      <c r="AA312" s="4">
        <f t="shared" si="91"/>
        <v>3.2926666855986753</v>
      </c>
      <c r="AC312" t="s">
        <v>3676</v>
      </c>
    </row>
    <row r="313" spans="1:29">
      <c r="A313" t="s">
        <v>2706</v>
      </c>
      <c r="B313">
        <v>-804.25249713599999</v>
      </c>
      <c r="C313">
        <v>157.87</v>
      </c>
      <c r="D313">
        <v>150.73500000000001</v>
      </c>
      <c r="E313">
        <v>147.30799999999999</v>
      </c>
      <c r="F313" s="3">
        <f t="shared" si="74"/>
        <v>4.2323551670495423</v>
      </c>
      <c r="G313" s="4">
        <f t="shared" si="75"/>
        <v>4.9383737177373916</v>
      </c>
      <c r="H313" s="4">
        <f t="shared" si="76"/>
        <v>5.2863737177373764</v>
      </c>
      <c r="I313">
        <v>-802.43048756620703</v>
      </c>
      <c r="J313">
        <v>-803.30369744830398</v>
      </c>
      <c r="K313">
        <v>-803.563070033499</v>
      </c>
      <c r="L313">
        <f t="shared" si="77"/>
        <v>-803.7078688794461</v>
      </c>
      <c r="M313">
        <f t="shared" si="78"/>
        <v>-803.74301415764523</v>
      </c>
      <c r="N313" s="6">
        <f t="shared" si="79"/>
        <v>-803.75699239329253</v>
      </c>
      <c r="O313" s="7">
        <f t="shared" si="80"/>
        <v>3.9508705342107797</v>
      </c>
      <c r="P313" s="7">
        <f t="shared" si="81"/>
        <v>4.4042563562577479</v>
      </c>
      <c r="Q313" s="7">
        <f t="shared" si="82"/>
        <v>4.4501080202668177</v>
      </c>
      <c r="R313" s="3">
        <f t="shared" si="83"/>
        <v>4.6248661397695106</v>
      </c>
      <c r="S313" s="7">
        <f t="shared" si="84"/>
        <v>4.8925527029734326</v>
      </c>
      <c r="T313" s="7">
        <f t="shared" si="85"/>
        <v>5.3037577575445312</v>
      </c>
      <c r="U313" s="7">
        <f t="shared" si="86"/>
        <v>5.5581080202668147</v>
      </c>
      <c r="V313" s="4">
        <f t="shared" si="87"/>
        <v>5.659270056648154</v>
      </c>
      <c r="X313" s="7">
        <f t="shared" si="88"/>
        <v>5.2485527029734271</v>
      </c>
      <c r="Y313" s="7">
        <f t="shared" si="89"/>
        <v>5.6597577575445257</v>
      </c>
      <c r="Z313" s="7">
        <f t="shared" si="90"/>
        <v>5.9141080202668093</v>
      </c>
      <c r="AA313" s="4">
        <f t="shared" si="91"/>
        <v>6.0152700566481485</v>
      </c>
      <c r="AC313" t="s">
        <v>3677</v>
      </c>
    </row>
    <row r="314" spans="1:29">
      <c r="A314" t="s">
        <v>2707</v>
      </c>
      <c r="B314">
        <v>-804.25248198899999</v>
      </c>
      <c r="C314">
        <v>156.59899999999999</v>
      </c>
      <c r="D314">
        <v>149.148</v>
      </c>
      <c r="E314">
        <v>145.57900000000001</v>
      </c>
      <c r="F314" s="3">
        <f t="shared" si="74"/>
        <v>4.2418600534455155</v>
      </c>
      <c r="G314" s="4">
        <f t="shared" si="75"/>
        <v>3.6768786041333499</v>
      </c>
      <c r="H314" s="4">
        <f t="shared" si="76"/>
        <v>3.5668786041333647</v>
      </c>
      <c r="I314">
        <v>-802.427267011048</v>
      </c>
      <c r="J314">
        <v>-803.30281179997905</v>
      </c>
      <c r="K314">
        <v>-803.56318350301501</v>
      </c>
      <c r="L314">
        <f t="shared" si="77"/>
        <v>-803.70806395942714</v>
      </c>
      <c r="M314">
        <f t="shared" si="78"/>
        <v>-803.743820782086</v>
      </c>
      <c r="N314" s="6">
        <f t="shared" si="79"/>
        <v>-803.75804224564365</v>
      </c>
      <c r="O314" s="7">
        <f t="shared" si="80"/>
        <v>3.8796673349547364</v>
      </c>
      <c r="P314" s="7">
        <f t="shared" si="81"/>
        <v>4.2818418148952153</v>
      </c>
      <c r="Q314" s="7">
        <f t="shared" si="82"/>
        <v>3.9439435207514144</v>
      </c>
      <c r="R314" s="3">
        <f t="shared" si="83"/>
        <v>3.9660738158468929</v>
      </c>
      <c r="S314" s="7">
        <f t="shared" si="84"/>
        <v>3.5503495037173991</v>
      </c>
      <c r="T314" s="7">
        <f t="shared" si="85"/>
        <v>3.9103432161819853</v>
      </c>
      <c r="U314" s="7">
        <f t="shared" si="86"/>
        <v>3.780943520751407</v>
      </c>
      <c r="V314" s="4">
        <f t="shared" si="87"/>
        <v>3.7294777327255417</v>
      </c>
      <c r="X314" s="7">
        <f t="shared" si="88"/>
        <v>3.4483495037174237</v>
      </c>
      <c r="Y314" s="7">
        <f t="shared" si="89"/>
        <v>3.8083432161820099</v>
      </c>
      <c r="Z314" s="7">
        <f t="shared" si="90"/>
        <v>3.6789435207514316</v>
      </c>
      <c r="AA314" s="4">
        <f t="shared" si="91"/>
        <v>3.6274777327255663</v>
      </c>
      <c r="AC314" t="s">
        <v>3678</v>
      </c>
    </row>
    <row r="315" spans="1:29">
      <c r="A315" t="s">
        <v>2708</v>
      </c>
      <c r="B315">
        <v>-804.25246935099995</v>
      </c>
      <c r="C315">
        <v>156.262</v>
      </c>
      <c r="D315">
        <v>148.72900000000001</v>
      </c>
      <c r="E315">
        <v>145.12299999999999</v>
      </c>
      <c r="F315" s="3">
        <f t="shared" si="74"/>
        <v>4.249790518534005</v>
      </c>
      <c r="G315" s="4">
        <f t="shared" si="75"/>
        <v>3.347809069221853</v>
      </c>
      <c r="H315" s="4">
        <f t="shared" si="76"/>
        <v>3.1188090692218395</v>
      </c>
      <c r="I315">
        <v>-802.427182520217</v>
      </c>
      <c r="J315">
        <v>-803.30380414278295</v>
      </c>
      <c r="K315">
        <v>-803.56474752611496</v>
      </c>
      <c r="L315">
        <f t="shared" si="77"/>
        <v>-803.70955472237063</v>
      </c>
      <c r="M315">
        <f t="shared" si="78"/>
        <v>-803.74578141807422</v>
      </c>
      <c r="N315" s="6">
        <f t="shared" si="79"/>
        <v>-803.76018976295654</v>
      </c>
      <c r="O315" s="7">
        <f t="shared" si="80"/>
        <v>2.8982279815196805</v>
      </c>
      <c r="P315" s="7">
        <f t="shared" si="81"/>
        <v>3.3463739056071806</v>
      </c>
      <c r="Q315" s="7">
        <f t="shared" si="82"/>
        <v>2.7136258121066006</v>
      </c>
      <c r="R315" s="3">
        <f t="shared" si="83"/>
        <v>2.6184863005927044</v>
      </c>
      <c r="S315" s="7">
        <f t="shared" si="84"/>
        <v>2.2319101502823457</v>
      </c>
      <c r="T315" s="7">
        <f t="shared" si="85"/>
        <v>2.6378753068939602</v>
      </c>
      <c r="U315" s="7">
        <f t="shared" si="86"/>
        <v>2.2136258121066135</v>
      </c>
      <c r="V315" s="4">
        <f t="shared" si="87"/>
        <v>2.0448902174713623</v>
      </c>
      <c r="X315" s="7">
        <f t="shared" si="88"/>
        <v>2.0109101502823421</v>
      </c>
      <c r="Y315" s="7">
        <f t="shared" si="89"/>
        <v>2.4168753068939566</v>
      </c>
      <c r="Z315" s="7">
        <f t="shared" si="90"/>
        <v>1.9926258121066098</v>
      </c>
      <c r="AA315" s="4">
        <f t="shared" si="91"/>
        <v>1.8238902174713587</v>
      </c>
      <c r="AC315" t="s">
        <v>3679</v>
      </c>
    </row>
    <row r="316" spans="1:29">
      <c r="A316" t="s">
        <v>2709</v>
      </c>
      <c r="B316">
        <v>-804.25246394299995</v>
      </c>
      <c r="C316">
        <v>156.9</v>
      </c>
      <c r="D316">
        <v>149.55600000000001</v>
      </c>
      <c r="E316">
        <v>146.035</v>
      </c>
      <c r="F316" s="3">
        <f t="shared" si="74"/>
        <v>4.2531840899054316</v>
      </c>
      <c r="G316" s="4">
        <f t="shared" si="75"/>
        <v>3.9892026405932768</v>
      </c>
      <c r="H316" s="4">
        <f t="shared" si="76"/>
        <v>4.0342026405932643</v>
      </c>
      <c r="I316">
        <v>-802.42646292958102</v>
      </c>
      <c r="J316">
        <v>-803.303364701899</v>
      </c>
      <c r="K316">
        <v>-803.56388387806896</v>
      </c>
      <c r="L316">
        <f t="shared" si="77"/>
        <v>-803.70924495080055</v>
      </c>
      <c r="M316">
        <f t="shared" si="78"/>
        <v>-803.74462346912458</v>
      </c>
      <c r="N316" s="6">
        <f t="shared" si="79"/>
        <v>-803.75869447073057</v>
      </c>
      <c r="O316" s="7">
        <f t="shared" si="80"/>
        <v>3.4401753350365398</v>
      </c>
      <c r="P316" s="7">
        <f t="shared" si="81"/>
        <v>3.54075850865808</v>
      </c>
      <c r="Q316" s="7">
        <f t="shared" si="82"/>
        <v>3.4402497785206161</v>
      </c>
      <c r="R316" s="3">
        <f t="shared" si="83"/>
        <v>3.5567963776638432</v>
      </c>
      <c r="S316" s="7">
        <f t="shared" si="84"/>
        <v>3.4118575037992116</v>
      </c>
      <c r="T316" s="7">
        <f t="shared" si="85"/>
        <v>3.4702599099448719</v>
      </c>
      <c r="U316" s="7">
        <f t="shared" si="86"/>
        <v>3.5782497785206147</v>
      </c>
      <c r="V316" s="4">
        <f t="shared" si="87"/>
        <v>3.6212002945424899</v>
      </c>
      <c r="X316" s="7">
        <f t="shared" si="88"/>
        <v>3.4648575037992089</v>
      </c>
      <c r="Y316" s="7">
        <f t="shared" si="89"/>
        <v>3.5232599099448692</v>
      </c>
      <c r="Z316" s="7">
        <f t="shared" si="90"/>
        <v>3.6312497785206119</v>
      </c>
      <c r="AA316" s="4">
        <f t="shared" si="91"/>
        <v>3.6742002945424872</v>
      </c>
      <c r="AC316" t="s">
        <v>3680</v>
      </c>
    </row>
    <row r="317" spans="1:29">
      <c r="A317" t="s">
        <v>2710</v>
      </c>
      <c r="B317">
        <v>-804.25244698300003</v>
      </c>
      <c r="C317">
        <v>158.25200000000001</v>
      </c>
      <c r="D317">
        <v>151.14699999999999</v>
      </c>
      <c r="E317">
        <v>147.73599999999999</v>
      </c>
      <c r="F317" s="3">
        <f t="shared" si="74"/>
        <v>4.2638266509785874</v>
      </c>
      <c r="G317" s="4">
        <f t="shared" si="75"/>
        <v>5.3518452016664355</v>
      </c>
      <c r="H317" s="4">
        <f t="shared" si="76"/>
        <v>5.7458452016664125</v>
      </c>
      <c r="I317">
        <v>-802.42803029464403</v>
      </c>
      <c r="J317">
        <v>-803.30292913702704</v>
      </c>
      <c r="K317">
        <v>-803.56255474554996</v>
      </c>
      <c r="L317">
        <f t="shared" si="77"/>
        <v>-803.70788231550148</v>
      </c>
      <c r="M317">
        <f t="shared" si="78"/>
        <v>-803.7426744089156</v>
      </c>
      <c r="N317" s="6">
        <f t="shared" si="79"/>
        <v>-803.75651217334155</v>
      </c>
      <c r="O317" s="7">
        <f t="shared" si="80"/>
        <v>4.2742186174704209</v>
      </c>
      <c r="P317" s="7">
        <f t="shared" si="81"/>
        <v>4.3958251038624185</v>
      </c>
      <c r="Q317" s="7">
        <f t="shared" si="82"/>
        <v>4.6633035757223977</v>
      </c>
      <c r="R317" s="3">
        <f t="shared" si="83"/>
        <v>4.9262087211032579</v>
      </c>
      <c r="S317" s="7">
        <f t="shared" si="84"/>
        <v>5.5979007862330832</v>
      </c>
      <c r="T317" s="7">
        <f t="shared" si="85"/>
        <v>5.6773265051492103</v>
      </c>
      <c r="U317" s="7">
        <f t="shared" si="86"/>
        <v>6.1533035757224184</v>
      </c>
      <c r="V317" s="4">
        <f t="shared" si="87"/>
        <v>6.3426126379819152</v>
      </c>
      <c r="X317" s="7">
        <f t="shared" si="88"/>
        <v>5.99990078623307</v>
      </c>
      <c r="Y317" s="7">
        <f t="shared" si="89"/>
        <v>6.0793265051491971</v>
      </c>
      <c r="Z317" s="7">
        <f t="shared" si="90"/>
        <v>6.5553035757224052</v>
      </c>
      <c r="AA317" s="4">
        <f t="shared" si="91"/>
        <v>6.744612637981902</v>
      </c>
      <c r="AC317" t="s">
        <v>3681</v>
      </c>
    </row>
    <row r="318" spans="1:29">
      <c r="A318" t="s">
        <v>2711</v>
      </c>
      <c r="B318">
        <v>-804.25243871600003</v>
      </c>
      <c r="C318">
        <v>155.95099999999999</v>
      </c>
      <c r="D318">
        <v>148.398</v>
      </c>
      <c r="E318">
        <v>144.78200000000001</v>
      </c>
      <c r="F318" s="3">
        <f t="shared" si="74"/>
        <v>4.2690142720140463</v>
      </c>
      <c r="G318" s="4">
        <f t="shared" si="75"/>
        <v>3.0560328227018942</v>
      </c>
      <c r="H318" s="4">
        <f t="shared" si="76"/>
        <v>2.7970328227019081</v>
      </c>
      <c r="I318">
        <v>-802.42588551620702</v>
      </c>
      <c r="J318">
        <v>-803.30285973684602</v>
      </c>
      <c r="K318">
        <v>-803.56341995322998</v>
      </c>
      <c r="L318">
        <f t="shared" si="77"/>
        <v>-803.70877351897036</v>
      </c>
      <c r="M318">
        <f t="shared" si="78"/>
        <v>-803.7441880166291</v>
      </c>
      <c r="N318" s="6">
        <f t="shared" si="79"/>
        <v>-803.75827332819813</v>
      </c>
      <c r="O318" s="7">
        <f t="shared" si="80"/>
        <v>3.7312925787838189</v>
      </c>
      <c r="P318" s="7">
        <f t="shared" si="81"/>
        <v>3.8365864607060467</v>
      </c>
      <c r="Q318" s="7">
        <f t="shared" si="82"/>
        <v>3.7135003562334021</v>
      </c>
      <c r="R318" s="3">
        <f t="shared" si="83"/>
        <v>3.8210673176275334</v>
      </c>
      <c r="S318" s="7">
        <f t="shared" si="84"/>
        <v>2.7539747475464651</v>
      </c>
      <c r="T318" s="7">
        <f t="shared" si="85"/>
        <v>2.8170878619928317</v>
      </c>
      <c r="U318" s="7">
        <f t="shared" si="86"/>
        <v>2.9025003562333893</v>
      </c>
      <c r="V318" s="4">
        <f t="shared" si="87"/>
        <v>2.9364712345061719</v>
      </c>
      <c r="X318" s="7">
        <f t="shared" si="88"/>
        <v>2.5029747475464887</v>
      </c>
      <c r="Y318" s="7">
        <f t="shared" si="89"/>
        <v>2.5660878619928553</v>
      </c>
      <c r="Z318" s="7">
        <f t="shared" si="90"/>
        <v>2.651500356233413</v>
      </c>
      <c r="AA318" s="4">
        <f t="shared" si="91"/>
        <v>2.6854712345061955</v>
      </c>
      <c r="AC318" t="s">
        <v>3682</v>
      </c>
    </row>
    <row r="319" spans="1:29">
      <c r="A319" t="s">
        <v>2712</v>
      </c>
      <c r="B319">
        <v>-804.252430946</v>
      </c>
      <c r="C319">
        <v>155.99700000000001</v>
      </c>
      <c r="D319">
        <v>148.458</v>
      </c>
      <c r="E319">
        <v>144.84800000000001</v>
      </c>
      <c r="F319" s="3">
        <f t="shared" si="74"/>
        <v>4.2738900208445587</v>
      </c>
      <c r="G319" s="4">
        <f t="shared" si="75"/>
        <v>3.106908571532415</v>
      </c>
      <c r="H319" s="4">
        <f t="shared" si="76"/>
        <v>2.8679085715324106</v>
      </c>
      <c r="I319">
        <v>-802.42559347866302</v>
      </c>
      <c r="J319">
        <v>-803.30295474744003</v>
      </c>
      <c r="K319">
        <v>-803.56371615193996</v>
      </c>
      <c r="L319">
        <f t="shared" si="77"/>
        <v>-803.70904767755962</v>
      </c>
      <c r="M319">
        <f t="shared" si="78"/>
        <v>-803.74462379300223</v>
      </c>
      <c r="N319" s="6">
        <f t="shared" si="79"/>
        <v>-803.75877338437135</v>
      </c>
      <c r="O319" s="7">
        <f t="shared" si="80"/>
        <v>3.5454250743866269</v>
      </c>
      <c r="P319" s="7">
        <f t="shared" si="81"/>
        <v>3.6645493414365355</v>
      </c>
      <c r="Q319" s="7">
        <f t="shared" si="82"/>
        <v>3.4400465422139246</v>
      </c>
      <c r="R319" s="3">
        <f t="shared" si="83"/>
        <v>3.5072773183963744</v>
      </c>
      <c r="S319" s="7">
        <f t="shared" si="84"/>
        <v>2.6141072431493058</v>
      </c>
      <c r="T319" s="7">
        <f t="shared" si="85"/>
        <v>2.6910507427233199</v>
      </c>
      <c r="U319" s="7">
        <f t="shared" si="86"/>
        <v>2.6750465422139484</v>
      </c>
      <c r="V319" s="4">
        <f t="shared" si="87"/>
        <v>2.6686812352750451</v>
      </c>
      <c r="X319" s="7">
        <f t="shared" si="88"/>
        <v>2.3831072431493112</v>
      </c>
      <c r="Y319" s="7">
        <f t="shared" si="89"/>
        <v>2.4600507427233254</v>
      </c>
      <c r="Z319" s="7">
        <f t="shared" si="90"/>
        <v>2.4440465422139539</v>
      </c>
      <c r="AA319" s="4">
        <f t="shared" si="91"/>
        <v>2.4376812352750505</v>
      </c>
      <c r="AC319" t="s">
        <v>3683</v>
      </c>
    </row>
    <row r="320" spans="1:29">
      <c r="A320" t="s">
        <v>2713</v>
      </c>
      <c r="B320">
        <v>-804.25242101900005</v>
      </c>
      <c r="C320">
        <v>157.648</v>
      </c>
      <c r="D320">
        <v>150.459</v>
      </c>
      <c r="E320">
        <v>147.00800000000001</v>
      </c>
      <c r="F320" s="3">
        <f t="shared" si="74"/>
        <v>4.2801193076202786</v>
      </c>
      <c r="G320" s="4">
        <f t="shared" si="75"/>
        <v>4.7641378583081178</v>
      </c>
      <c r="H320" s="4">
        <f t="shared" si="76"/>
        <v>5.034137858308128</v>
      </c>
      <c r="I320">
        <v>-802.42894597508598</v>
      </c>
      <c r="J320">
        <v>-803.30336314617705</v>
      </c>
      <c r="K320">
        <v>-803.56327386475903</v>
      </c>
      <c r="L320">
        <f t="shared" si="77"/>
        <v>-803.70809337965341</v>
      </c>
      <c r="M320">
        <f t="shared" si="78"/>
        <v>-803.74359132805716</v>
      </c>
      <c r="N320" s="6">
        <f t="shared" si="79"/>
        <v>-803.75770983026314</v>
      </c>
      <c r="O320" s="7">
        <f t="shared" si="80"/>
        <v>3.822964482149104</v>
      </c>
      <c r="P320" s="7">
        <f t="shared" si="81"/>
        <v>4.2633803434190209</v>
      </c>
      <c r="Q320" s="7">
        <f t="shared" si="82"/>
        <v>4.0879281036619997</v>
      </c>
      <c r="R320" s="3">
        <f t="shared" si="83"/>
        <v>4.1746676250645578</v>
      </c>
      <c r="S320" s="7">
        <f t="shared" si="84"/>
        <v>4.5426466509117631</v>
      </c>
      <c r="T320" s="7">
        <f t="shared" si="85"/>
        <v>4.9408817447057913</v>
      </c>
      <c r="U320" s="7">
        <f t="shared" si="86"/>
        <v>4.97392810366199</v>
      </c>
      <c r="V320" s="4">
        <f t="shared" si="87"/>
        <v>4.9870715419432088</v>
      </c>
      <c r="X320" s="7">
        <f t="shared" si="88"/>
        <v>4.8206466509117831</v>
      </c>
      <c r="Y320" s="7">
        <f t="shared" si="89"/>
        <v>5.2188817447058113</v>
      </c>
      <c r="Z320" s="7">
        <f t="shared" si="90"/>
        <v>5.25192810366201</v>
      </c>
      <c r="AA320" s="4">
        <f t="shared" si="91"/>
        <v>5.2650715419432288</v>
      </c>
      <c r="AC320" t="s">
        <v>3684</v>
      </c>
    </row>
    <row r="321" spans="1:29">
      <c r="A321" t="s">
        <v>2714</v>
      </c>
      <c r="B321">
        <v>-804.25240753000003</v>
      </c>
      <c r="C321">
        <v>157.709</v>
      </c>
      <c r="D321">
        <v>150.54400000000001</v>
      </c>
      <c r="E321">
        <v>147.10499999999999</v>
      </c>
      <c r="F321" s="3">
        <f t="shared" si="74"/>
        <v>4.2885837832817177</v>
      </c>
      <c r="G321" s="4">
        <f t="shared" si="75"/>
        <v>4.8336023339695657</v>
      </c>
      <c r="H321" s="4">
        <f t="shared" si="76"/>
        <v>5.1396023339695489</v>
      </c>
      <c r="I321">
        <v>-802.43132398800401</v>
      </c>
      <c r="J321">
        <v>-803.30474347023596</v>
      </c>
      <c r="K321">
        <v>-803.56350766431603</v>
      </c>
      <c r="L321">
        <f t="shared" si="77"/>
        <v>-803.70901191629764</v>
      </c>
      <c r="M321">
        <f t="shared" si="78"/>
        <v>-803.74302970682152</v>
      </c>
      <c r="N321" s="6">
        <f t="shared" si="79"/>
        <v>-803.75655950987061</v>
      </c>
      <c r="O321" s="7">
        <f t="shared" si="80"/>
        <v>3.6762530390303212</v>
      </c>
      <c r="P321" s="7">
        <f t="shared" si="81"/>
        <v>3.6869898730632835</v>
      </c>
      <c r="Q321" s="7">
        <f t="shared" si="82"/>
        <v>4.4403507644323446</v>
      </c>
      <c r="R321" s="3">
        <f t="shared" si="83"/>
        <v>4.8965045994182432</v>
      </c>
      <c r="S321" s="7">
        <f t="shared" si="84"/>
        <v>4.4569352077929807</v>
      </c>
      <c r="T321" s="7">
        <f t="shared" si="85"/>
        <v>4.4254912743500654</v>
      </c>
      <c r="U321" s="7">
        <f t="shared" si="86"/>
        <v>5.3873507644323411</v>
      </c>
      <c r="V321" s="4">
        <f t="shared" si="87"/>
        <v>5.76990851629688</v>
      </c>
      <c r="X321" s="7">
        <f t="shared" si="88"/>
        <v>4.7709352077929736</v>
      </c>
      <c r="Y321" s="7">
        <f t="shared" si="89"/>
        <v>4.7394912743500583</v>
      </c>
      <c r="Z321" s="7">
        <f t="shared" si="90"/>
        <v>5.701350764432334</v>
      </c>
      <c r="AA321" s="4">
        <f t="shared" si="91"/>
        <v>6.0839085162968729</v>
      </c>
      <c r="AC321" t="s">
        <v>3685</v>
      </c>
    </row>
    <row r="322" spans="1:29">
      <c r="A322" t="s">
        <v>2715</v>
      </c>
      <c r="B322">
        <v>-804.25240645099996</v>
      </c>
      <c r="C322">
        <v>157.15299999999999</v>
      </c>
      <c r="D322">
        <v>149.91200000000001</v>
      </c>
      <c r="E322">
        <v>146.43600000000001</v>
      </c>
      <c r="F322" s="3">
        <f t="shared" si="74"/>
        <v>4.2892608660770932</v>
      </c>
      <c r="G322" s="4">
        <f t="shared" si="75"/>
        <v>4.2782794167649456</v>
      </c>
      <c r="H322" s="4">
        <f t="shared" si="76"/>
        <v>4.4712794167649577</v>
      </c>
      <c r="I322">
        <v>-802.42719756492397</v>
      </c>
      <c r="J322">
        <v>-803.30289074397297</v>
      </c>
      <c r="K322">
        <v>-803.56288130440396</v>
      </c>
      <c r="L322">
        <f t="shared" si="77"/>
        <v>-803.70821158684703</v>
      </c>
      <c r="M322">
        <f t="shared" si="78"/>
        <v>-803.74325415933708</v>
      </c>
      <c r="N322" s="6">
        <f t="shared" si="79"/>
        <v>-803.75719154612307</v>
      </c>
      <c r="O322" s="7">
        <f t="shared" si="80"/>
        <v>4.0692998342769959</v>
      </c>
      <c r="P322" s="7">
        <f t="shared" si="81"/>
        <v>4.1892042064523958</v>
      </c>
      <c r="Q322" s="7">
        <f t="shared" si="82"/>
        <v>4.2995046786148627</v>
      </c>
      <c r="R322" s="3">
        <f t="shared" si="83"/>
        <v>4.4998958466584691</v>
      </c>
      <c r="S322" s="7">
        <f t="shared" si="84"/>
        <v>4.2939820030396447</v>
      </c>
      <c r="T322" s="7">
        <f t="shared" si="85"/>
        <v>4.3717056077391589</v>
      </c>
      <c r="U322" s="7">
        <f t="shared" si="86"/>
        <v>4.6905046786148432</v>
      </c>
      <c r="V322" s="4">
        <f t="shared" si="87"/>
        <v>4.8172997635371075</v>
      </c>
      <c r="X322" s="7">
        <f t="shared" si="88"/>
        <v>4.4949820030396666</v>
      </c>
      <c r="Y322" s="7">
        <f t="shared" si="89"/>
        <v>4.5727056077391808</v>
      </c>
      <c r="Z322" s="7">
        <f t="shared" si="90"/>
        <v>4.891504678614865</v>
      </c>
      <c r="AA322" s="4">
        <f t="shared" si="91"/>
        <v>5.0182997635371294</v>
      </c>
      <c r="AC322" t="s">
        <v>3686</v>
      </c>
    </row>
    <row r="323" spans="1:29">
      <c r="A323" t="s">
        <v>2716</v>
      </c>
      <c r="B323">
        <v>-804.252400319</v>
      </c>
      <c r="C323">
        <v>157.63999999999999</v>
      </c>
      <c r="D323">
        <v>150.441</v>
      </c>
      <c r="E323">
        <v>146.98599999999999</v>
      </c>
      <c r="F323" s="3">
        <f t="shared" si="74"/>
        <v>4.2931087543016888</v>
      </c>
      <c r="G323" s="4">
        <f t="shared" si="75"/>
        <v>4.7691273049895244</v>
      </c>
      <c r="H323" s="4">
        <f t="shared" si="76"/>
        <v>5.0251273049895246</v>
      </c>
      <c r="I323">
        <v>-802.42826938880296</v>
      </c>
      <c r="J323">
        <v>-803.30327650485594</v>
      </c>
      <c r="K323">
        <v>-803.56298104121697</v>
      </c>
      <c r="L323">
        <f t="shared" si="77"/>
        <v>-803.70827979857188</v>
      </c>
      <c r="M323">
        <f t="shared" si="78"/>
        <v>-803.74315546210698</v>
      </c>
      <c r="N323" s="6">
        <f t="shared" si="79"/>
        <v>-803.75702646464947</v>
      </c>
      <c r="O323" s="7">
        <f t="shared" si="80"/>
        <v>4.0067140366116796</v>
      </c>
      <c r="P323" s="7">
        <f t="shared" si="81"/>
        <v>4.146400701096626</v>
      </c>
      <c r="Q323" s="7">
        <f t="shared" si="82"/>
        <v>4.3614381281267365</v>
      </c>
      <c r="R323" s="3">
        <f t="shared" si="83"/>
        <v>4.6034860396144159</v>
      </c>
      <c r="S323" s="7">
        <f t="shared" si="84"/>
        <v>4.7183962053743187</v>
      </c>
      <c r="T323" s="7">
        <f t="shared" si="85"/>
        <v>4.8159021023834043</v>
      </c>
      <c r="U323" s="7">
        <f t="shared" si="86"/>
        <v>5.2394381281267215</v>
      </c>
      <c r="V323" s="4">
        <f t="shared" si="87"/>
        <v>5.4078899564930509</v>
      </c>
      <c r="X323" s="7">
        <f t="shared" si="88"/>
        <v>4.9823962053743287</v>
      </c>
      <c r="Y323" s="7">
        <f t="shared" si="89"/>
        <v>5.0799021023834143</v>
      </c>
      <c r="Z323" s="7">
        <f t="shared" si="90"/>
        <v>5.5034381281267315</v>
      </c>
      <c r="AA323" s="4">
        <f t="shared" si="91"/>
        <v>5.6718899564930609</v>
      </c>
      <c r="AC323" t="s">
        <v>3687</v>
      </c>
    </row>
    <row r="324" spans="1:29">
      <c r="A324" t="s">
        <v>2717</v>
      </c>
      <c r="B324">
        <v>-804.25239038899997</v>
      </c>
      <c r="C324">
        <v>157.61699999999999</v>
      </c>
      <c r="D324">
        <v>150.42599999999999</v>
      </c>
      <c r="E324">
        <v>146.97499999999999</v>
      </c>
      <c r="F324" s="3">
        <f t="shared" si="74"/>
        <v>4.2993399236573397</v>
      </c>
      <c r="G324" s="4">
        <f t="shared" si="75"/>
        <v>4.7523584743451863</v>
      </c>
      <c r="H324" s="4">
        <f t="shared" si="76"/>
        <v>5.020358474345187</v>
      </c>
      <c r="I324">
        <v>-802.42732754522694</v>
      </c>
      <c r="J324">
        <v>-803.30292194145898</v>
      </c>
      <c r="K324">
        <v>-803.56297393364298</v>
      </c>
      <c r="L324">
        <f t="shared" si="77"/>
        <v>-803.70819706200052</v>
      </c>
      <c r="M324">
        <f t="shared" si="78"/>
        <v>-803.74338940789528</v>
      </c>
      <c r="N324" s="6">
        <f t="shared" si="79"/>
        <v>-803.75738636364872</v>
      </c>
      <c r="O324" s="7">
        <f t="shared" si="80"/>
        <v>4.0111741068139084</v>
      </c>
      <c r="P324" s="7">
        <f t="shared" si="81"/>
        <v>4.198318685620948</v>
      </c>
      <c r="Q324" s="7">
        <f t="shared" si="82"/>
        <v>4.2146349234863925</v>
      </c>
      <c r="R324" s="3">
        <f t="shared" si="83"/>
        <v>4.3776459985447316</v>
      </c>
      <c r="S324" s="7">
        <f t="shared" si="84"/>
        <v>4.6998562755765647</v>
      </c>
      <c r="T324" s="7">
        <f t="shared" si="85"/>
        <v>4.8448200869077311</v>
      </c>
      <c r="U324" s="7">
        <f t="shared" si="86"/>
        <v>5.069634923486376</v>
      </c>
      <c r="V324" s="4">
        <f t="shared" si="87"/>
        <v>5.1590499154233669</v>
      </c>
      <c r="X324" s="7">
        <f t="shared" si="88"/>
        <v>4.9758562755765752</v>
      </c>
      <c r="Y324" s="7">
        <f t="shared" si="89"/>
        <v>5.1208200869077416</v>
      </c>
      <c r="Z324" s="7">
        <f t="shared" si="90"/>
        <v>5.3456349234863865</v>
      </c>
      <c r="AA324" s="4">
        <f t="shared" si="91"/>
        <v>5.4350499154233773</v>
      </c>
      <c r="AC324" t="s">
        <v>3688</v>
      </c>
    </row>
    <row r="325" spans="1:29">
      <c r="A325" t="s">
        <v>2718</v>
      </c>
      <c r="B325">
        <v>-804.252378615</v>
      </c>
      <c r="C325">
        <v>156.72499999999999</v>
      </c>
      <c r="D325">
        <v>149.33500000000001</v>
      </c>
      <c r="E325">
        <v>145.79300000000001</v>
      </c>
      <c r="F325" s="3">
        <f t="shared" si="74"/>
        <v>4.3067282204929702</v>
      </c>
      <c r="G325" s="4">
        <f t="shared" si="75"/>
        <v>3.8677467711808049</v>
      </c>
      <c r="H325" s="4">
        <f t="shared" si="76"/>
        <v>3.8457467711808135</v>
      </c>
      <c r="I325">
        <v>-802.42931867938103</v>
      </c>
      <c r="J325">
        <v>-803.30456326593401</v>
      </c>
      <c r="K325">
        <v>-803.56410765810097</v>
      </c>
      <c r="L325">
        <f t="shared" si="77"/>
        <v>-803.70967647456712</v>
      </c>
      <c r="M325">
        <f t="shared" si="78"/>
        <v>-803.74417097624394</v>
      </c>
      <c r="N325" s="6">
        <f t="shared" si="79"/>
        <v>-803.75789038031996</v>
      </c>
      <c r="O325" s="7">
        <f t="shared" si="80"/>
        <v>3.2997512390451429</v>
      </c>
      <c r="P325" s="7">
        <f t="shared" si="81"/>
        <v>3.2699732456627109</v>
      </c>
      <c r="Q325" s="7">
        <f t="shared" si="82"/>
        <v>3.724193359804846</v>
      </c>
      <c r="R325" s="3">
        <f t="shared" si="83"/>
        <v>4.0613707491811617</v>
      </c>
      <c r="S325" s="7">
        <f t="shared" si="84"/>
        <v>3.0964334078078082</v>
      </c>
      <c r="T325" s="7">
        <f t="shared" si="85"/>
        <v>3.0244746469494999</v>
      </c>
      <c r="U325" s="7">
        <f t="shared" si="86"/>
        <v>3.6871933598048372</v>
      </c>
      <c r="V325" s="4">
        <f t="shared" si="87"/>
        <v>3.9507746660598002</v>
      </c>
      <c r="X325" s="7">
        <f t="shared" si="88"/>
        <v>3.0824334078078266</v>
      </c>
      <c r="Y325" s="7">
        <f t="shared" si="89"/>
        <v>3.0104746469494899</v>
      </c>
      <c r="Z325" s="7">
        <f t="shared" si="90"/>
        <v>3.6731933598048556</v>
      </c>
      <c r="AA325" s="4">
        <f t="shared" si="91"/>
        <v>3.9367746660598186</v>
      </c>
      <c r="AC325" t="s">
        <v>3689</v>
      </c>
    </row>
    <row r="326" spans="1:29">
      <c r="A326" t="s">
        <v>2719</v>
      </c>
      <c r="B326">
        <v>-804.25237782600004</v>
      </c>
      <c r="C326">
        <v>156.399</v>
      </c>
      <c r="D326">
        <v>148.899</v>
      </c>
      <c r="E326">
        <v>145.30799999999999</v>
      </c>
      <c r="F326" s="3">
        <f t="shared" si="74"/>
        <v>4.3072233254603249</v>
      </c>
      <c r="G326" s="4">
        <f t="shared" si="75"/>
        <v>3.5422418761481822</v>
      </c>
      <c r="H326" s="4">
        <f t="shared" si="76"/>
        <v>3.3612418761481706</v>
      </c>
      <c r="I326">
        <v>-802.42626711590003</v>
      </c>
      <c r="J326">
        <v>-803.30321266697001</v>
      </c>
      <c r="K326">
        <v>-803.56396102622205</v>
      </c>
      <c r="L326">
        <f t="shared" si="77"/>
        <v>-803.70911317917955</v>
      </c>
      <c r="M326">
        <f t="shared" si="78"/>
        <v>-803.74485961692267</v>
      </c>
      <c r="N326" s="6">
        <f t="shared" si="79"/>
        <v>-803.75907695011608</v>
      </c>
      <c r="O326" s="7">
        <f t="shared" si="80"/>
        <v>3.3917641360701887</v>
      </c>
      <c r="P326" s="7">
        <f t="shared" si="81"/>
        <v>3.6234464526657555</v>
      </c>
      <c r="Q326" s="7">
        <f t="shared" si="82"/>
        <v>3.2920647918142913</v>
      </c>
      <c r="R326" s="3">
        <f t="shared" si="83"/>
        <v>3.3167869297037904</v>
      </c>
      <c r="S326" s="7">
        <f t="shared" si="84"/>
        <v>2.8624463048328437</v>
      </c>
      <c r="T326" s="7">
        <f t="shared" si="85"/>
        <v>3.0519478539525267</v>
      </c>
      <c r="U326" s="7">
        <f t="shared" si="86"/>
        <v>2.9290647918142838</v>
      </c>
      <c r="V326" s="4">
        <f t="shared" si="87"/>
        <v>2.8801908465824511</v>
      </c>
      <c r="X326" s="7">
        <f t="shared" si="88"/>
        <v>2.6894463048328419</v>
      </c>
      <c r="Y326" s="7">
        <f t="shared" si="89"/>
        <v>2.8789478539525248</v>
      </c>
      <c r="Z326" s="7">
        <f t="shared" si="90"/>
        <v>2.756064791814282</v>
      </c>
      <c r="AA326" s="4">
        <f t="shared" si="91"/>
        <v>2.7071908465824492</v>
      </c>
      <c r="AC326" t="s">
        <v>3690</v>
      </c>
    </row>
    <row r="327" spans="1:29">
      <c r="A327" t="s">
        <v>2720</v>
      </c>
      <c r="B327">
        <v>-804.25237687900005</v>
      </c>
      <c r="C327">
        <v>157.429</v>
      </c>
      <c r="D327">
        <v>150.17400000000001</v>
      </c>
      <c r="E327">
        <v>146.69499999999999</v>
      </c>
      <c r="F327" s="3">
        <f t="shared" ref="F327:F390" si="92">(B327-$B$6)*$P$3</f>
        <v>4.3078175769502591</v>
      </c>
      <c r="G327" s="4">
        <f t="shared" ref="G327:G390" si="93">F327-$F$8+C327-$C$8</f>
        <v>4.5728361276381122</v>
      </c>
      <c r="H327" s="4">
        <f t="shared" ref="H327:H390" si="94">F327-$F$8+E327-$E$8</f>
        <v>4.7488361276380999</v>
      </c>
      <c r="I327">
        <v>-802.42870361966902</v>
      </c>
      <c r="J327">
        <v>-803.30348855095997</v>
      </c>
      <c r="K327">
        <v>-803.56346136997695</v>
      </c>
      <c r="L327">
        <f t="shared" ref="L327:L390" si="95">(81*I327-256*J327)/-175</f>
        <v>-803.70838900487172</v>
      </c>
      <c r="M327">
        <f t="shared" ref="M327:M390" si="96">(256*J327-625*K327)/-369</f>
        <v>-803.74382191650352</v>
      </c>
      <c r="N327" s="6">
        <f t="shared" ref="N327:N390" si="97">(243*I327-2048*J327+3125*K327)/1320</f>
        <v>-803.75791455181195</v>
      </c>
      <c r="O327" s="7">
        <f t="shared" ref="O327:O390" si="98">(K327-$K$6)*$P$3</f>
        <v>3.7053031766028579</v>
      </c>
      <c r="P327" s="7">
        <f t="shared" ref="P327:P390" si="99">(L327-$L$13)*$P$3</f>
        <v>4.0778727104874468</v>
      </c>
      <c r="Q327" s="7">
        <f t="shared" ref="Q327:Q390" si="100">(M327-$M$10)*$P$3</f>
        <v>3.9432316629829272</v>
      </c>
      <c r="R327" s="3">
        <f t="shared" ref="R327:R390" si="101">(N327-$N$14)*$P$3</f>
        <v>4.0462029083303745</v>
      </c>
      <c r="S327" s="7">
        <f t="shared" ref="S327:S390" si="102">O327-$O$10+C327-$C$10</f>
        <v>4.2059853453655194</v>
      </c>
      <c r="T327" s="7">
        <f t="shared" ref="T327:T390" si="103">P327-$P$10+C327-$C$10</f>
        <v>4.5363741117742222</v>
      </c>
      <c r="U327" s="7">
        <f t="shared" ref="U327:U390" si="104">Q327-$Q$10+C327-$C$10</f>
        <v>4.6102316629829261</v>
      </c>
      <c r="V327" s="4">
        <f t="shared" ref="V327:V390" si="105">R327-$R$10+C327-$C$10</f>
        <v>4.6396068252090288</v>
      </c>
      <c r="X327" s="7">
        <f t="shared" ref="X327:X390" si="106">O327-$O$10+E327-$E$10</f>
        <v>4.3899853453655169</v>
      </c>
      <c r="Y327" s="7">
        <f t="shared" ref="Y327:Y390" si="107">P327-$P$10+E327-$E$10</f>
        <v>4.7203741117742197</v>
      </c>
      <c r="Z327" s="7">
        <f t="shared" ref="Z327:Z390" si="108">Q327-$Q$10+E327-$E$10</f>
        <v>4.7942316629829236</v>
      </c>
      <c r="AA327" s="4">
        <f t="shared" ref="AA327:AA390" si="109">R327-$R$10+E327-$E$10</f>
        <v>4.8236068252090263</v>
      </c>
      <c r="AC327" t="s">
        <v>3691</v>
      </c>
    </row>
    <row r="328" spans="1:29">
      <c r="A328" t="s">
        <v>2721</v>
      </c>
      <c r="B328">
        <v>-804.25236561300005</v>
      </c>
      <c r="C328">
        <v>156.71199999999999</v>
      </c>
      <c r="D328">
        <v>149.292</v>
      </c>
      <c r="E328">
        <v>145.73400000000001</v>
      </c>
      <c r="F328" s="3">
        <f t="shared" si="92"/>
        <v>4.3148870989781019</v>
      </c>
      <c r="G328" s="4">
        <f t="shared" si="93"/>
        <v>3.8629056496659473</v>
      </c>
      <c r="H328" s="4">
        <f t="shared" si="94"/>
        <v>3.7949056496659637</v>
      </c>
      <c r="I328">
        <v>-802.42838285775201</v>
      </c>
      <c r="J328">
        <v>-803.30339493694305</v>
      </c>
      <c r="K328">
        <v>-803.56344483794703</v>
      </c>
      <c r="L328">
        <f t="shared" si="95"/>
        <v>-803.70840052788299</v>
      </c>
      <c r="M328">
        <f t="shared" si="96"/>
        <v>-803.74385886140772</v>
      </c>
      <c r="N328" s="6">
        <f t="shared" si="97"/>
        <v>-803.75796160769619</v>
      </c>
      <c r="O328" s="7">
        <f t="shared" si="98"/>
        <v>3.7156771824303552</v>
      </c>
      <c r="P328" s="7">
        <f t="shared" si="99"/>
        <v>4.0706419114488321</v>
      </c>
      <c r="Q328" s="7">
        <f t="shared" si="100"/>
        <v>3.9200483846236738</v>
      </c>
      <c r="R328" s="3">
        <f t="shared" si="101"/>
        <v>4.0166748939401078</v>
      </c>
      <c r="S328" s="7">
        <f t="shared" si="102"/>
        <v>3.499359351192993</v>
      </c>
      <c r="T328" s="7">
        <f t="shared" si="103"/>
        <v>3.8121433127355999</v>
      </c>
      <c r="U328" s="7">
        <f t="shared" si="104"/>
        <v>3.870048384623658</v>
      </c>
      <c r="V328" s="4">
        <f t="shared" si="105"/>
        <v>3.8930788108187357</v>
      </c>
      <c r="X328" s="7">
        <f t="shared" si="106"/>
        <v>3.4393593511930192</v>
      </c>
      <c r="Y328" s="7">
        <f t="shared" si="107"/>
        <v>3.7521433127356261</v>
      </c>
      <c r="Z328" s="7">
        <f t="shared" si="108"/>
        <v>3.8100483846236841</v>
      </c>
      <c r="AA328" s="4">
        <f t="shared" si="109"/>
        <v>3.8330788108187619</v>
      </c>
      <c r="AC328" t="s">
        <v>3692</v>
      </c>
    </row>
    <row r="329" spans="1:29">
      <c r="A329" t="s">
        <v>2722</v>
      </c>
      <c r="B329">
        <v>-804.25236070300002</v>
      </c>
      <c r="C329">
        <v>157.11500000000001</v>
      </c>
      <c r="D329">
        <v>149.85400000000001</v>
      </c>
      <c r="E329">
        <v>146.36799999999999</v>
      </c>
      <c r="F329" s="3">
        <f t="shared" si="92"/>
        <v>4.3179681706417181</v>
      </c>
      <c r="G329" s="4">
        <f t="shared" si="93"/>
        <v>4.2689867213295827</v>
      </c>
      <c r="H329" s="4">
        <f t="shared" si="94"/>
        <v>4.4319867213295652</v>
      </c>
      <c r="I329">
        <v>-802.42603567897504</v>
      </c>
      <c r="J329">
        <v>-803.302646892403</v>
      </c>
      <c r="K329">
        <v>-803.56284534785902</v>
      </c>
      <c r="L329">
        <f t="shared" si="95"/>
        <v>-803.70839265404686</v>
      </c>
      <c r="M329">
        <f t="shared" si="96"/>
        <v>-803.74336243348716</v>
      </c>
      <c r="N329" s="6">
        <f t="shared" si="97"/>
        <v>-803.75727086849156</v>
      </c>
      <c r="O329" s="7">
        <f t="shared" si="98"/>
        <v>4.091862907810496</v>
      </c>
      <c r="P329" s="7">
        <f t="shared" si="99"/>
        <v>4.0755828184189182</v>
      </c>
      <c r="Q329" s="7">
        <f t="shared" si="100"/>
        <v>4.231561620835536</v>
      </c>
      <c r="R329" s="3">
        <f t="shared" si="101"/>
        <v>4.4501203068670598</v>
      </c>
      <c r="S329" s="7">
        <f t="shared" si="102"/>
        <v>4.2785450765731525</v>
      </c>
      <c r="T329" s="7">
        <f t="shared" si="103"/>
        <v>4.2200842197057113</v>
      </c>
      <c r="U329" s="7">
        <f t="shared" si="104"/>
        <v>4.584561620835558</v>
      </c>
      <c r="V329" s="4">
        <f t="shared" si="105"/>
        <v>4.7295242237457273</v>
      </c>
      <c r="X329" s="7">
        <f t="shared" si="106"/>
        <v>4.4495450765731448</v>
      </c>
      <c r="Y329" s="7">
        <f t="shared" si="107"/>
        <v>4.3910842197057036</v>
      </c>
      <c r="Z329" s="7">
        <f t="shared" si="108"/>
        <v>4.7555616208355502</v>
      </c>
      <c r="AA329" s="4">
        <f t="shared" si="109"/>
        <v>4.9005242237457196</v>
      </c>
      <c r="AC329" t="s">
        <v>3693</v>
      </c>
    </row>
    <row r="330" spans="1:29">
      <c r="A330" t="s">
        <v>2723</v>
      </c>
      <c r="B330">
        <v>-804.25235105299998</v>
      </c>
      <c r="C330">
        <v>157.029</v>
      </c>
      <c r="D330">
        <v>149.72300000000001</v>
      </c>
      <c r="E330">
        <v>146.22</v>
      </c>
      <c r="F330" s="3">
        <f t="shared" si="92"/>
        <v>4.3240236373406669</v>
      </c>
      <c r="G330" s="4">
        <f t="shared" si="93"/>
        <v>4.1890421880285089</v>
      </c>
      <c r="H330" s="4">
        <f t="shared" si="94"/>
        <v>4.290042188028508</v>
      </c>
      <c r="I330">
        <v>-802.42832035505899</v>
      </c>
      <c r="J330">
        <v>-803.30353226735303</v>
      </c>
      <c r="K330">
        <v>-803.56349718014906</v>
      </c>
      <c r="L330">
        <f t="shared" si="95"/>
        <v>-803.70863035247191</v>
      </c>
      <c r="M330">
        <f t="shared" si="96"/>
        <v>-803.74385224160108</v>
      </c>
      <c r="N330" s="6">
        <f t="shared" si="97"/>
        <v>-803.7578609475047</v>
      </c>
      <c r="O330" s="7">
        <f t="shared" si="98"/>
        <v>3.6828319534086846</v>
      </c>
      <c r="P330" s="7">
        <f t="shared" si="99"/>
        <v>3.926424798563017</v>
      </c>
      <c r="Q330" s="7">
        <f t="shared" si="100"/>
        <v>3.9242023761788314</v>
      </c>
      <c r="R330" s="3">
        <f t="shared" si="101"/>
        <v>4.0798401203733778</v>
      </c>
      <c r="S330" s="7">
        <f t="shared" si="102"/>
        <v>3.78351412217134</v>
      </c>
      <c r="T330" s="7">
        <f t="shared" si="103"/>
        <v>3.9849261998497809</v>
      </c>
      <c r="U330" s="7">
        <f t="shared" si="104"/>
        <v>4.1912023761788362</v>
      </c>
      <c r="V330" s="4">
        <f t="shared" si="105"/>
        <v>4.2732440372520273</v>
      </c>
      <c r="X330" s="7">
        <f t="shared" si="106"/>
        <v>3.8925141221713488</v>
      </c>
      <c r="Y330" s="7">
        <f t="shared" si="107"/>
        <v>4.0939261998497898</v>
      </c>
      <c r="Z330" s="7">
        <f t="shared" si="108"/>
        <v>4.300202376178845</v>
      </c>
      <c r="AA330" s="4">
        <f t="shared" si="109"/>
        <v>4.3822440372520362</v>
      </c>
      <c r="AC330" t="s">
        <v>3694</v>
      </c>
    </row>
    <row r="331" spans="1:29">
      <c r="A331" t="s">
        <v>2724</v>
      </c>
      <c r="B331">
        <v>-804.25235045399995</v>
      </c>
      <c r="C331">
        <v>157.25800000000001</v>
      </c>
      <c r="D331">
        <v>150.03</v>
      </c>
      <c r="E331">
        <v>146.559</v>
      </c>
      <c r="F331" s="3">
        <f t="shared" si="92"/>
        <v>4.3243995155511197</v>
      </c>
      <c r="G331" s="4">
        <f t="shared" si="93"/>
        <v>4.4184180662389849</v>
      </c>
      <c r="H331" s="4">
        <f t="shared" si="94"/>
        <v>4.6294180662389692</v>
      </c>
      <c r="I331">
        <v>-802.42654826941396</v>
      </c>
      <c r="J331">
        <v>-803.30261019473005</v>
      </c>
      <c r="K331">
        <v>-803.56266082168395</v>
      </c>
      <c r="L331">
        <f t="shared" si="95"/>
        <v>-803.70810171444782</v>
      </c>
      <c r="M331">
        <f t="shared" si="96"/>
        <v>-803.74307534878483</v>
      </c>
      <c r="N331" s="6">
        <f t="shared" si="97"/>
        <v>-803.7569853169872</v>
      </c>
      <c r="O331" s="7">
        <f t="shared" si="98"/>
        <v>4.2076548356692962</v>
      </c>
      <c r="P331" s="7">
        <f t="shared" si="99"/>
        <v>4.2581501807427271</v>
      </c>
      <c r="Q331" s="7">
        <f t="shared" si="100"/>
        <v>4.4117099988560238</v>
      </c>
      <c r="R331" s="3">
        <f t="shared" si="101"/>
        <v>4.6293065885935363</v>
      </c>
      <c r="S331" s="7">
        <f t="shared" si="102"/>
        <v>4.5373370044319756</v>
      </c>
      <c r="T331" s="7">
        <f t="shared" si="103"/>
        <v>4.5456515820295067</v>
      </c>
      <c r="U331" s="7">
        <f t="shared" si="104"/>
        <v>4.9077099988560349</v>
      </c>
      <c r="V331" s="4">
        <f t="shared" si="105"/>
        <v>5.0517105054721867</v>
      </c>
      <c r="X331" s="7">
        <f t="shared" si="106"/>
        <v>4.7563370044319697</v>
      </c>
      <c r="Y331" s="7">
        <f t="shared" si="107"/>
        <v>4.7646515820295008</v>
      </c>
      <c r="Z331" s="7">
        <f t="shared" si="108"/>
        <v>5.126709998856029</v>
      </c>
      <c r="AA331" s="4">
        <f t="shared" si="109"/>
        <v>5.2707105054721808</v>
      </c>
      <c r="AC331" t="s">
        <v>3695</v>
      </c>
    </row>
    <row r="332" spans="1:29">
      <c r="A332" t="s">
        <v>2725</v>
      </c>
      <c r="B332">
        <v>-804.25233392300004</v>
      </c>
      <c r="C332">
        <v>156.68799999999999</v>
      </c>
      <c r="D332">
        <v>149.27799999999999</v>
      </c>
      <c r="E332">
        <v>145.72499999999999</v>
      </c>
      <c r="F332" s="3">
        <f t="shared" si="92"/>
        <v>4.3347728750421064</v>
      </c>
      <c r="G332" s="4">
        <f t="shared" si="93"/>
        <v>3.8587914257299474</v>
      </c>
      <c r="H332" s="4">
        <f t="shared" si="94"/>
        <v>3.8057914257299501</v>
      </c>
      <c r="I332">
        <v>-802.42932976344798</v>
      </c>
      <c r="J332">
        <v>-803.30378981466595</v>
      </c>
      <c r="K332">
        <v>-803.56352529199796</v>
      </c>
      <c r="L332">
        <f t="shared" si="95"/>
        <v>-803.7085398955154</v>
      </c>
      <c r="M332">
        <f t="shared" si="96"/>
        <v>-803.74372117871076</v>
      </c>
      <c r="N332" s="6">
        <f t="shared" si="97"/>
        <v>-803.75771373452699</v>
      </c>
      <c r="O332" s="7">
        <f t="shared" si="98"/>
        <v>3.6651915011578495</v>
      </c>
      <c r="P332" s="7">
        <f t="shared" si="99"/>
        <v>3.9831873981164274</v>
      </c>
      <c r="Q332" s="7">
        <f t="shared" si="100"/>
        <v>4.0064455849510789</v>
      </c>
      <c r="R332" s="3">
        <f t="shared" si="101"/>
        <v>4.1722176624087357</v>
      </c>
      <c r="S332" s="7">
        <f t="shared" si="102"/>
        <v>3.4248736699204869</v>
      </c>
      <c r="T332" s="7">
        <f t="shared" si="103"/>
        <v>3.7006887994031956</v>
      </c>
      <c r="U332" s="7">
        <f t="shared" si="104"/>
        <v>3.9324455849510684</v>
      </c>
      <c r="V332" s="4">
        <f t="shared" si="105"/>
        <v>4.0246215792873841</v>
      </c>
      <c r="X332" s="7">
        <f t="shared" si="106"/>
        <v>3.3798736699204994</v>
      </c>
      <c r="Y332" s="7">
        <f t="shared" si="107"/>
        <v>3.6556887994032081</v>
      </c>
      <c r="Z332" s="7">
        <f t="shared" si="108"/>
        <v>3.8874455849510809</v>
      </c>
      <c r="AA332" s="4">
        <f t="shared" si="109"/>
        <v>3.9796215792873966</v>
      </c>
      <c r="AC332" t="s">
        <v>3696</v>
      </c>
    </row>
    <row r="333" spans="1:29">
      <c r="A333" t="s">
        <v>2726</v>
      </c>
      <c r="B333">
        <v>-804.25230214600003</v>
      </c>
      <c r="C333">
        <v>156.14099999999999</v>
      </c>
      <c r="D333">
        <v>148.625</v>
      </c>
      <c r="E333">
        <v>145.02699999999999</v>
      </c>
      <c r="F333" s="3">
        <f t="shared" si="92"/>
        <v>4.354713244425982</v>
      </c>
      <c r="G333" s="4">
        <f t="shared" si="93"/>
        <v>3.331731795113825</v>
      </c>
      <c r="H333" s="4">
        <f t="shared" si="94"/>
        <v>3.1277317951138173</v>
      </c>
      <c r="I333">
        <v>-802.42540819982798</v>
      </c>
      <c r="J333">
        <v>-803.30276103478298</v>
      </c>
      <c r="K333">
        <v>-803.56352153309399</v>
      </c>
      <c r="L333">
        <f t="shared" si="95"/>
        <v>-803.70885006124786</v>
      </c>
      <c r="M333">
        <f t="shared" si="96"/>
        <v>-803.74442854547226</v>
      </c>
      <c r="N333" s="6">
        <f t="shared" si="97"/>
        <v>-803.75857907897091</v>
      </c>
      <c r="O333" s="7">
        <f t="shared" si="98"/>
        <v>3.6675502491099201</v>
      </c>
      <c r="P333" s="7">
        <f t="shared" si="99"/>
        <v>3.7885554544247055</v>
      </c>
      <c r="Q333" s="7">
        <f t="shared" si="100"/>
        <v>3.5625662221235985</v>
      </c>
      <c r="R333" s="3">
        <f t="shared" si="101"/>
        <v>3.6292058030746617</v>
      </c>
      <c r="S333" s="7">
        <f t="shared" si="102"/>
        <v>2.8802324178725769</v>
      </c>
      <c r="T333" s="7">
        <f t="shared" si="103"/>
        <v>2.9590568557114807</v>
      </c>
      <c r="U333" s="7">
        <f t="shared" si="104"/>
        <v>2.9415662221235834</v>
      </c>
      <c r="V333" s="4">
        <f t="shared" si="105"/>
        <v>2.9346097199533006</v>
      </c>
      <c r="X333" s="7">
        <f t="shared" si="106"/>
        <v>2.6842324178725789</v>
      </c>
      <c r="Y333" s="7">
        <f t="shared" si="107"/>
        <v>2.7630568557114827</v>
      </c>
      <c r="Z333" s="7">
        <f t="shared" si="108"/>
        <v>2.7455662221235855</v>
      </c>
      <c r="AA333" s="4">
        <f t="shared" si="109"/>
        <v>2.7386097199533026</v>
      </c>
      <c r="AC333" t="s">
        <v>3697</v>
      </c>
    </row>
    <row r="334" spans="1:29">
      <c r="A334" t="s">
        <v>2727</v>
      </c>
      <c r="B334">
        <v>-804.25229971900001</v>
      </c>
      <c r="C334">
        <v>157.39400000000001</v>
      </c>
      <c r="D334">
        <v>150.18100000000001</v>
      </c>
      <c r="E334">
        <v>146.71799999999999</v>
      </c>
      <c r="F334" s="3">
        <f t="shared" si="92"/>
        <v>4.3562362099992544</v>
      </c>
      <c r="G334" s="4">
        <f t="shared" si="93"/>
        <v>4.586254760687126</v>
      </c>
      <c r="H334" s="4">
        <f t="shared" si="94"/>
        <v>4.8202547606871065</v>
      </c>
      <c r="I334">
        <v>-802.42767284520198</v>
      </c>
      <c r="J334">
        <v>-803.30317607367999</v>
      </c>
      <c r="K334">
        <v>-803.56290638816699</v>
      </c>
      <c r="L334">
        <f t="shared" si="95"/>
        <v>-803.7084089965756</v>
      </c>
      <c r="M334">
        <f t="shared" si="96"/>
        <v>-803.74309869306853</v>
      </c>
      <c r="N334" s="6">
        <f t="shared" si="97"/>
        <v>-803.75689573144655</v>
      </c>
      <c r="O334" s="7">
        <f t="shared" si="98"/>
        <v>4.0535595346769906</v>
      </c>
      <c r="P334" s="7">
        <f t="shared" si="99"/>
        <v>4.065327726381625</v>
      </c>
      <c r="Q334" s="7">
        <f t="shared" si="100"/>
        <v>4.3970612390608688</v>
      </c>
      <c r="R334" s="3">
        <f t="shared" si="101"/>
        <v>4.6855223664138901</v>
      </c>
      <c r="S334" s="7">
        <f t="shared" si="102"/>
        <v>4.5192417034396613</v>
      </c>
      <c r="T334" s="7">
        <f t="shared" si="103"/>
        <v>4.4888291276684242</v>
      </c>
      <c r="U334" s="7">
        <f t="shared" si="104"/>
        <v>5.0290612390608658</v>
      </c>
      <c r="V334" s="4">
        <f t="shared" si="105"/>
        <v>5.2439262832925522</v>
      </c>
      <c r="X334" s="7">
        <f t="shared" si="106"/>
        <v>4.7612417034396515</v>
      </c>
      <c r="Y334" s="7">
        <f t="shared" si="107"/>
        <v>4.7308291276684145</v>
      </c>
      <c r="Z334" s="7">
        <f t="shared" si="108"/>
        <v>5.271061239060856</v>
      </c>
      <c r="AA334" s="4">
        <f t="shared" si="109"/>
        <v>5.4859262832925424</v>
      </c>
      <c r="AC334" t="s">
        <v>3698</v>
      </c>
    </row>
    <row r="335" spans="1:29">
      <c r="A335" t="s">
        <v>2728</v>
      </c>
      <c r="B335">
        <v>-804.25229415700005</v>
      </c>
      <c r="C335">
        <v>156.822</v>
      </c>
      <c r="D335">
        <v>149.41200000000001</v>
      </c>
      <c r="E335">
        <v>145.86099999999999</v>
      </c>
      <c r="F335" s="3">
        <f t="shared" si="92"/>
        <v>4.3597264178104655</v>
      </c>
      <c r="G335" s="4">
        <f t="shared" si="93"/>
        <v>4.0177449684983344</v>
      </c>
      <c r="H335" s="4">
        <f t="shared" si="94"/>
        <v>3.9667449684983183</v>
      </c>
      <c r="I335">
        <v>-802.42686469205796</v>
      </c>
      <c r="J335">
        <v>-803.30278815043903</v>
      </c>
      <c r="K335">
        <v>-803.56331172085197</v>
      </c>
      <c r="L335">
        <f t="shared" si="95"/>
        <v>-803.70821557974671</v>
      </c>
      <c r="M335">
        <f t="shared" si="96"/>
        <v>-803.74405436048812</v>
      </c>
      <c r="N335" s="6">
        <f t="shared" si="97"/>
        <v>-803.75830842101004</v>
      </c>
      <c r="O335" s="7">
        <f t="shared" si="98"/>
        <v>3.7992094241933456</v>
      </c>
      <c r="P335" s="7">
        <f t="shared" si="99"/>
        <v>4.1866986239716208</v>
      </c>
      <c r="Q335" s="7">
        <f t="shared" si="100"/>
        <v>3.7973708544281655</v>
      </c>
      <c r="R335" s="3">
        <f t="shared" si="101"/>
        <v>3.7990462447702411</v>
      </c>
      <c r="S335" s="7">
        <f t="shared" si="102"/>
        <v>3.6928915929560162</v>
      </c>
      <c r="T335" s="7">
        <f t="shared" si="103"/>
        <v>4.0382000252583907</v>
      </c>
      <c r="U335" s="7">
        <f t="shared" si="104"/>
        <v>3.8573708544281544</v>
      </c>
      <c r="V335" s="4">
        <f t="shared" si="105"/>
        <v>3.785450161648896</v>
      </c>
      <c r="X335" s="7">
        <f t="shared" si="106"/>
        <v>3.6498915929560098</v>
      </c>
      <c r="Y335" s="7">
        <f t="shared" si="107"/>
        <v>3.9952000252583844</v>
      </c>
      <c r="Z335" s="7">
        <f t="shared" si="108"/>
        <v>3.814370854428148</v>
      </c>
      <c r="AA335" s="4">
        <f t="shared" si="109"/>
        <v>3.7424501616488897</v>
      </c>
      <c r="AC335" t="s">
        <v>3699</v>
      </c>
    </row>
    <row r="336" spans="1:29">
      <c r="A336" t="s">
        <v>2729</v>
      </c>
      <c r="B336">
        <v>-804.252294076</v>
      </c>
      <c r="C336">
        <v>155.85900000000001</v>
      </c>
      <c r="D336">
        <v>148.29</v>
      </c>
      <c r="E336">
        <v>144.66499999999999</v>
      </c>
      <c r="F336" s="3">
        <f t="shared" si="92"/>
        <v>4.3597772461131532</v>
      </c>
      <c r="G336" s="4">
        <f t="shared" si="93"/>
        <v>3.0547957968010166</v>
      </c>
      <c r="H336" s="4">
        <f t="shared" si="94"/>
        <v>2.7707957968009964</v>
      </c>
      <c r="I336">
        <v>-802.42489422860695</v>
      </c>
      <c r="J336">
        <v>-803.30176686121001</v>
      </c>
      <c r="K336">
        <v>-803.56277153952794</v>
      </c>
      <c r="L336">
        <f t="shared" si="95"/>
        <v>-803.70763362258617</v>
      </c>
      <c r="M336">
        <f t="shared" si="96"/>
        <v>-803.74384795592186</v>
      </c>
      <c r="N336" s="6">
        <f t="shared" si="97"/>
        <v>-803.75825138395317</v>
      </c>
      <c r="O336" s="7">
        <f t="shared" si="98"/>
        <v>4.1381783367427971</v>
      </c>
      <c r="P336" s="7">
        <f t="shared" si="99"/>
        <v>4.551882270799938</v>
      </c>
      <c r="Q336" s="7">
        <f t="shared" si="100"/>
        <v>3.9268916805974508</v>
      </c>
      <c r="R336" s="3">
        <f t="shared" si="101"/>
        <v>3.8348375398123808</v>
      </c>
      <c r="S336" s="7">
        <f t="shared" si="102"/>
        <v>3.0688605055054552</v>
      </c>
      <c r="T336" s="7">
        <f t="shared" si="103"/>
        <v>3.4403836720867389</v>
      </c>
      <c r="U336" s="7">
        <f t="shared" si="104"/>
        <v>3.0238916805974725</v>
      </c>
      <c r="V336" s="4">
        <f t="shared" si="105"/>
        <v>2.8582414566910472</v>
      </c>
      <c r="X336" s="7">
        <f t="shared" si="106"/>
        <v>2.7928605055054447</v>
      </c>
      <c r="Y336" s="7">
        <f t="shared" si="107"/>
        <v>3.1643836720867284</v>
      </c>
      <c r="Z336" s="7">
        <f t="shared" si="108"/>
        <v>2.747891680597462</v>
      </c>
      <c r="AA336" s="4">
        <f t="shared" si="109"/>
        <v>2.5822414566910368</v>
      </c>
      <c r="AC336" t="s">
        <v>3700</v>
      </c>
    </row>
    <row r="337" spans="1:29">
      <c r="A337" t="s">
        <v>2730</v>
      </c>
      <c r="B337">
        <v>-804.252285336</v>
      </c>
      <c r="C337">
        <v>157.42699999999999</v>
      </c>
      <c r="D337">
        <v>150.22</v>
      </c>
      <c r="E337">
        <v>146.76300000000001</v>
      </c>
      <c r="F337" s="3">
        <f t="shared" si="92"/>
        <v>4.3652616791421472</v>
      </c>
      <c r="G337" s="4">
        <f t="shared" si="93"/>
        <v>4.6282802298299828</v>
      </c>
      <c r="H337" s="4">
        <f t="shared" si="94"/>
        <v>4.8742802298299921</v>
      </c>
      <c r="I337">
        <v>-802.42825948062705</v>
      </c>
      <c r="J337">
        <v>-803.30408391283504</v>
      </c>
      <c r="K337">
        <v>-803.56405373799203</v>
      </c>
      <c r="L337">
        <f t="shared" si="95"/>
        <v>-803.70946550717133</v>
      </c>
      <c r="M337">
        <f t="shared" si="96"/>
        <v>-803.74441220747769</v>
      </c>
      <c r="N337" s="6">
        <f t="shared" si="97"/>
        <v>-803.7583114632813</v>
      </c>
      <c r="O337" s="7">
        <f t="shared" si="98"/>
        <v>3.3335866196457546</v>
      </c>
      <c r="P337" s="7">
        <f t="shared" si="99"/>
        <v>3.4023572907096398</v>
      </c>
      <c r="Q337" s="7">
        <f t="shared" si="100"/>
        <v>3.572818468924793</v>
      </c>
      <c r="R337" s="3">
        <f t="shared" si="101"/>
        <v>3.7971371906531388</v>
      </c>
      <c r="S337" s="7">
        <f t="shared" si="102"/>
        <v>3.8322687884084132</v>
      </c>
      <c r="T337" s="7">
        <f t="shared" si="103"/>
        <v>3.858858691996403</v>
      </c>
      <c r="U337" s="7">
        <f t="shared" si="104"/>
        <v>4.237818468924786</v>
      </c>
      <c r="V337" s="4">
        <f t="shared" si="105"/>
        <v>4.3885411075317791</v>
      </c>
      <c r="X337" s="7">
        <f t="shared" si="106"/>
        <v>4.0862687884084323</v>
      </c>
      <c r="Y337" s="7">
        <f t="shared" si="107"/>
        <v>4.1128586919964221</v>
      </c>
      <c r="Z337" s="7">
        <f t="shared" si="108"/>
        <v>4.4918184689248051</v>
      </c>
      <c r="AA337" s="4">
        <f t="shared" si="109"/>
        <v>4.6425411075317982</v>
      </c>
      <c r="AC337" t="s">
        <v>3701</v>
      </c>
    </row>
    <row r="338" spans="1:29">
      <c r="A338" t="s">
        <v>2731</v>
      </c>
      <c r="B338">
        <v>-804.25227777800001</v>
      </c>
      <c r="C338">
        <v>155.11199999999999</v>
      </c>
      <c r="D338">
        <v>147.37100000000001</v>
      </c>
      <c r="E338">
        <v>143.67400000000001</v>
      </c>
      <c r="F338" s="3">
        <f t="shared" si="92"/>
        <v>4.3700043959387349</v>
      </c>
      <c r="G338" s="4">
        <f t="shared" si="93"/>
        <v>2.31802294662657</v>
      </c>
      <c r="H338" s="4">
        <f t="shared" si="94"/>
        <v>1.7900229466265785</v>
      </c>
      <c r="I338">
        <v>-802.42664720484402</v>
      </c>
      <c r="J338">
        <v>-803.30278043634098</v>
      </c>
      <c r="K338">
        <v>-803.563418018015</v>
      </c>
      <c r="L338">
        <f t="shared" si="95"/>
        <v>-803.70830496063388</v>
      </c>
      <c r="M338">
        <f t="shared" si="96"/>
        <v>-803.74423975489458</v>
      </c>
      <c r="N338" s="6">
        <f t="shared" si="97"/>
        <v>-803.75853200261201</v>
      </c>
      <c r="O338" s="7">
        <f t="shared" si="98"/>
        <v>3.7325069445695918</v>
      </c>
      <c r="P338" s="7">
        <f t="shared" si="99"/>
        <v>4.1306112681507932</v>
      </c>
      <c r="Q338" s="7">
        <f t="shared" si="100"/>
        <v>3.6810341031290239</v>
      </c>
      <c r="R338" s="3">
        <f t="shared" si="101"/>
        <v>3.658746665507592</v>
      </c>
      <c r="S338" s="7">
        <f t="shared" si="102"/>
        <v>1.9161891133322513</v>
      </c>
      <c r="T338" s="7">
        <f t="shared" si="103"/>
        <v>2.2721126694375755</v>
      </c>
      <c r="U338" s="7">
        <f t="shared" si="104"/>
        <v>2.0310341031290307</v>
      </c>
      <c r="V338" s="4">
        <f t="shared" si="105"/>
        <v>1.9351505823862283</v>
      </c>
      <c r="X338" s="7">
        <f t="shared" si="106"/>
        <v>1.3961891133322695</v>
      </c>
      <c r="Y338" s="7">
        <f t="shared" si="107"/>
        <v>1.7521126694375937</v>
      </c>
      <c r="Z338" s="7">
        <f t="shared" si="108"/>
        <v>1.5110341031290488</v>
      </c>
      <c r="AA338" s="4">
        <f t="shared" si="109"/>
        <v>1.4151505823862465</v>
      </c>
      <c r="AC338" t="s">
        <v>3702</v>
      </c>
    </row>
    <row r="339" spans="1:29">
      <c r="A339" t="s">
        <v>2732</v>
      </c>
      <c r="B339">
        <v>-804.25225308100005</v>
      </c>
      <c r="C339">
        <v>156.60900000000001</v>
      </c>
      <c r="D339">
        <v>149.191</v>
      </c>
      <c r="E339">
        <v>145.63800000000001</v>
      </c>
      <c r="F339" s="3">
        <f t="shared" si="92"/>
        <v>4.3855019980338774</v>
      </c>
      <c r="G339" s="4">
        <f t="shared" si="93"/>
        <v>3.8305205487217506</v>
      </c>
      <c r="H339" s="4">
        <f t="shared" si="94"/>
        <v>3.7695205487217436</v>
      </c>
      <c r="I339">
        <v>-802.42488342442198</v>
      </c>
      <c r="J339">
        <v>-803.30199689670803</v>
      </c>
      <c r="K339">
        <v>-803.56290764131199</v>
      </c>
      <c r="L339">
        <f t="shared" si="95"/>
        <v>-803.70797513245191</v>
      </c>
      <c r="M339">
        <f t="shared" si="96"/>
        <v>-803.74391888960099</v>
      </c>
      <c r="N339" s="6">
        <f t="shared" si="97"/>
        <v>-803.75821470210349</v>
      </c>
      <c r="O339" s="7">
        <f t="shared" si="98"/>
        <v>4.0527731742839217</v>
      </c>
      <c r="P339" s="7">
        <f t="shared" si="99"/>
        <v>4.337581585707988</v>
      </c>
      <c r="Q339" s="7">
        <f t="shared" si="100"/>
        <v>3.8823801230759165</v>
      </c>
      <c r="R339" s="3">
        <f t="shared" si="101"/>
        <v>3.8578557489633014</v>
      </c>
      <c r="S339" s="7">
        <f t="shared" si="102"/>
        <v>3.733455343046586</v>
      </c>
      <c r="T339" s="7">
        <f t="shared" si="103"/>
        <v>3.9760829869947827</v>
      </c>
      <c r="U339" s="7">
        <f t="shared" si="104"/>
        <v>3.7293801230759129</v>
      </c>
      <c r="V339" s="4">
        <f t="shared" si="105"/>
        <v>3.6312596658419523</v>
      </c>
      <c r="X339" s="7">
        <f t="shared" si="106"/>
        <v>3.6804553430465887</v>
      </c>
      <c r="Y339" s="7">
        <f t="shared" si="107"/>
        <v>3.9230829869947854</v>
      </c>
      <c r="Z339" s="7">
        <f t="shared" si="108"/>
        <v>3.6763801230759157</v>
      </c>
      <c r="AA339" s="4">
        <f t="shared" si="109"/>
        <v>3.578259665841955</v>
      </c>
      <c r="AC339" t="s">
        <v>3703</v>
      </c>
    </row>
    <row r="340" spans="1:29">
      <c r="A340" t="s">
        <v>2733</v>
      </c>
      <c r="B340">
        <v>-804.25224462999995</v>
      </c>
      <c r="C340">
        <v>156.78100000000001</v>
      </c>
      <c r="D340">
        <v>149.393</v>
      </c>
      <c r="E340">
        <v>145.852</v>
      </c>
      <c r="F340" s="3">
        <f t="shared" si="92"/>
        <v>4.3908050808803942</v>
      </c>
      <c r="G340" s="4">
        <f t="shared" si="93"/>
        <v>4.0078236315682432</v>
      </c>
      <c r="H340" s="4">
        <f t="shared" si="94"/>
        <v>3.9888236315682377</v>
      </c>
      <c r="I340">
        <v>-802.428638006298</v>
      </c>
      <c r="J340">
        <v>-803.30375010499597</v>
      </c>
      <c r="K340">
        <v>-803.56385767832603</v>
      </c>
      <c r="L340">
        <f t="shared" si="95"/>
        <v>-803.70880199067892</v>
      </c>
      <c r="M340">
        <f t="shared" si="96"/>
        <v>-803.74431171293986</v>
      </c>
      <c r="N340" s="6">
        <f t="shared" si="97"/>
        <v>-803.75843489792999</v>
      </c>
      <c r="O340" s="7">
        <f t="shared" si="98"/>
        <v>3.4566159226247972</v>
      </c>
      <c r="P340" s="7">
        <f t="shared" si="99"/>
        <v>3.8187201931030557</v>
      </c>
      <c r="Q340" s="7">
        <f t="shared" si="100"/>
        <v>3.6358797461129053</v>
      </c>
      <c r="R340" s="3">
        <f t="shared" si="101"/>
        <v>3.7196807759739126</v>
      </c>
      <c r="S340" s="7">
        <f t="shared" si="102"/>
        <v>3.3092980913874612</v>
      </c>
      <c r="T340" s="7">
        <f t="shared" si="103"/>
        <v>3.6292215943898327</v>
      </c>
      <c r="U340" s="7">
        <f t="shared" si="104"/>
        <v>3.654879746112897</v>
      </c>
      <c r="V340" s="4">
        <f t="shared" si="105"/>
        <v>3.6650846928525596</v>
      </c>
      <c r="X340" s="7">
        <f t="shared" si="106"/>
        <v>3.2982980913874655</v>
      </c>
      <c r="Y340" s="7">
        <f t="shared" si="107"/>
        <v>3.618221594389837</v>
      </c>
      <c r="Z340" s="7">
        <f t="shared" si="108"/>
        <v>3.6438797461129013</v>
      </c>
      <c r="AA340" s="4">
        <f t="shared" si="109"/>
        <v>3.6540846928525639</v>
      </c>
      <c r="AC340" t="s">
        <v>3704</v>
      </c>
    </row>
    <row r="341" spans="1:29">
      <c r="A341" t="s">
        <v>2734</v>
      </c>
      <c r="B341">
        <v>-804.25222361900001</v>
      </c>
      <c r="C341">
        <v>156.21</v>
      </c>
      <c r="D341">
        <v>148.78100000000001</v>
      </c>
      <c r="E341">
        <v>145.22</v>
      </c>
      <c r="F341" s="3">
        <f t="shared" si="92"/>
        <v>4.4039896829499652</v>
      </c>
      <c r="G341" s="4">
        <f t="shared" si="93"/>
        <v>3.4500082336378171</v>
      </c>
      <c r="H341" s="4">
        <f t="shared" si="94"/>
        <v>3.3700082336378046</v>
      </c>
      <c r="I341">
        <v>-802.42497099069601</v>
      </c>
      <c r="J341">
        <v>-803.30270297629295</v>
      </c>
      <c r="K341">
        <v>-803.56324661691701</v>
      </c>
      <c r="L341">
        <f t="shared" si="95"/>
        <v>-803.70896749534063</v>
      </c>
      <c r="M341">
        <f t="shared" si="96"/>
        <v>-803.74400318060202</v>
      </c>
      <c r="N341" s="6">
        <f t="shared" si="97"/>
        <v>-803.75793782814912</v>
      </c>
      <c r="O341" s="7">
        <f t="shared" si="98"/>
        <v>3.8400627618667054</v>
      </c>
      <c r="P341" s="7">
        <f t="shared" si="99"/>
        <v>3.7148644455864739</v>
      </c>
      <c r="Q341" s="7">
        <f t="shared" si="100"/>
        <v>3.8294867191647186</v>
      </c>
      <c r="R341" s="3">
        <f t="shared" si="101"/>
        <v>4.0315967856283992</v>
      </c>
      <c r="S341" s="7">
        <f t="shared" si="102"/>
        <v>3.1217449306293759</v>
      </c>
      <c r="T341" s="7">
        <f t="shared" si="103"/>
        <v>2.9543658468732588</v>
      </c>
      <c r="U341" s="7">
        <f t="shared" si="104"/>
        <v>3.2774867191647274</v>
      </c>
      <c r="V341" s="4">
        <f t="shared" si="105"/>
        <v>3.4060007025070433</v>
      </c>
      <c r="X341" s="7">
        <f t="shared" si="106"/>
        <v>3.0497449306293731</v>
      </c>
      <c r="Y341" s="7">
        <f t="shared" si="107"/>
        <v>2.882365846873256</v>
      </c>
      <c r="Z341" s="7">
        <f t="shared" si="108"/>
        <v>3.2054867191647247</v>
      </c>
      <c r="AA341" s="4">
        <f t="shared" si="109"/>
        <v>3.3340007025070406</v>
      </c>
      <c r="AC341" t="s">
        <v>3705</v>
      </c>
    </row>
    <row r="342" spans="1:29">
      <c r="A342" t="s">
        <v>2735</v>
      </c>
      <c r="B342">
        <v>-804.25221792699995</v>
      </c>
      <c r="C342">
        <v>156.44300000000001</v>
      </c>
      <c r="D342">
        <v>148.99799999999999</v>
      </c>
      <c r="E342">
        <v>145.43299999999999</v>
      </c>
      <c r="F342" s="3">
        <f t="shared" si="92"/>
        <v>4.4075614670608907</v>
      </c>
      <c r="G342" s="4">
        <f t="shared" si="93"/>
        <v>3.6865800177487529</v>
      </c>
      <c r="H342" s="4">
        <f t="shared" si="94"/>
        <v>3.5865800177487301</v>
      </c>
      <c r="I342">
        <v>-802.42635428327901</v>
      </c>
      <c r="J342">
        <v>-803.30307211162301</v>
      </c>
      <c r="K342">
        <v>-803.56346650479804</v>
      </c>
      <c r="L342">
        <f t="shared" si="95"/>
        <v>-803.70886722074226</v>
      </c>
      <c r="M342">
        <f t="shared" si="96"/>
        <v>-803.74411952553749</v>
      </c>
      <c r="N342" s="6">
        <f t="shared" si="97"/>
        <v>-803.75814032858102</v>
      </c>
      <c r="O342" s="7">
        <f t="shared" si="98"/>
        <v>3.7020810275852316</v>
      </c>
      <c r="P342" s="7">
        <f t="shared" si="99"/>
        <v>3.7777877086704024</v>
      </c>
      <c r="Q342" s="7">
        <f t="shared" si="100"/>
        <v>3.7564791668844664</v>
      </c>
      <c r="R342" s="3">
        <f t="shared" si="101"/>
        <v>3.9045258408591645</v>
      </c>
      <c r="S342" s="7">
        <f t="shared" si="102"/>
        <v>3.2167631963478982</v>
      </c>
      <c r="T342" s="7">
        <f t="shared" si="103"/>
        <v>3.2502891099572082</v>
      </c>
      <c r="U342" s="7">
        <f t="shared" si="104"/>
        <v>3.4374791668844864</v>
      </c>
      <c r="V342" s="4">
        <f t="shared" si="105"/>
        <v>3.5119297577378177</v>
      </c>
      <c r="X342" s="7">
        <f t="shared" si="106"/>
        <v>3.1247631963478852</v>
      </c>
      <c r="Y342" s="7">
        <f t="shared" si="107"/>
        <v>3.1582891099571953</v>
      </c>
      <c r="Z342" s="7">
        <f t="shared" si="108"/>
        <v>3.3454791668844734</v>
      </c>
      <c r="AA342" s="4">
        <f t="shared" si="109"/>
        <v>3.4199297577378047</v>
      </c>
      <c r="AC342" t="s">
        <v>3706</v>
      </c>
    </row>
    <row r="343" spans="1:29">
      <c r="A343" t="s">
        <v>2736</v>
      </c>
      <c r="B343">
        <v>-804.25221776800004</v>
      </c>
      <c r="C343">
        <v>157.18700000000001</v>
      </c>
      <c r="D343">
        <v>149.886</v>
      </c>
      <c r="E343">
        <v>146.386</v>
      </c>
      <c r="F343" s="3">
        <f t="shared" si="92"/>
        <v>4.4076612410149938</v>
      </c>
      <c r="G343" s="4">
        <f t="shared" si="93"/>
        <v>4.4306797917028575</v>
      </c>
      <c r="H343" s="4">
        <f t="shared" si="94"/>
        <v>4.539679791702838</v>
      </c>
      <c r="I343">
        <v>-802.42704408632505</v>
      </c>
      <c r="J343">
        <v>-803.30309440143401</v>
      </c>
      <c r="K343">
        <v>-803.56323455133202</v>
      </c>
      <c r="L343">
        <f t="shared" si="95"/>
        <v>-803.70858054728444</v>
      </c>
      <c r="M343">
        <f t="shared" si="96"/>
        <v>-803.74371118649162</v>
      </c>
      <c r="N343" s="6">
        <f t="shared" si="97"/>
        <v>-803.75768359981259</v>
      </c>
      <c r="O343" s="7">
        <f t="shared" si="98"/>
        <v>3.8476340310753114</v>
      </c>
      <c r="P343" s="7">
        <f t="shared" si="99"/>
        <v>3.957678026851533</v>
      </c>
      <c r="Q343" s="7">
        <f t="shared" si="100"/>
        <v>4.0127157973836782</v>
      </c>
      <c r="R343" s="3">
        <f t="shared" si="101"/>
        <v>4.1911274819702369</v>
      </c>
      <c r="S343" s="7">
        <f t="shared" si="102"/>
        <v>4.1063161998379769</v>
      </c>
      <c r="T343" s="7">
        <f t="shared" si="103"/>
        <v>4.1741794281383306</v>
      </c>
      <c r="U343" s="7">
        <f t="shared" si="104"/>
        <v>4.4377157973837029</v>
      </c>
      <c r="V343" s="4">
        <f t="shared" si="105"/>
        <v>4.5425313988488938</v>
      </c>
      <c r="X343" s="7">
        <f t="shared" si="106"/>
        <v>4.2233161998379671</v>
      </c>
      <c r="Y343" s="7">
        <f t="shared" si="107"/>
        <v>4.2911794281383209</v>
      </c>
      <c r="Z343" s="7">
        <f t="shared" si="108"/>
        <v>4.5547157973836931</v>
      </c>
      <c r="AA343" s="4">
        <f t="shared" si="109"/>
        <v>4.659531398848884</v>
      </c>
      <c r="AC343" t="s">
        <v>3707</v>
      </c>
    </row>
    <row r="344" spans="1:29">
      <c r="A344" t="s">
        <v>2737</v>
      </c>
      <c r="B344">
        <v>-804.25221543600003</v>
      </c>
      <c r="C344">
        <v>157.28299999999999</v>
      </c>
      <c r="D344">
        <v>149.99299999999999</v>
      </c>
      <c r="E344">
        <v>146.494</v>
      </c>
      <c r="F344" s="3">
        <f t="shared" si="92"/>
        <v>4.4091245931741456</v>
      </c>
      <c r="G344" s="4">
        <f t="shared" si="93"/>
        <v>4.5281431438619961</v>
      </c>
      <c r="H344" s="4">
        <f t="shared" si="94"/>
        <v>4.6491431438620054</v>
      </c>
      <c r="I344">
        <v>-802.42901948043595</v>
      </c>
      <c r="J344">
        <v>-803.303484975998</v>
      </c>
      <c r="K344">
        <v>-803.56339435795201</v>
      </c>
      <c r="L344">
        <f t="shared" si="95"/>
        <v>-803.70823757680103</v>
      </c>
      <c r="M344">
        <f t="shared" si="96"/>
        <v>-803.74371089394174</v>
      </c>
      <c r="N344" s="6">
        <f t="shared" si="97"/>
        <v>-803.75781959962285</v>
      </c>
      <c r="O344" s="7">
        <f t="shared" si="98"/>
        <v>3.7473538588684598</v>
      </c>
      <c r="P344" s="7">
        <f t="shared" si="99"/>
        <v>4.1728952634147527</v>
      </c>
      <c r="Q344" s="7">
        <f t="shared" si="100"/>
        <v>4.0128993752155893</v>
      </c>
      <c r="R344" s="3">
        <f t="shared" si="101"/>
        <v>4.1057863090374278</v>
      </c>
      <c r="S344" s="7">
        <f t="shared" si="102"/>
        <v>4.102036027631101</v>
      </c>
      <c r="T344" s="7">
        <f t="shared" si="103"/>
        <v>4.4853966647015113</v>
      </c>
      <c r="U344" s="7">
        <f t="shared" si="104"/>
        <v>4.5338993752155829</v>
      </c>
      <c r="V344" s="4">
        <f t="shared" si="105"/>
        <v>4.5531902259160688</v>
      </c>
      <c r="X344" s="7">
        <f t="shared" si="106"/>
        <v>4.2310360276311201</v>
      </c>
      <c r="Y344" s="7">
        <f t="shared" si="107"/>
        <v>4.6143966647015304</v>
      </c>
      <c r="Z344" s="7">
        <f t="shared" si="108"/>
        <v>4.662899375215602</v>
      </c>
      <c r="AA344" s="4">
        <f t="shared" si="109"/>
        <v>4.6821902259160879</v>
      </c>
      <c r="AC344" t="s">
        <v>3708</v>
      </c>
    </row>
    <row r="345" spans="1:29">
      <c r="A345" t="s">
        <v>2738</v>
      </c>
      <c r="B345">
        <v>-804.25220475399999</v>
      </c>
      <c r="C345">
        <v>157.90600000000001</v>
      </c>
      <c r="D345">
        <v>150.75899999999999</v>
      </c>
      <c r="E345">
        <v>147.32900000000001</v>
      </c>
      <c r="F345" s="3">
        <f t="shared" si="92"/>
        <v>4.4158276496771709</v>
      </c>
      <c r="G345" s="4">
        <f t="shared" si="93"/>
        <v>5.1578462003650429</v>
      </c>
      <c r="H345" s="4">
        <f t="shared" si="94"/>
        <v>5.4908462003650413</v>
      </c>
      <c r="I345">
        <v>-802.42984205595701</v>
      </c>
      <c r="J345">
        <v>-803.30452976592596</v>
      </c>
      <c r="K345">
        <v>-803.56399449197602</v>
      </c>
      <c r="L345">
        <f t="shared" si="95"/>
        <v>-803.70938522025449</v>
      </c>
      <c r="M345">
        <f t="shared" si="96"/>
        <v>-803.74400254040097</v>
      </c>
      <c r="N345" s="6">
        <f t="shared" si="97"/>
        <v>-803.75777079273212</v>
      </c>
      <c r="O345" s="7">
        <f t="shared" si="98"/>
        <v>3.3707640575278131</v>
      </c>
      <c r="P345" s="7">
        <f t="shared" si="99"/>
        <v>3.4527380937530978</v>
      </c>
      <c r="Q345" s="7">
        <f t="shared" si="100"/>
        <v>3.8298884514063087</v>
      </c>
      <c r="R345" s="3">
        <f t="shared" si="101"/>
        <v>4.1364130966369759</v>
      </c>
      <c r="S345" s="7">
        <f t="shared" si="102"/>
        <v>4.3484462262904913</v>
      </c>
      <c r="T345" s="7">
        <f t="shared" si="103"/>
        <v>4.3882394950398975</v>
      </c>
      <c r="U345" s="7">
        <f t="shared" si="104"/>
        <v>4.9738884514063102</v>
      </c>
      <c r="V345" s="4">
        <f t="shared" si="105"/>
        <v>5.2068170135156322</v>
      </c>
      <c r="X345" s="7">
        <f t="shared" si="106"/>
        <v>4.6894462262904995</v>
      </c>
      <c r="Y345" s="7">
        <f t="shared" si="107"/>
        <v>4.7292394950399057</v>
      </c>
      <c r="Z345" s="7">
        <f t="shared" si="108"/>
        <v>5.3148884514063184</v>
      </c>
      <c r="AA345" s="4">
        <f t="shared" si="109"/>
        <v>5.5478170135156404</v>
      </c>
      <c r="AC345" t="s">
        <v>3709</v>
      </c>
    </row>
    <row r="346" spans="1:29">
      <c r="A346" t="s">
        <v>2739</v>
      </c>
      <c r="B346">
        <v>-804.25220425299995</v>
      </c>
      <c r="C346">
        <v>156.584</v>
      </c>
      <c r="D346">
        <v>149.23099999999999</v>
      </c>
      <c r="E346">
        <v>145.703</v>
      </c>
      <c r="F346" s="3">
        <f t="shared" si="92"/>
        <v>4.4161420319649123</v>
      </c>
      <c r="G346" s="4">
        <f t="shared" si="93"/>
        <v>3.8361605826527807</v>
      </c>
      <c r="H346" s="4">
        <f t="shared" si="94"/>
        <v>3.8651605826527771</v>
      </c>
      <c r="I346">
        <v>-802.42491677769999</v>
      </c>
      <c r="J346">
        <v>-803.30174480147502</v>
      </c>
      <c r="K346">
        <v>-803.56222084000899</v>
      </c>
      <c r="L346">
        <f t="shared" si="95"/>
        <v>-803.7075909153366</v>
      </c>
      <c r="M346">
        <f t="shared" si="96"/>
        <v>-803.74293050359904</v>
      </c>
      <c r="N346" s="6">
        <f t="shared" si="97"/>
        <v>-803.75698602165789</v>
      </c>
      <c r="O346" s="7">
        <f t="shared" si="98"/>
        <v>4.483747516531535</v>
      </c>
      <c r="P346" s="7">
        <f t="shared" si="99"/>
        <v>4.5786814756282377</v>
      </c>
      <c r="Q346" s="7">
        <f t="shared" si="100"/>
        <v>4.5026017289665274</v>
      </c>
      <c r="R346" s="3">
        <f t="shared" si="101"/>
        <v>4.6288644010368563</v>
      </c>
      <c r="S346" s="7">
        <f t="shared" si="102"/>
        <v>4.1394296852942034</v>
      </c>
      <c r="T346" s="7">
        <f t="shared" si="103"/>
        <v>4.1921828769150125</v>
      </c>
      <c r="U346" s="7">
        <f t="shared" si="104"/>
        <v>4.3246017289665417</v>
      </c>
      <c r="V346" s="4">
        <f t="shared" si="105"/>
        <v>4.3772683179155081</v>
      </c>
      <c r="X346" s="7">
        <f t="shared" si="106"/>
        <v>4.1764296852942095</v>
      </c>
      <c r="Y346" s="7">
        <f t="shared" si="107"/>
        <v>4.2291828769150186</v>
      </c>
      <c r="Z346" s="7">
        <f t="shared" si="108"/>
        <v>4.3616017289665479</v>
      </c>
      <c r="AA346" s="4">
        <f t="shared" si="109"/>
        <v>4.4142683179155142</v>
      </c>
      <c r="AC346" t="s">
        <v>3710</v>
      </c>
    </row>
    <row r="347" spans="1:29">
      <c r="A347" t="s">
        <v>2740</v>
      </c>
      <c r="B347">
        <v>-804.25219910400006</v>
      </c>
      <c r="C347">
        <v>156.82900000000001</v>
      </c>
      <c r="D347">
        <v>149.446</v>
      </c>
      <c r="E347">
        <v>145.90700000000001</v>
      </c>
      <c r="F347" s="3">
        <f t="shared" si="92"/>
        <v>4.4193730783111169</v>
      </c>
      <c r="G347" s="4">
        <f t="shared" si="93"/>
        <v>4.0843916289989863</v>
      </c>
      <c r="H347" s="4">
        <f t="shared" si="94"/>
        <v>4.0723916289989859</v>
      </c>
      <c r="I347">
        <v>-802.42906856119498</v>
      </c>
      <c r="J347">
        <v>-803.30360647740395</v>
      </c>
      <c r="K347">
        <v>-803.56364189588805</v>
      </c>
      <c r="L347">
        <f t="shared" si="95"/>
        <v>-803.70839259862066</v>
      </c>
      <c r="M347">
        <f t="shared" si="96"/>
        <v>-803.74404587185541</v>
      </c>
      <c r="N347" s="6">
        <f t="shared" si="97"/>
        <v>-803.75822615098264</v>
      </c>
      <c r="O347" s="7">
        <f t="shared" si="98"/>
        <v>3.5920214523882028</v>
      </c>
      <c r="P347" s="7">
        <f t="shared" si="99"/>
        <v>4.0756175988851773</v>
      </c>
      <c r="Q347" s="7">
        <f t="shared" si="100"/>
        <v>3.802697552099374</v>
      </c>
      <c r="R347" s="3">
        <f t="shared" si="101"/>
        <v>3.8506714685325685</v>
      </c>
      <c r="S347" s="7">
        <f t="shared" si="102"/>
        <v>3.4927036211508664</v>
      </c>
      <c r="T347" s="7">
        <f t="shared" si="103"/>
        <v>3.934119000171961</v>
      </c>
      <c r="U347" s="7">
        <f t="shared" si="104"/>
        <v>3.8696975520993817</v>
      </c>
      <c r="V347" s="4">
        <f t="shared" si="105"/>
        <v>3.8440753854112302</v>
      </c>
      <c r="X347" s="7">
        <f t="shared" si="106"/>
        <v>3.4887036211508757</v>
      </c>
      <c r="Y347" s="7">
        <f t="shared" si="107"/>
        <v>3.9301190001719704</v>
      </c>
      <c r="Z347" s="7">
        <f t="shared" si="108"/>
        <v>3.865697552099391</v>
      </c>
      <c r="AA347" s="4">
        <f t="shared" si="109"/>
        <v>3.8400753854112395</v>
      </c>
      <c r="AC347" t="s">
        <v>3711</v>
      </c>
    </row>
    <row r="348" spans="1:29">
      <c r="A348" t="s">
        <v>2741</v>
      </c>
      <c r="B348">
        <v>-804.25216590599996</v>
      </c>
      <c r="C348">
        <v>157.25800000000001</v>
      </c>
      <c r="D348">
        <v>149.90199999999999</v>
      </c>
      <c r="E348">
        <v>146.37700000000001</v>
      </c>
      <c r="F348" s="3">
        <f t="shared" si="92"/>
        <v>4.4402051387526651</v>
      </c>
      <c r="G348" s="4">
        <f t="shared" si="93"/>
        <v>4.5342236894405232</v>
      </c>
      <c r="H348" s="4">
        <f t="shared" si="94"/>
        <v>4.5632236894405196</v>
      </c>
      <c r="I348">
        <v>-802.42848811471094</v>
      </c>
      <c r="J348">
        <v>-803.30358352877704</v>
      </c>
      <c r="K348">
        <v>-803.56351043378004</v>
      </c>
      <c r="L348">
        <f t="shared" si="95"/>
        <v>-803.70862769185896</v>
      </c>
      <c r="M348">
        <f t="shared" si="96"/>
        <v>-803.74383912668191</v>
      </c>
      <c r="N348" s="6">
        <f t="shared" si="97"/>
        <v>-803.7578436746229</v>
      </c>
      <c r="O348" s="7">
        <f t="shared" si="98"/>
        <v>3.6745151740579631</v>
      </c>
      <c r="P348" s="7">
        <f t="shared" si="99"/>
        <v>3.928094358464659</v>
      </c>
      <c r="Q348" s="7">
        <f t="shared" si="100"/>
        <v>3.9324321125498769</v>
      </c>
      <c r="R348" s="3">
        <f t="shared" si="101"/>
        <v>4.090679017789947</v>
      </c>
      <c r="S348" s="7">
        <f t="shared" si="102"/>
        <v>4.0041973428206461</v>
      </c>
      <c r="T348" s="7">
        <f t="shared" si="103"/>
        <v>4.2155957597514373</v>
      </c>
      <c r="U348" s="7">
        <f t="shared" si="104"/>
        <v>4.4284321125498991</v>
      </c>
      <c r="V348" s="4">
        <f t="shared" si="105"/>
        <v>4.5130829346686028</v>
      </c>
      <c r="X348" s="7">
        <f t="shared" si="106"/>
        <v>4.0411973428206522</v>
      </c>
      <c r="Y348" s="7">
        <f t="shared" si="107"/>
        <v>4.2525957597514434</v>
      </c>
      <c r="Z348" s="7">
        <f t="shared" si="108"/>
        <v>4.4654321125499052</v>
      </c>
      <c r="AA348" s="4">
        <f t="shared" si="109"/>
        <v>4.5500829346686089</v>
      </c>
      <c r="AC348" t="s">
        <v>3712</v>
      </c>
    </row>
    <row r="349" spans="1:29">
      <c r="A349" t="s">
        <v>2742</v>
      </c>
      <c r="B349">
        <v>-804.25216474299998</v>
      </c>
      <c r="C349">
        <v>157.584</v>
      </c>
      <c r="D349">
        <v>150.37700000000001</v>
      </c>
      <c r="E349">
        <v>146.917</v>
      </c>
      <c r="F349" s="3">
        <f t="shared" si="92"/>
        <v>4.4409349322879796</v>
      </c>
      <c r="G349" s="4">
        <f t="shared" si="93"/>
        <v>4.8609534829758445</v>
      </c>
      <c r="H349" s="4">
        <f t="shared" si="94"/>
        <v>5.1039534829758395</v>
      </c>
      <c r="I349">
        <v>-802.42767585707497</v>
      </c>
      <c r="J349">
        <v>-803.30270037548098</v>
      </c>
      <c r="K349">
        <v>-803.562701998291</v>
      </c>
      <c r="L349">
        <f t="shared" si="95"/>
        <v>-803.70771172400032</v>
      </c>
      <c r="M349">
        <f t="shared" si="96"/>
        <v>-803.74308252793696</v>
      </c>
      <c r="N349" s="6">
        <f t="shared" si="97"/>
        <v>-803.75715046132086</v>
      </c>
      <c r="O349" s="7">
        <f t="shared" si="98"/>
        <v>4.181816123564138</v>
      </c>
      <c r="P349" s="7">
        <f t="shared" si="99"/>
        <v>4.5028728914594751</v>
      </c>
      <c r="Q349" s="7">
        <f t="shared" si="100"/>
        <v>4.4072050126893689</v>
      </c>
      <c r="R349" s="3">
        <f t="shared" si="101"/>
        <v>4.5256769503481422</v>
      </c>
      <c r="S349" s="7">
        <f t="shared" si="102"/>
        <v>4.8374982923268135</v>
      </c>
      <c r="T349" s="7">
        <f t="shared" si="103"/>
        <v>5.1163742927462579</v>
      </c>
      <c r="U349" s="7">
        <f t="shared" si="104"/>
        <v>5.2292050126893628</v>
      </c>
      <c r="V349" s="4">
        <f t="shared" si="105"/>
        <v>5.274080867226786</v>
      </c>
      <c r="X349" s="7">
        <f t="shared" si="106"/>
        <v>5.0884982923268183</v>
      </c>
      <c r="Y349" s="7">
        <f t="shared" si="107"/>
        <v>5.3673742927462627</v>
      </c>
      <c r="Z349" s="7">
        <f t="shared" si="108"/>
        <v>5.4802050126893675</v>
      </c>
      <c r="AA349" s="4">
        <f t="shared" si="109"/>
        <v>5.5250808672267908</v>
      </c>
      <c r="AC349" t="s">
        <v>3713</v>
      </c>
    </row>
    <row r="350" spans="1:29">
      <c r="A350" t="s">
        <v>2743</v>
      </c>
      <c r="B350">
        <v>-804.25216357700003</v>
      </c>
      <c r="C350">
        <v>157.35900000000001</v>
      </c>
      <c r="D350">
        <v>150.102</v>
      </c>
      <c r="E350">
        <v>146.62200000000001</v>
      </c>
      <c r="F350" s="3">
        <f t="shared" si="92"/>
        <v>4.4416666083318859</v>
      </c>
      <c r="G350" s="4">
        <f t="shared" si="93"/>
        <v>4.6366851590197484</v>
      </c>
      <c r="H350" s="4">
        <f t="shared" si="94"/>
        <v>4.8096851590197502</v>
      </c>
      <c r="I350">
        <v>-802.42520659665001</v>
      </c>
      <c r="J350">
        <v>-803.301516449102</v>
      </c>
      <c r="K350">
        <v>-803.56203783164904</v>
      </c>
      <c r="L350">
        <f t="shared" si="95"/>
        <v>-803.70712272366541</v>
      </c>
      <c r="M350">
        <f t="shared" si="96"/>
        <v>-803.74277895341595</v>
      </c>
      <c r="N350" s="6">
        <f t="shared" si="97"/>
        <v>-803.75696040843047</v>
      </c>
      <c r="O350" s="7">
        <f t="shared" si="98"/>
        <v>4.5985870009822962</v>
      </c>
      <c r="P350" s="7">
        <f t="shared" si="99"/>
        <v>4.8724761971201067</v>
      </c>
      <c r="Q350" s="7">
        <f t="shared" si="100"/>
        <v>4.5977009085827918</v>
      </c>
      <c r="R350" s="3">
        <f t="shared" si="101"/>
        <v>4.6449369445696167</v>
      </c>
      <c r="S350" s="7">
        <f t="shared" si="102"/>
        <v>5.0292691697449641</v>
      </c>
      <c r="T350" s="7">
        <f t="shared" si="103"/>
        <v>5.260977598406896</v>
      </c>
      <c r="U350" s="7">
        <f t="shared" si="104"/>
        <v>5.1947009085828029</v>
      </c>
      <c r="V350" s="4">
        <f t="shared" si="105"/>
        <v>5.1683408614482858</v>
      </c>
      <c r="X350" s="7">
        <f t="shared" si="106"/>
        <v>5.2102691697449757</v>
      </c>
      <c r="Y350" s="7">
        <f t="shared" si="107"/>
        <v>5.4419775984069076</v>
      </c>
      <c r="Z350" s="7">
        <f t="shared" si="108"/>
        <v>5.3757009085828145</v>
      </c>
      <c r="AA350" s="4">
        <f t="shared" si="109"/>
        <v>5.3493408614482973</v>
      </c>
      <c r="AC350" t="s">
        <v>3714</v>
      </c>
    </row>
    <row r="351" spans="1:29">
      <c r="A351" t="s">
        <v>2744</v>
      </c>
      <c r="B351">
        <v>-804.25215912700003</v>
      </c>
      <c r="C351">
        <v>156.745</v>
      </c>
      <c r="D351">
        <v>149.41399999999999</v>
      </c>
      <c r="E351">
        <v>145.899</v>
      </c>
      <c r="F351" s="3">
        <f t="shared" si="92"/>
        <v>4.444459025610537</v>
      </c>
      <c r="G351" s="4">
        <f t="shared" si="93"/>
        <v>4.0254775762983854</v>
      </c>
      <c r="H351" s="4">
        <f t="shared" si="94"/>
        <v>4.0894775762983784</v>
      </c>
      <c r="I351">
        <v>-802.42502851586801</v>
      </c>
      <c r="J351">
        <v>-803.30219338653797</v>
      </c>
      <c r="K351">
        <v>-803.56244652618204</v>
      </c>
      <c r="L351">
        <f t="shared" si="95"/>
        <v>-803.70819541239098</v>
      </c>
      <c r="M351">
        <f t="shared" si="96"/>
        <v>-803.7430015498918</v>
      </c>
      <c r="N351" s="6">
        <f t="shared" si="97"/>
        <v>-803.75684490003414</v>
      </c>
      <c r="O351" s="7">
        <f t="shared" si="98"/>
        <v>4.3421272989221569</v>
      </c>
      <c r="P351" s="7">
        <f t="shared" si="99"/>
        <v>4.1993538312811447</v>
      </c>
      <c r="Q351" s="7">
        <f t="shared" si="100"/>
        <v>4.4580195053198448</v>
      </c>
      <c r="R351" s="3">
        <f t="shared" si="101"/>
        <v>4.7174195605989713</v>
      </c>
      <c r="S351" s="7">
        <f t="shared" si="102"/>
        <v>4.1588094676848186</v>
      </c>
      <c r="T351" s="7">
        <f t="shared" si="103"/>
        <v>3.9738552325679279</v>
      </c>
      <c r="U351" s="7">
        <f t="shared" si="104"/>
        <v>4.4410195053198436</v>
      </c>
      <c r="V351" s="4">
        <f t="shared" si="105"/>
        <v>4.6268234774776147</v>
      </c>
      <c r="X351" s="7">
        <f t="shared" si="106"/>
        <v>4.2308094676848214</v>
      </c>
      <c r="Y351" s="7">
        <f t="shared" si="107"/>
        <v>4.0458552325679307</v>
      </c>
      <c r="Z351" s="7">
        <f t="shared" si="108"/>
        <v>4.5130195053198463</v>
      </c>
      <c r="AA351" s="4">
        <f t="shared" si="109"/>
        <v>4.6988234774776174</v>
      </c>
      <c r="AC351" t="s">
        <v>3715</v>
      </c>
    </row>
    <row r="352" spans="1:29">
      <c r="A352" t="s">
        <v>2745</v>
      </c>
      <c r="B352">
        <v>-804.25215768199996</v>
      </c>
      <c r="C352">
        <v>156.49600000000001</v>
      </c>
      <c r="D352">
        <v>149.11699999999999</v>
      </c>
      <c r="E352">
        <v>145.58099999999999</v>
      </c>
      <c r="F352" s="3">
        <f t="shared" si="92"/>
        <v>4.4453657768796209</v>
      </c>
      <c r="G352" s="4">
        <f t="shared" si="93"/>
        <v>3.7773843275674892</v>
      </c>
      <c r="H352" s="4">
        <f t="shared" si="94"/>
        <v>3.7723843275674653</v>
      </c>
      <c r="I352">
        <v>-802.42546404546704</v>
      </c>
      <c r="J352">
        <v>-803.30349217734602</v>
      </c>
      <c r="K352">
        <v>-803.56387641199899</v>
      </c>
      <c r="L352">
        <f t="shared" si="95"/>
        <v>-803.70989376981572</v>
      </c>
      <c r="M352">
        <f t="shared" si="96"/>
        <v>-803.74452238509161</v>
      </c>
      <c r="N352" s="6">
        <f t="shared" si="97"/>
        <v>-803.75829512980363</v>
      </c>
      <c r="O352" s="7">
        <f t="shared" si="98"/>
        <v>3.444860364872774</v>
      </c>
      <c r="P352" s="7">
        <f t="shared" si="99"/>
        <v>3.1336184128591671</v>
      </c>
      <c r="Q352" s="7">
        <f t="shared" si="100"/>
        <v>3.5036809695030344</v>
      </c>
      <c r="R352" s="3">
        <f t="shared" si="101"/>
        <v>3.80738660306185</v>
      </c>
      <c r="S352" s="7">
        <f t="shared" si="102"/>
        <v>3.0125425336354397</v>
      </c>
      <c r="T352" s="7">
        <f t="shared" si="103"/>
        <v>2.6591198141459529</v>
      </c>
      <c r="U352" s="7">
        <f t="shared" si="104"/>
        <v>3.2376809695030317</v>
      </c>
      <c r="V352" s="4">
        <f t="shared" si="105"/>
        <v>3.4677905199405075</v>
      </c>
      <c r="X352" s="7">
        <f t="shared" si="106"/>
        <v>3.0155425336354256</v>
      </c>
      <c r="Y352" s="7">
        <f t="shared" si="107"/>
        <v>2.6621198141459388</v>
      </c>
      <c r="Z352" s="7">
        <f t="shared" si="108"/>
        <v>3.2406809695030176</v>
      </c>
      <c r="AA352" s="4">
        <f t="shared" si="109"/>
        <v>3.4707905199404934</v>
      </c>
      <c r="AC352" t="s">
        <v>3716</v>
      </c>
    </row>
    <row r="353" spans="1:29">
      <c r="A353" t="s">
        <v>2746</v>
      </c>
      <c r="B353">
        <v>-804.252144165</v>
      </c>
      <c r="C353">
        <v>156.804</v>
      </c>
      <c r="D353">
        <v>149.47499999999999</v>
      </c>
      <c r="E353">
        <v>145.96100000000001</v>
      </c>
      <c r="F353" s="3">
        <f t="shared" si="92"/>
        <v>4.4538478227639278</v>
      </c>
      <c r="G353" s="4">
        <f t="shared" si="93"/>
        <v>4.0938663734517888</v>
      </c>
      <c r="H353" s="4">
        <f t="shared" si="94"/>
        <v>4.1608663734517961</v>
      </c>
      <c r="I353">
        <v>-802.42557756816996</v>
      </c>
      <c r="J353">
        <v>-803.30251507795504</v>
      </c>
      <c r="K353">
        <v>-803.56295378897198</v>
      </c>
      <c r="L353">
        <f t="shared" si="95"/>
        <v>-803.70841186819848</v>
      </c>
      <c r="M353">
        <f t="shared" si="96"/>
        <v>-803.74363755596471</v>
      </c>
      <c r="N353" s="6">
        <f t="shared" si="97"/>
        <v>-803.75764777269023</v>
      </c>
      <c r="O353" s="7">
        <f t="shared" si="98"/>
        <v>4.0238150792395144</v>
      </c>
      <c r="P353" s="7">
        <f t="shared" si="99"/>
        <v>4.0635257557423801</v>
      </c>
      <c r="Q353" s="7">
        <f t="shared" si="100"/>
        <v>4.0589196525115243</v>
      </c>
      <c r="R353" s="3">
        <f t="shared" si="101"/>
        <v>4.2136093416090423</v>
      </c>
      <c r="S353" s="7">
        <f t="shared" si="102"/>
        <v>3.8994972480021772</v>
      </c>
      <c r="T353" s="7">
        <f t="shared" si="103"/>
        <v>3.8970271570291573</v>
      </c>
      <c r="U353" s="7">
        <f t="shared" si="104"/>
        <v>4.1009196525115215</v>
      </c>
      <c r="V353" s="4">
        <f t="shared" si="105"/>
        <v>4.1820132584877001</v>
      </c>
      <c r="X353" s="7">
        <f t="shared" si="106"/>
        <v>3.9744972480021943</v>
      </c>
      <c r="Y353" s="7">
        <f t="shared" si="107"/>
        <v>3.9720271570291743</v>
      </c>
      <c r="Z353" s="7">
        <f t="shared" si="108"/>
        <v>4.1759196525115385</v>
      </c>
      <c r="AA353" s="4">
        <f t="shared" si="109"/>
        <v>4.2570132584877172</v>
      </c>
      <c r="AC353" t="s">
        <v>3717</v>
      </c>
    </row>
    <row r="354" spans="1:29">
      <c r="A354" t="s">
        <v>2747</v>
      </c>
      <c r="B354">
        <v>-804.25214198000003</v>
      </c>
      <c r="C354">
        <v>156.83699999999999</v>
      </c>
      <c r="D354">
        <v>149.482</v>
      </c>
      <c r="E354">
        <v>145.95400000000001</v>
      </c>
      <c r="F354" s="3">
        <f t="shared" si="92"/>
        <v>4.4552189310033414</v>
      </c>
      <c r="G354" s="4">
        <f t="shared" si="93"/>
        <v>4.1282374816911727</v>
      </c>
      <c r="H354" s="4">
        <f t="shared" si="94"/>
        <v>4.1552374816911879</v>
      </c>
      <c r="I354">
        <v>-802.42755170504404</v>
      </c>
      <c r="J354">
        <v>-803.30285293533302</v>
      </c>
      <c r="K354">
        <v>-803.56275643735103</v>
      </c>
      <c r="L354">
        <f t="shared" si="95"/>
        <v>-803.70799236192397</v>
      </c>
      <c r="M354">
        <f t="shared" si="96"/>
        <v>-803.74306889403556</v>
      </c>
      <c r="N354" s="6">
        <f t="shared" si="97"/>
        <v>-803.75701978748896</v>
      </c>
      <c r="O354" s="7">
        <f t="shared" si="98"/>
        <v>4.1476550962289114</v>
      </c>
      <c r="P354" s="7">
        <f t="shared" si="99"/>
        <v>4.3267699283077343</v>
      </c>
      <c r="Q354" s="7">
        <f t="shared" si="100"/>
        <v>4.4157604153420715</v>
      </c>
      <c r="R354" s="3">
        <f t="shared" si="101"/>
        <v>4.6076760212695937</v>
      </c>
      <c r="S354" s="7">
        <f t="shared" si="102"/>
        <v>4.056337264991555</v>
      </c>
      <c r="T354" s="7">
        <f t="shared" si="103"/>
        <v>4.193271329594495</v>
      </c>
      <c r="U354" s="7">
        <f t="shared" si="104"/>
        <v>4.4907604153420664</v>
      </c>
      <c r="V354" s="4">
        <f t="shared" si="105"/>
        <v>4.609079938148227</v>
      </c>
      <c r="X354" s="7">
        <f t="shared" si="106"/>
        <v>4.09133726499158</v>
      </c>
      <c r="Y354" s="7">
        <f t="shared" si="107"/>
        <v>4.22827132959452</v>
      </c>
      <c r="Z354" s="7">
        <f t="shared" si="108"/>
        <v>4.5257604153420914</v>
      </c>
      <c r="AA354" s="4">
        <f t="shared" si="109"/>
        <v>4.644079938148252</v>
      </c>
      <c r="AC354" t="s">
        <v>3718</v>
      </c>
    </row>
    <row r="355" spans="1:29">
      <c r="A355" t="s">
        <v>2748</v>
      </c>
      <c r="B355">
        <v>-804.25210424299996</v>
      </c>
      <c r="C355">
        <v>156.446</v>
      </c>
      <c r="D355">
        <v>149.083</v>
      </c>
      <c r="E355">
        <v>145.55099999999999</v>
      </c>
      <c r="F355" s="3">
        <f t="shared" si="92"/>
        <v>4.4788992570491386</v>
      </c>
      <c r="G355" s="4">
        <f t="shared" si="93"/>
        <v>3.7609178077370018</v>
      </c>
      <c r="H355" s="4">
        <f t="shared" si="94"/>
        <v>3.7759178077369882</v>
      </c>
      <c r="I355">
        <v>-802.42556832444302</v>
      </c>
      <c r="J355">
        <v>-803.30215506500394</v>
      </c>
      <c r="K355">
        <v>-803.562627598105</v>
      </c>
      <c r="L355">
        <f t="shared" si="95"/>
        <v>-803.70788949920643</v>
      </c>
      <c r="M355">
        <f t="shared" si="96"/>
        <v>-803.74333482974146</v>
      </c>
      <c r="N355" s="6">
        <f t="shared" si="97"/>
        <v>-803.7574324043859</v>
      </c>
      <c r="O355" s="7">
        <f t="shared" si="98"/>
        <v>4.2285029470862145</v>
      </c>
      <c r="P355" s="7">
        <f t="shared" si="99"/>
        <v>4.3913172607599762</v>
      </c>
      <c r="Q355" s="7">
        <f t="shared" si="100"/>
        <v>4.2488832335022524</v>
      </c>
      <c r="R355" s="3">
        <f t="shared" si="101"/>
        <v>4.3487549985805813</v>
      </c>
      <c r="S355" s="7">
        <f t="shared" si="102"/>
        <v>3.7461851158488741</v>
      </c>
      <c r="T355" s="7">
        <f t="shared" si="103"/>
        <v>3.8668186620467679</v>
      </c>
      <c r="U355" s="7">
        <f t="shared" si="104"/>
        <v>3.9328832335022526</v>
      </c>
      <c r="V355" s="4">
        <f t="shared" si="105"/>
        <v>3.959158915459227</v>
      </c>
      <c r="X355" s="7">
        <f t="shared" si="106"/>
        <v>3.7691851158488703</v>
      </c>
      <c r="Y355" s="7">
        <f t="shared" si="107"/>
        <v>3.8898186620467641</v>
      </c>
      <c r="Z355" s="7">
        <f t="shared" si="108"/>
        <v>3.9558832335022487</v>
      </c>
      <c r="AA355" s="4">
        <f t="shared" si="109"/>
        <v>3.9821589154592232</v>
      </c>
      <c r="AC355" t="s">
        <v>3719</v>
      </c>
    </row>
    <row r="356" spans="1:29">
      <c r="A356" t="s">
        <v>2749</v>
      </c>
      <c r="B356">
        <v>-804.252086803</v>
      </c>
      <c r="C356">
        <v>157.30799999999999</v>
      </c>
      <c r="D356">
        <v>150.01900000000001</v>
      </c>
      <c r="E356">
        <v>146.52199999999999</v>
      </c>
      <c r="F356" s="3">
        <f t="shared" si="92"/>
        <v>4.4898430227072152</v>
      </c>
      <c r="G356" s="4">
        <f t="shared" si="93"/>
        <v>4.6338615733950519</v>
      </c>
      <c r="H356" s="4">
        <f t="shared" si="94"/>
        <v>4.7578615733950471</v>
      </c>
      <c r="I356">
        <v>-802.43008422342405</v>
      </c>
      <c r="J356">
        <v>-803.30367304321203</v>
      </c>
      <c r="K356">
        <v>-803.56313478418201</v>
      </c>
      <c r="L356">
        <f t="shared" si="95"/>
        <v>-803.70801986837091</v>
      </c>
      <c r="M356">
        <f t="shared" si="96"/>
        <v>-803.74314076165706</v>
      </c>
      <c r="N356" s="6">
        <f t="shared" si="97"/>
        <v>-803.75710929875959</v>
      </c>
      <c r="O356" s="7">
        <f t="shared" si="98"/>
        <v>3.9102388654910487</v>
      </c>
      <c r="P356" s="7">
        <f t="shared" si="99"/>
        <v>4.3095093715412585</v>
      </c>
      <c r="Q356" s="7">
        <f t="shared" si="100"/>
        <v>4.3706628001083336</v>
      </c>
      <c r="R356" s="3">
        <f t="shared" si="101"/>
        <v>4.5515068485920205</v>
      </c>
      <c r="S356" s="7">
        <f t="shared" si="102"/>
        <v>4.2899210342536946</v>
      </c>
      <c r="T356" s="7">
        <f t="shared" si="103"/>
        <v>4.6470107728280254</v>
      </c>
      <c r="U356" s="7">
        <f t="shared" si="104"/>
        <v>4.9166628001083268</v>
      </c>
      <c r="V356" s="4">
        <f t="shared" si="105"/>
        <v>5.0239107654706459</v>
      </c>
      <c r="X356" s="7">
        <f t="shared" si="106"/>
        <v>4.4219210342536996</v>
      </c>
      <c r="Y356" s="7">
        <f t="shared" si="107"/>
        <v>4.7790107728280304</v>
      </c>
      <c r="Z356" s="7">
        <f t="shared" si="108"/>
        <v>5.0486628001083318</v>
      </c>
      <c r="AA356" s="4">
        <f t="shared" si="109"/>
        <v>5.1559107654706509</v>
      </c>
      <c r="AC356" t="s">
        <v>3720</v>
      </c>
    </row>
    <row r="357" spans="1:29">
      <c r="A357" t="s">
        <v>2750</v>
      </c>
      <c r="B357">
        <v>-804.25207951000004</v>
      </c>
      <c r="C357">
        <v>156.98099999999999</v>
      </c>
      <c r="D357">
        <v>149.68799999999999</v>
      </c>
      <c r="E357">
        <v>146.18799999999999</v>
      </c>
      <c r="F357" s="3">
        <f t="shared" si="92"/>
        <v>4.4944194494613976</v>
      </c>
      <c r="G357" s="4">
        <f t="shared" si="93"/>
        <v>4.311438000149252</v>
      </c>
      <c r="H357" s="4">
        <f t="shared" si="94"/>
        <v>4.4284380001492423</v>
      </c>
      <c r="I357">
        <v>-802.42803155959996</v>
      </c>
      <c r="J357">
        <v>-803.30319368424898</v>
      </c>
      <c r="K357">
        <v>-803.56312633301195</v>
      </c>
      <c r="L357">
        <f t="shared" si="95"/>
        <v>-803.70826872480086</v>
      </c>
      <c r="M357">
        <f t="shared" si="96"/>
        <v>-803.74345901074457</v>
      </c>
      <c r="N357" s="6">
        <f t="shared" si="97"/>
        <v>-803.75745514719961</v>
      </c>
      <c r="O357" s="7">
        <f t="shared" si="98"/>
        <v>3.9155420549902238</v>
      </c>
      <c r="P357" s="7">
        <f t="shared" si="99"/>
        <v>4.1533495976126042</v>
      </c>
      <c r="Q357" s="7">
        <f t="shared" si="100"/>
        <v>4.1709584743273931</v>
      </c>
      <c r="R357" s="3">
        <f t="shared" si="101"/>
        <v>4.3344836669193931</v>
      </c>
      <c r="S357" s="7">
        <f t="shared" si="102"/>
        <v>3.968224223752884</v>
      </c>
      <c r="T357" s="7">
        <f t="shared" si="103"/>
        <v>4.1638509988993917</v>
      </c>
      <c r="U357" s="7">
        <f t="shared" si="104"/>
        <v>4.3899584743273863</v>
      </c>
      <c r="V357" s="4">
        <f t="shared" si="105"/>
        <v>4.4798875837980461</v>
      </c>
      <c r="X357" s="7">
        <f t="shared" si="106"/>
        <v>4.093224223752884</v>
      </c>
      <c r="Y357" s="7">
        <f t="shared" si="107"/>
        <v>4.2888509988993917</v>
      </c>
      <c r="Z357" s="7">
        <f t="shared" si="108"/>
        <v>4.5149584743273863</v>
      </c>
      <c r="AA357" s="4">
        <f t="shared" si="109"/>
        <v>4.6048875837980461</v>
      </c>
      <c r="AC357" t="s">
        <v>3721</v>
      </c>
    </row>
    <row r="358" spans="1:29">
      <c r="A358" t="s">
        <v>2751</v>
      </c>
      <c r="B358">
        <v>-804.25207707100003</v>
      </c>
      <c r="C358">
        <v>156.79599999999999</v>
      </c>
      <c r="D358">
        <v>149.37899999999999</v>
      </c>
      <c r="E358">
        <v>145.82599999999999</v>
      </c>
      <c r="F358" s="3">
        <f t="shared" si="92"/>
        <v>4.4959499451403753</v>
      </c>
      <c r="G358" s="4">
        <f t="shared" si="93"/>
        <v>4.1279684958282132</v>
      </c>
      <c r="H358" s="4">
        <f t="shared" si="94"/>
        <v>4.067968495828211</v>
      </c>
      <c r="I358">
        <v>-802.42903515465002</v>
      </c>
      <c r="J358">
        <v>-803.30293681486603</v>
      </c>
      <c r="K358">
        <v>-803.56230219075599</v>
      </c>
      <c r="L358">
        <f t="shared" si="95"/>
        <v>-803.70742844045162</v>
      </c>
      <c r="M358">
        <f t="shared" si="96"/>
        <v>-803.74224131332448</v>
      </c>
      <c r="N358" s="6">
        <f t="shared" si="97"/>
        <v>-803.75608734230843</v>
      </c>
      <c r="O358" s="7">
        <f t="shared" si="98"/>
        <v>4.4326991499596575</v>
      </c>
      <c r="P358" s="7">
        <f t="shared" si="99"/>
        <v>4.6806360094605557</v>
      </c>
      <c r="Q358" s="7">
        <f t="shared" si="100"/>
        <v>4.935075173558336</v>
      </c>
      <c r="R358" s="3">
        <f t="shared" si="101"/>
        <v>5.1927942302777161</v>
      </c>
      <c r="S358" s="7">
        <f t="shared" si="102"/>
        <v>4.3003813187223159</v>
      </c>
      <c r="T358" s="7">
        <f t="shared" si="103"/>
        <v>4.5061374107473284</v>
      </c>
      <c r="U358" s="7">
        <f t="shared" si="104"/>
        <v>4.9690751735583376</v>
      </c>
      <c r="V358" s="4">
        <f t="shared" si="105"/>
        <v>5.1531981471563597</v>
      </c>
      <c r="X358" s="7">
        <f t="shared" si="106"/>
        <v>4.2483813187223234</v>
      </c>
      <c r="Y358" s="7">
        <f t="shared" si="107"/>
        <v>4.4541374107473359</v>
      </c>
      <c r="Z358" s="7">
        <f t="shared" si="108"/>
        <v>4.9170751735583451</v>
      </c>
      <c r="AA358" s="4">
        <f t="shared" si="109"/>
        <v>5.1011981471563672</v>
      </c>
      <c r="AC358" t="s">
        <v>3722</v>
      </c>
    </row>
    <row r="359" spans="1:29">
      <c r="A359" t="s">
        <v>2752</v>
      </c>
      <c r="B359">
        <v>-804.25207550899995</v>
      </c>
      <c r="C359">
        <v>157.01900000000001</v>
      </c>
      <c r="D359">
        <v>149.64099999999999</v>
      </c>
      <c r="E359">
        <v>146.10499999999999</v>
      </c>
      <c r="F359" s="3">
        <f t="shared" si="92"/>
        <v>4.4969301150292633</v>
      </c>
      <c r="G359" s="4">
        <f t="shared" si="93"/>
        <v>4.3519486657171171</v>
      </c>
      <c r="H359" s="4">
        <f t="shared" si="94"/>
        <v>4.347948665717098</v>
      </c>
      <c r="I359">
        <v>-802.42788888538996</v>
      </c>
      <c r="J359">
        <v>-803.30354613701502</v>
      </c>
      <c r="K359">
        <v>-803.56366444668902</v>
      </c>
      <c r="L359">
        <f t="shared" si="95"/>
        <v>-803.7088503506244</v>
      </c>
      <c r="M359">
        <f t="shared" si="96"/>
        <v>-803.74412592982321</v>
      </c>
      <c r="N359" s="6">
        <f t="shared" si="97"/>
        <v>-803.7581559897319</v>
      </c>
      <c r="O359" s="7">
        <f t="shared" si="98"/>
        <v>3.577870610551015</v>
      </c>
      <c r="P359" s="7">
        <f t="shared" si="99"/>
        <v>3.7883738678942307</v>
      </c>
      <c r="Q359" s="7">
        <f t="shared" si="100"/>
        <v>3.7524604167497375</v>
      </c>
      <c r="R359" s="3">
        <f t="shared" si="101"/>
        <v>3.8946983198992702</v>
      </c>
      <c r="S359" s="7">
        <f t="shared" si="102"/>
        <v>3.6685527793136714</v>
      </c>
      <c r="T359" s="7">
        <f t="shared" si="103"/>
        <v>3.8368752691810073</v>
      </c>
      <c r="U359" s="7">
        <f t="shared" si="104"/>
        <v>4.0094604167497323</v>
      </c>
      <c r="V359" s="4">
        <f t="shared" si="105"/>
        <v>4.0781022367779087</v>
      </c>
      <c r="X359" s="7">
        <f t="shared" si="106"/>
        <v>3.6725527793136621</v>
      </c>
      <c r="Y359" s="7">
        <f t="shared" si="107"/>
        <v>3.840875269180998</v>
      </c>
      <c r="Z359" s="7">
        <f t="shared" si="108"/>
        <v>4.013460416749723</v>
      </c>
      <c r="AA359" s="4">
        <f t="shared" si="109"/>
        <v>4.0821022367779278</v>
      </c>
      <c r="AC359" t="s">
        <v>3723</v>
      </c>
    </row>
    <row r="360" spans="1:29">
      <c r="A360" t="s">
        <v>2753</v>
      </c>
      <c r="B360">
        <v>-804.25206339199997</v>
      </c>
      <c r="C360">
        <v>156.60900000000001</v>
      </c>
      <c r="D360">
        <v>149.15799999999999</v>
      </c>
      <c r="E360">
        <v>145.58600000000001</v>
      </c>
      <c r="F360" s="3">
        <f t="shared" si="92"/>
        <v>4.5045336476300557</v>
      </c>
      <c r="G360" s="4">
        <f t="shared" si="93"/>
        <v>3.9495521983179174</v>
      </c>
      <c r="H360" s="4">
        <f t="shared" si="94"/>
        <v>3.8365521983179178</v>
      </c>
      <c r="I360">
        <v>-802.42622680753402</v>
      </c>
      <c r="J360">
        <v>-803.302318586355</v>
      </c>
      <c r="K360">
        <v>-803.56274213536699</v>
      </c>
      <c r="L360">
        <f t="shared" si="95"/>
        <v>-803.70782392398075</v>
      </c>
      <c r="M360">
        <f t="shared" si="96"/>
        <v>-803.74341538346209</v>
      </c>
      <c r="N360" s="6">
        <f t="shared" si="97"/>
        <v>-803.75757107757386</v>
      </c>
      <c r="O360" s="7">
        <f t="shared" si="98"/>
        <v>4.1566297270815777</v>
      </c>
      <c r="P360" s="7">
        <f t="shared" si="99"/>
        <v>4.4324663378364262</v>
      </c>
      <c r="Q360" s="7">
        <f t="shared" si="100"/>
        <v>4.1983350085427604</v>
      </c>
      <c r="R360" s="3">
        <f t="shared" si="101"/>
        <v>4.261736255739133</v>
      </c>
      <c r="S360" s="7">
        <f t="shared" si="102"/>
        <v>3.8373118958442376</v>
      </c>
      <c r="T360" s="7">
        <f t="shared" si="103"/>
        <v>4.0709677391232049</v>
      </c>
      <c r="U360" s="7">
        <f t="shared" si="104"/>
        <v>4.0453350085427644</v>
      </c>
      <c r="V360" s="4">
        <f t="shared" si="105"/>
        <v>4.0351401726177869</v>
      </c>
      <c r="X360" s="7">
        <f t="shared" si="106"/>
        <v>3.7323118958442478</v>
      </c>
      <c r="Y360" s="7">
        <f t="shared" si="107"/>
        <v>3.9659677391232151</v>
      </c>
      <c r="Z360" s="7">
        <f t="shared" si="108"/>
        <v>3.9403350085427746</v>
      </c>
      <c r="AA360" s="4">
        <f t="shared" si="109"/>
        <v>3.9301401726177971</v>
      </c>
      <c r="AC360" t="s">
        <v>3724</v>
      </c>
    </row>
    <row r="361" spans="1:29">
      <c r="A361" t="s">
        <v>2754</v>
      </c>
      <c r="B361">
        <v>-804.25203694000004</v>
      </c>
      <c r="C361">
        <v>156.21100000000001</v>
      </c>
      <c r="D361">
        <v>148.72999999999999</v>
      </c>
      <c r="E361">
        <v>145.14599999999999</v>
      </c>
      <c r="F361" s="3">
        <f t="shared" si="92"/>
        <v>4.5211325288795798</v>
      </c>
      <c r="G361" s="4">
        <f t="shared" si="93"/>
        <v>3.5681510795674569</v>
      </c>
      <c r="H361" s="4">
        <f t="shared" si="94"/>
        <v>3.4131510795674274</v>
      </c>
      <c r="I361">
        <v>-802.42617883738797</v>
      </c>
      <c r="J361">
        <v>-803.30232710781604</v>
      </c>
      <c r="K361">
        <v>-803.56275926803698</v>
      </c>
      <c r="L361">
        <f t="shared" si="95"/>
        <v>-803.70785859298564</v>
      </c>
      <c r="M361">
        <f t="shared" si="96"/>
        <v>-803.7434384903039</v>
      </c>
      <c r="N361" s="6">
        <f t="shared" si="97"/>
        <v>-803.75758958582833</v>
      </c>
      <c r="O361" s="7">
        <f t="shared" si="98"/>
        <v>4.1458788138989799</v>
      </c>
      <c r="P361" s="7">
        <f t="shared" si="99"/>
        <v>4.4107112079123922</v>
      </c>
      <c r="Q361" s="7">
        <f t="shared" si="100"/>
        <v>4.1838352457927162</v>
      </c>
      <c r="R361" s="3">
        <f t="shared" si="101"/>
        <v>4.2501221502305633</v>
      </c>
      <c r="S361" s="7">
        <f t="shared" si="102"/>
        <v>3.4285609826616508</v>
      </c>
      <c r="T361" s="7">
        <f t="shared" si="103"/>
        <v>3.6512126091991775</v>
      </c>
      <c r="U361" s="7">
        <f t="shared" si="104"/>
        <v>3.6328352457927338</v>
      </c>
      <c r="V361" s="4">
        <f t="shared" si="105"/>
        <v>3.6255260671092344</v>
      </c>
      <c r="X361" s="7">
        <f t="shared" si="106"/>
        <v>3.281560982661631</v>
      </c>
      <c r="Y361" s="7">
        <f t="shared" si="107"/>
        <v>3.5042126091991577</v>
      </c>
      <c r="Z361" s="7">
        <f t="shared" si="108"/>
        <v>3.485835245792714</v>
      </c>
      <c r="AA361" s="4">
        <f t="shared" si="109"/>
        <v>3.4785260671092146</v>
      </c>
      <c r="AC361" t="s">
        <v>3725</v>
      </c>
    </row>
    <row r="362" spans="1:29">
      <c r="A362" t="s">
        <v>2755</v>
      </c>
      <c r="B362">
        <v>-804.25202878100004</v>
      </c>
      <c r="C362">
        <v>156.35400000000001</v>
      </c>
      <c r="D362">
        <v>148.898</v>
      </c>
      <c r="E362">
        <v>145.32599999999999</v>
      </c>
      <c r="F362" s="3">
        <f t="shared" si="92"/>
        <v>4.526252378892349</v>
      </c>
      <c r="G362" s="4">
        <f t="shared" si="93"/>
        <v>3.7162709295802188</v>
      </c>
      <c r="H362" s="4">
        <f t="shared" si="94"/>
        <v>3.5982709295801953</v>
      </c>
      <c r="I362">
        <v>-802.42613582439105</v>
      </c>
      <c r="J362">
        <v>-803.30228628892996</v>
      </c>
      <c r="K362">
        <v>-803.56257096032505</v>
      </c>
      <c r="L362">
        <f t="shared" si="95"/>
        <v>-803.70781878965943</v>
      </c>
      <c r="M362">
        <f t="shared" si="96"/>
        <v>-803.74314785972103</v>
      </c>
      <c r="N362" s="6">
        <f t="shared" si="97"/>
        <v>-803.75719919440473</v>
      </c>
      <c r="O362" s="7">
        <f t="shared" si="98"/>
        <v>4.2640436920629252</v>
      </c>
      <c r="P362" s="7">
        <f t="shared" si="99"/>
        <v>4.4356881732452997</v>
      </c>
      <c r="Q362" s="7">
        <f t="shared" si="100"/>
        <v>4.3662086975325343</v>
      </c>
      <c r="R362" s="3">
        <f t="shared" si="101"/>
        <v>4.4950964772539637</v>
      </c>
      <c r="S362" s="7">
        <f t="shared" si="102"/>
        <v>3.6897258608256038</v>
      </c>
      <c r="T362" s="7">
        <f t="shared" si="103"/>
        <v>3.8191895745320892</v>
      </c>
      <c r="U362" s="7">
        <f t="shared" si="104"/>
        <v>3.958208697532541</v>
      </c>
      <c r="V362" s="4">
        <f t="shared" si="105"/>
        <v>4.0135003941326204</v>
      </c>
      <c r="X362" s="7">
        <f t="shared" si="106"/>
        <v>3.5797258608255902</v>
      </c>
      <c r="Y362" s="7">
        <f t="shared" si="107"/>
        <v>3.7091895745320755</v>
      </c>
      <c r="Z362" s="7">
        <f t="shared" si="108"/>
        <v>3.8482086975325274</v>
      </c>
      <c r="AA362" s="4">
        <f t="shared" si="109"/>
        <v>3.9035003941326067</v>
      </c>
      <c r="AC362" t="s">
        <v>3726</v>
      </c>
    </row>
    <row r="363" spans="1:29">
      <c r="A363" t="s">
        <v>2756</v>
      </c>
      <c r="B363">
        <v>-804.25202485499995</v>
      </c>
      <c r="C363">
        <v>155.97399999999999</v>
      </c>
      <c r="D363">
        <v>148.37299999999999</v>
      </c>
      <c r="E363">
        <v>144.73599999999999</v>
      </c>
      <c r="F363" s="3">
        <f t="shared" si="92"/>
        <v>4.5287159812460498</v>
      </c>
      <c r="G363" s="4">
        <f t="shared" si="93"/>
        <v>3.3387345319338806</v>
      </c>
      <c r="H363" s="4">
        <f t="shared" si="94"/>
        <v>3.0107345319338776</v>
      </c>
      <c r="I363">
        <v>-802.42835352822999</v>
      </c>
      <c r="J363">
        <v>-803.30351362766305</v>
      </c>
      <c r="K363">
        <v>-803.56385450700702</v>
      </c>
      <c r="L363">
        <f t="shared" si="95"/>
        <v>-803.70858773082932</v>
      </c>
      <c r="M363">
        <f t="shared" si="96"/>
        <v>-803.74447040161954</v>
      </c>
      <c r="N363" s="6">
        <f t="shared" si="97"/>
        <v>-803.75874191841115</v>
      </c>
      <c r="O363" s="7">
        <f t="shared" si="98"/>
        <v>3.4586059554300288</v>
      </c>
      <c r="P363" s="7">
        <f t="shared" si="99"/>
        <v>3.9531702841952061</v>
      </c>
      <c r="Q363" s="7">
        <f t="shared" si="100"/>
        <v>3.5363010920738627</v>
      </c>
      <c r="R363" s="3">
        <f t="shared" si="101"/>
        <v>3.5270225073518993</v>
      </c>
      <c r="S363" s="7">
        <f t="shared" si="102"/>
        <v>2.5042881241926693</v>
      </c>
      <c r="T363" s="7">
        <f t="shared" si="103"/>
        <v>2.9566716854819788</v>
      </c>
      <c r="U363" s="7">
        <f t="shared" si="104"/>
        <v>2.7483010920738593</v>
      </c>
      <c r="V363" s="4">
        <f t="shared" si="105"/>
        <v>2.6654264242305317</v>
      </c>
      <c r="X363" s="7">
        <f t="shared" si="106"/>
        <v>2.1842881241926762</v>
      </c>
      <c r="Y363" s="7">
        <f t="shared" si="107"/>
        <v>2.6366716854819856</v>
      </c>
      <c r="Z363" s="7">
        <f t="shared" si="108"/>
        <v>2.4283010920738661</v>
      </c>
      <c r="AA363" s="4">
        <f t="shared" si="109"/>
        <v>2.3454264242305385</v>
      </c>
      <c r="AC363" t="s">
        <v>3727</v>
      </c>
    </row>
    <row r="364" spans="1:29">
      <c r="A364" t="s">
        <v>2757</v>
      </c>
      <c r="B364">
        <v>-804.25201231899996</v>
      </c>
      <c r="C364">
        <v>156.74799999999999</v>
      </c>
      <c r="D364">
        <v>149.30199999999999</v>
      </c>
      <c r="E364">
        <v>145.73699999999999</v>
      </c>
      <c r="F364" s="3">
        <f t="shared" si="92"/>
        <v>4.5365824403290329</v>
      </c>
      <c r="G364" s="4">
        <f t="shared" si="93"/>
        <v>4.1206009910168859</v>
      </c>
      <c r="H364" s="4">
        <f t="shared" si="94"/>
        <v>4.0196009910168868</v>
      </c>
      <c r="I364">
        <v>-802.42780596119303</v>
      </c>
      <c r="J364">
        <v>-803.30282323301196</v>
      </c>
      <c r="K364">
        <v>-803.56270261074701</v>
      </c>
      <c r="L364">
        <f t="shared" si="95"/>
        <v>-803.7078312273967</v>
      </c>
      <c r="M364">
        <f t="shared" si="96"/>
        <v>-803.74299833080181</v>
      </c>
      <c r="N364" s="6">
        <f t="shared" si="97"/>
        <v>-803.75698524692882</v>
      </c>
      <c r="O364" s="7">
        <f t="shared" si="98"/>
        <v>4.1814318016020966</v>
      </c>
      <c r="P364" s="7">
        <f t="shared" si="99"/>
        <v>4.4278833749507767</v>
      </c>
      <c r="Q364" s="7">
        <f t="shared" si="100"/>
        <v>4.4600395148700036</v>
      </c>
      <c r="R364" s="3">
        <f t="shared" si="101"/>
        <v>4.6293505508905808</v>
      </c>
      <c r="S364" s="7">
        <f t="shared" si="102"/>
        <v>4.0011139703647416</v>
      </c>
      <c r="T364" s="7">
        <f t="shared" si="103"/>
        <v>4.2053847762375369</v>
      </c>
      <c r="U364" s="7">
        <f t="shared" si="104"/>
        <v>4.4460395148699945</v>
      </c>
      <c r="V364" s="4">
        <f t="shared" si="105"/>
        <v>4.5417544677692092</v>
      </c>
      <c r="X364" s="7">
        <f t="shared" si="106"/>
        <v>3.9081139703647523</v>
      </c>
      <c r="Y364" s="7">
        <f t="shared" si="107"/>
        <v>4.1123847762375476</v>
      </c>
      <c r="Z364" s="7">
        <f t="shared" si="108"/>
        <v>4.3530395148700052</v>
      </c>
      <c r="AA364" s="4">
        <f t="shared" si="109"/>
        <v>4.4487544677692199</v>
      </c>
      <c r="AC364" t="s">
        <v>3728</v>
      </c>
    </row>
    <row r="365" spans="1:29">
      <c r="A365" t="s">
        <v>2758</v>
      </c>
      <c r="B365">
        <v>-804.25200987899996</v>
      </c>
      <c r="C365">
        <v>156.29499999999999</v>
      </c>
      <c r="D365">
        <v>148.852</v>
      </c>
      <c r="E365">
        <v>145.28800000000001</v>
      </c>
      <c r="F365" s="3">
        <f t="shared" si="92"/>
        <v>4.5381135635108745</v>
      </c>
      <c r="G365" s="4">
        <f t="shared" si="93"/>
        <v>3.6691321141987032</v>
      </c>
      <c r="H365" s="4">
        <f t="shared" si="94"/>
        <v>3.5721321141987232</v>
      </c>
      <c r="I365">
        <v>-802.42503567413996</v>
      </c>
      <c r="J365">
        <v>-803.30202100586303</v>
      </c>
      <c r="K365">
        <v>-803.562716704124</v>
      </c>
      <c r="L365">
        <f t="shared" si="95"/>
        <v>-803.70793993083191</v>
      </c>
      <c r="M365">
        <f t="shared" si="96"/>
        <v>-803.74357876037016</v>
      </c>
      <c r="N365" s="6">
        <f t="shared" si="97"/>
        <v>-803.75775329484566</v>
      </c>
      <c r="O365" s="7">
        <f t="shared" si="98"/>
        <v>4.1725880736538681</v>
      </c>
      <c r="P365" s="7">
        <f t="shared" si="99"/>
        <v>4.3596709366696382</v>
      </c>
      <c r="Q365" s="7">
        <f t="shared" si="100"/>
        <v>4.0958144466528061</v>
      </c>
      <c r="R365" s="3">
        <f t="shared" si="101"/>
        <v>4.1473931866209615</v>
      </c>
      <c r="S365" s="7">
        <f t="shared" si="102"/>
        <v>3.5392702424165066</v>
      </c>
      <c r="T365" s="7">
        <f t="shared" si="103"/>
        <v>3.6841723379563973</v>
      </c>
      <c r="U365" s="7">
        <f t="shared" si="104"/>
        <v>3.6288144466527967</v>
      </c>
      <c r="V365" s="4">
        <f t="shared" si="105"/>
        <v>3.6067971034995878</v>
      </c>
      <c r="X365" s="7">
        <f t="shared" si="106"/>
        <v>3.4502702424165363</v>
      </c>
      <c r="Y365" s="7">
        <f t="shared" si="107"/>
        <v>3.5951723379564271</v>
      </c>
      <c r="Z365" s="7">
        <f t="shared" si="108"/>
        <v>3.5398144466528265</v>
      </c>
      <c r="AA365" s="4">
        <f t="shared" si="109"/>
        <v>3.5177971034996176</v>
      </c>
      <c r="AC365" t="s">
        <v>3729</v>
      </c>
    </row>
    <row r="366" spans="1:29">
      <c r="A366" t="s">
        <v>2759</v>
      </c>
      <c r="B366">
        <v>-804.25200918200005</v>
      </c>
      <c r="C366">
        <v>157.37799999999999</v>
      </c>
      <c r="D366">
        <v>150.14099999999999</v>
      </c>
      <c r="E366">
        <v>146.66900000000001</v>
      </c>
      <c r="F366" s="3">
        <f t="shared" si="92"/>
        <v>4.5385509375727002</v>
      </c>
      <c r="G366" s="4">
        <f t="shared" si="93"/>
        <v>4.7525694882605478</v>
      </c>
      <c r="H366" s="4">
        <f t="shared" si="94"/>
        <v>4.9535694882605696</v>
      </c>
      <c r="I366">
        <v>-802.43004449139903</v>
      </c>
      <c r="J366">
        <v>-803.304213766575</v>
      </c>
      <c r="K366">
        <v>-803.56361396270904</v>
      </c>
      <c r="L366">
        <f t="shared" si="95"/>
        <v>-803.70882925965645</v>
      </c>
      <c r="M366">
        <f t="shared" si="96"/>
        <v>-803.74357724241179</v>
      </c>
      <c r="N366" s="6">
        <f t="shared" si="97"/>
        <v>-803.75739746282568</v>
      </c>
      <c r="O366" s="7">
        <f t="shared" si="98"/>
        <v>3.6095497875837519</v>
      </c>
      <c r="P366" s="7">
        <f t="shared" si="99"/>
        <v>3.8016086506458664</v>
      </c>
      <c r="Q366" s="7">
        <f t="shared" si="100"/>
        <v>4.096766979948705</v>
      </c>
      <c r="R366" s="3">
        <f t="shared" si="101"/>
        <v>4.3706811595608714</v>
      </c>
      <c r="S366" s="7">
        <f t="shared" si="102"/>
        <v>4.0592319563463946</v>
      </c>
      <c r="T366" s="7">
        <f t="shared" si="103"/>
        <v>4.2091100519326403</v>
      </c>
      <c r="U366" s="7">
        <f t="shared" si="104"/>
        <v>4.7127669799486966</v>
      </c>
      <c r="V366" s="4">
        <f t="shared" si="105"/>
        <v>4.9130850764395007</v>
      </c>
      <c r="X366" s="7">
        <f t="shared" si="106"/>
        <v>4.2682319563464262</v>
      </c>
      <c r="Y366" s="7">
        <f t="shared" si="107"/>
        <v>4.4181100519326719</v>
      </c>
      <c r="Z366" s="7">
        <f t="shared" si="108"/>
        <v>4.9217669799487282</v>
      </c>
      <c r="AA366" s="4">
        <f t="shared" si="109"/>
        <v>5.1220850764395323</v>
      </c>
      <c r="AC366" t="s">
        <v>3730</v>
      </c>
    </row>
    <row r="367" spans="1:29">
      <c r="A367" t="s">
        <v>2760</v>
      </c>
      <c r="B367">
        <v>-804.25199755200003</v>
      </c>
      <c r="C367">
        <v>156.51</v>
      </c>
      <c r="D367">
        <v>149.12299999999999</v>
      </c>
      <c r="E367">
        <v>145.58199999999999</v>
      </c>
      <c r="F367" s="3">
        <f t="shared" si="92"/>
        <v>4.5458488730685236</v>
      </c>
      <c r="G367" s="4">
        <f t="shared" si="93"/>
        <v>3.8918674237563664</v>
      </c>
      <c r="H367" s="4">
        <f t="shared" si="94"/>
        <v>3.8738674237563657</v>
      </c>
      <c r="I367">
        <v>-802.42615162036702</v>
      </c>
      <c r="J367">
        <v>-803.30331528537602</v>
      </c>
      <c r="K367">
        <v>-803.56376260856405</v>
      </c>
      <c r="L367">
        <f t="shared" si="95"/>
        <v>-803.70931675318013</v>
      </c>
      <c r="M367">
        <f t="shared" si="96"/>
        <v>-803.7444523503965</v>
      </c>
      <c r="N367" s="6">
        <f t="shared" si="97"/>
        <v>-803.75842673565285</v>
      </c>
      <c r="O367" s="7">
        <f t="shared" si="98"/>
        <v>3.5162731014317514</v>
      </c>
      <c r="P367" s="7">
        <f t="shared" si="99"/>
        <v>3.4957018333491359</v>
      </c>
      <c r="Q367" s="7">
        <f t="shared" si="100"/>
        <v>3.5476284060163361</v>
      </c>
      <c r="R367" s="3">
        <f t="shared" si="101"/>
        <v>3.7248026824211462</v>
      </c>
      <c r="S367" s="7">
        <f t="shared" si="102"/>
        <v>3.0979552701944044</v>
      </c>
      <c r="T367" s="7">
        <f t="shared" si="103"/>
        <v>3.035203234635901</v>
      </c>
      <c r="U367" s="7">
        <f t="shared" si="104"/>
        <v>3.2956284060163341</v>
      </c>
      <c r="V367" s="4">
        <f t="shared" si="105"/>
        <v>3.399206599299788</v>
      </c>
      <c r="X367" s="7">
        <f t="shared" si="106"/>
        <v>3.0879552701944135</v>
      </c>
      <c r="Y367" s="7">
        <f t="shared" si="107"/>
        <v>3.0252032346359101</v>
      </c>
      <c r="Z367" s="7">
        <f t="shared" si="108"/>
        <v>3.2856284060163432</v>
      </c>
      <c r="AA367" s="4">
        <f t="shared" si="109"/>
        <v>3.3892065992997971</v>
      </c>
      <c r="AC367" t="s">
        <v>3731</v>
      </c>
    </row>
    <row r="368" spans="1:29">
      <c r="A368" t="s">
        <v>2761</v>
      </c>
      <c r="B368">
        <v>-804.25198437400002</v>
      </c>
      <c r="C368">
        <v>156.68299999999999</v>
      </c>
      <c r="D368">
        <v>149.30600000000001</v>
      </c>
      <c r="E368">
        <v>145.77000000000001</v>
      </c>
      <c r="F368" s="3">
        <f t="shared" si="92"/>
        <v>4.5541181932704635</v>
      </c>
      <c r="G368" s="4">
        <f t="shared" si="93"/>
        <v>4.0731367439583153</v>
      </c>
      <c r="H368" s="4">
        <f t="shared" si="94"/>
        <v>4.0701367439583294</v>
      </c>
      <c r="I368">
        <v>-802.42607182075994</v>
      </c>
      <c r="J368">
        <v>-803.30304997589496</v>
      </c>
      <c r="K368">
        <v>-803.56347254516902</v>
      </c>
      <c r="L368">
        <f t="shared" si="95"/>
        <v>-803.70896557912897</v>
      </c>
      <c r="M368">
        <f t="shared" si="96"/>
        <v>-803.74414511355428</v>
      </c>
      <c r="N368" s="6">
        <f t="shared" si="97"/>
        <v>-803.75813697383694</v>
      </c>
      <c r="O368" s="7">
        <f t="shared" si="98"/>
        <v>3.6982906374138063</v>
      </c>
      <c r="P368" s="7">
        <f t="shared" si="99"/>
        <v>3.7160668866063071</v>
      </c>
      <c r="Q368" s="7">
        <f t="shared" si="100"/>
        <v>3.7404224432582058</v>
      </c>
      <c r="R368" s="3">
        <f t="shared" si="101"/>
        <v>3.9066309746399055</v>
      </c>
      <c r="S368" s="7">
        <f t="shared" si="102"/>
        <v>3.4529728061764615</v>
      </c>
      <c r="T368" s="7">
        <f t="shared" si="103"/>
        <v>3.4285682878930857</v>
      </c>
      <c r="U368" s="7">
        <f t="shared" si="104"/>
        <v>3.6614224432582034</v>
      </c>
      <c r="V368" s="4">
        <f t="shared" si="105"/>
        <v>3.7540348915185575</v>
      </c>
      <c r="X368" s="7">
        <f t="shared" si="106"/>
        <v>3.4579728061764854</v>
      </c>
      <c r="Y368" s="7">
        <f t="shared" si="107"/>
        <v>3.4335682878931095</v>
      </c>
      <c r="Z368" s="7">
        <f t="shared" si="108"/>
        <v>3.6664224432582273</v>
      </c>
      <c r="AA368" s="4">
        <f t="shared" si="109"/>
        <v>3.7590348915185814</v>
      </c>
      <c r="AC368" t="s">
        <v>3732</v>
      </c>
    </row>
    <row r="369" spans="1:29">
      <c r="A369" t="s">
        <v>2762</v>
      </c>
      <c r="B369">
        <v>-804.25197830100001</v>
      </c>
      <c r="C369">
        <v>155.24299999999999</v>
      </c>
      <c r="D369">
        <v>147.511</v>
      </c>
      <c r="E369">
        <v>143.81700000000001</v>
      </c>
      <c r="F369" s="3">
        <f t="shared" si="92"/>
        <v>4.5579290584693943</v>
      </c>
      <c r="G369" s="4">
        <f t="shared" si="93"/>
        <v>2.6369476091572324</v>
      </c>
      <c r="H369" s="4">
        <f t="shared" si="94"/>
        <v>2.1209476091572412</v>
      </c>
      <c r="I369">
        <v>-802.423194141095</v>
      </c>
      <c r="J369">
        <v>-803.30191269754403</v>
      </c>
      <c r="K369">
        <v>-803.56323303237002</v>
      </c>
      <c r="L369">
        <f t="shared" si="95"/>
        <v>-803.70863385795747</v>
      </c>
      <c r="M369">
        <f t="shared" si="96"/>
        <v>-803.74452844081281</v>
      </c>
      <c r="N369" s="6">
        <f t="shared" si="97"/>
        <v>-803.75880469535775</v>
      </c>
      <c r="O369" s="7">
        <f t="shared" si="98"/>
        <v>3.8485871941569405</v>
      </c>
      <c r="P369" s="7">
        <f t="shared" si="99"/>
        <v>3.9242250730772668</v>
      </c>
      <c r="Q369" s="7">
        <f t="shared" si="100"/>
        <v>3.4998809469200949</v>
      </c>
      <c r="R369" s="3">
        <f t="shared" si="101"/>
        <v>3.4876293769753963</v>
      </c>
      <c r="S369" s="7">
        <f t="shared" si="102"/>
        <v>2.1632693629196069</v>
      </c>
      <c r="T369" s="7">
        <f t="shared" si="103"/>
        <v>2.1967264743640555</v>
      </c>
      <c r="U369" s="7">
        <f t="shared" si="104"/>
        <v>1.980880946920081</v>
      </c>
      <c r="V369" s="4">
        <f t="shared" si="105"/>
        <v>1.8950332938540271</v>
      </c>
      <c r="X369" s="7">
        <f t="shared" si="106"/>
        <v>1.6552693629196256</v>
      </c>
      <c r="Y369" s="7">
        <f t="shared" si="107"/>
        <v>1.6887264743640742</v>
      </c>
      <c r="Z369" s="7">
        <f t="shared" si="108"/>
        <v>1.4728809469200996</v>
      </c>
      <c r="AA369" s="4">
        <f t="shared" si="109"/>
        <v>1.3870332938540457</v>
      </c>
      <c r="AC369" t="s">
        <v>3733</v>
      </c>
    </row>
    <row r="370" spans="1:29">
      <c r="A370" t="s">
        <v>2763</v>
      </c>
      <c r="B370">
        <v>-804.25197734999995</v>
      </c>
      <c r="C370">
        <v>156.74</v>
      </c>
      <c r="D370">
        <v>149.31399999999999</v>
      </c>
      <c r="E370">
        <v>145.75700000000001</v>
      </c>
      <c r="F370" s="3">
        <f t="shared" si="92"/>
        <v>4.5585258200421235</v>
      </c>
      <c r="G370" s="4">
        <f t="shared" si="93"/>
        <v>4.1345443707299978</v>
      </c>
      <c r="H370" s="4">
        <f t="shared" si="94"/>
        <v>4.0615443707299903</v>
      </c>
      <c r="I370">
        <v>-802.42733600070096</v>
      </c>
      <c r="J370">
        <v>-803.30316537733904</v>
      </c>
      <c r="K370">
        <v>-803.56320878723704</v>
      </c>
      <c r="L370">
        <f t="shared" si="95"/>
        <v>-803.70854926024015</v>
      </c>
      <c r="M370">
        <f t="shared" si="96"/>
        <v>-803.74361830738314</v>
      </c>
      <c r="N370" s="6">
        <f t="shared" si="97"/>
        <v>-803.75756622386064</v>
      </c>
      <c r="O370" s="7">
        <f t="shared" si="98"/>
        <v>3.8638012454286645</v>
      </c>
      <c r="P370" s="7">
        <f t="shared" si="99"/>
        <v>3.9773109443729413</v>
      </c>
      <c r="Q370" s="7">
        <f t="shared" si="100"/>
        <v>4.0709983203057076</v>
      </c>
      <c r="R370" s="3">
        <f t="shared" si="101"/>
        <v>4.2647820068959401</v>
      </c>
      <c r="S370" s="7">
        <f t="shared" si="102"/>
        <v>3.6754834141913477</v>
      </c>
      <c r="T370" s="7">
        <f t="shared" si="103"/>
        <v>3.7468123456597198</v>
      </c>
      <c r="U370" s="7">
        <f t="shared" si="104"/>
        <v>4.0489983203057136</v>
      </c>
      <c r="V370" s="4">
        <f t="shared" si="105"/>
        <v>4.1691859237745916</v>
      </c>
      <c r="X370" s="7">
        <f t="shared" si="106"/>
        <v>3.61048341419135</v>
      </c>
      <c r="Y370" s="7">
        <f t="shared" si="107"/>
        <v>3.681812345659722</v>
      </c>
      <c r="Z370" s="7">
        <f t="shared" si="108"/>
        <v>3.9839983203057159</v>
      </c>
      <c r="AA370" s="4">
        <f t="shared" si="109"/>
        <v>4.1041859237745939</v>
      </c>
      <c r="AC370" t="s">
        <v>3734</v>
      </c>
    </row>
    <row r="371" spans="1:29">
      <c r="A371" t="s">
        <v>2764</v>
      </c>
      <c r="B371">
        <v>-804.25197380199995</v>
      </c>
      <c r="C371">
        <v>156.673</v>
      </c>
      <c r="D371">
        <v>149.27500000000001</v>
      </c>
      <c r="E371">
        <v>145.732</v>
      </c>
      <c r="F371" s="3">
        <f t="shared" si="92"/>
        <v>4.5607522237450713</v>
      </c>
      <c r="G371" s="4">
        <f t="shared" si="93"/>
        <v>4.069770774432925</v>
      </c>
      <c r="H371" s="4">
        <f t="shared" si="94"/>
        <v>4.0387707744329191</v>
      </c>
      <c r="I371">
        <v>-802.42325073461598</v>
      </c>
      <c r="J371">
        <v>-803.30114049602196</v>
      </c>
      <c r="K371">
        <v>-803.56181969192096</v>
      </c>
      <c r="L371">
        <f t="shared" si="95"/>
        <v>-803.70747804272992</v>
      </c>
      <c r="M371">
        <f t="shared" si="96"/>
        <v>-803.74267029937391</v>
      </c>
      <c r="N371" s="6">
        <f t="shared" si="97"/>
        <v>-803.75666721963034</v>
      </c>
      <c r="O371" s="7">
        <f t="shared" si="98"/>
        <v>4.7354717526777126</v>
      </c>
      <c r="P371" s="7">
        <f t="shared" si="99"/>
        <v>4.6495101086085331</v>
      </c>
      <c r="Q371" s="7">
        <f t="shared" si="100"/>
        <v>4.6658823521746688</v>
      </c>
      <c r="R371" s="3">
        <f t="shared" si="101"/>
        <v>4.8289157019438633</v>
      </c>
      <c r="S371" s="7">
        <f t="shared" si="102"/>
        <v>4.4801539214403761</v>
      </c>
      <c r="T371" s="7">
        <f t="shared" si="103"/>
        <v>4.3520115098953056</v>
      </c>
      <c r="U371" s="7">
        <f t="shared" si="104"/>
        <v>4.576882352174664</v>
      </c>
      <c r="V371" s="4">
        <f t="shared" si="105"/>
        <v>4.6663196188225129</v>
      </c>
      <c r="X371" s="7">
        <f t="shared" si="106"/>
        <v>4.4571539214403799</v>
      </c>
      <c r="Y371" s="7">
        <f t="shared" si="107"/>
        <v>4.3290115098953095</v>
      </c>
      <c r="Z371" s="7">
        <f t="shared" si="108"/>
        <v>4.5538823521746679</v>
      </c>
      <c r="AA371" s="4">
        <f t="shared" si="109"/>
        <v>4.6433196188225168</v>
      </c>
      <c r="AC371" t="s">
        <v>3735</v>
      </c>
    </row>
    <row r="372" spans="1:29">
      <c r="A372" t="s">
        <v>2765</v>
      </c>
      <c r="B372">
        <v>-804.25196391199995</v>
      </c>
      <c r="C372">
        <v>155.441</v>
      </c>
      <c r="D372">
        <v>147.774</v>
      </c>
      <c r="E372">
        <v>144.10900000000001</v>
      </c>
      <c r="F372" s="3">
        <f t="shared" si="92"/>
        <v>4.5669582927008099</v>
      </c>
      <c r="G372" s="4">
        <f t="shared" si="93"/>
        <v>2.8439768433886741</v>
      </c>
      <c r="H372" s="4">
        <f t="shared" si="94"/>
        <v>2.421976843388677</v>
      </c>
      <c r="I372">
        <v>-802.42530074164699</v>
      </c>
      <c r="J372">
        <v>-803.30218269201202</v>
      </c>
      <c r="K372">
        <v>-803.56321445692197</v>
      </c>
      <c r="L372">
        <f t="shared" si="95"/>
        <v>-803.70805376618102</v>
      </c>
      <c r="M372">
        <f t="shared" si="96"/>
        <v>-803.74430966509794</v>
      </c>
      <c r="N372" s="6">
        <f t="shared" si="97"/>
        <v>-803.7587296248945</v>
      </c>
      <c r="O372" s="7">
        <f t="shared" si="98"/>
        <v>3.8602434642767132</v>
      </c>
      <c r="P372" s="7">
        <f t="shared" si="99"/>
        <v>4.2882381736663753</v>
      </c>
      <c r="Q372" s="7">
        <f t="shared" si="100"/>
        <v>3.6371647863705556</v>
      </c>
      <c r="R372" s="3">
        <f t="shared" si="101"/>
        <v>3.5347368058365087</v>
      </c>
      <c r="S372" s="7">
        <f t="shared" si="102"/>
        <v>2.3729256330393866</v>
      </c>
      <c r="T372" s="7">
        <f t="shared" si="103"/>
        <v>2.7587395749531538</v>
      </c>
      <c r="U372" s="7">
        <f t="shared" si="104"/>
        <v>2.3161647863705639</v>
      </c>
      <c r="V372" s="4">
        <f t="shared" si="105"/>
        <v>2.1401407227151594</v>
      </c>
      <c r="X372" s="7">
        <f t="shared" si="106"/>
        <v>1.9589256330393994</v>
      </c>
      <c r="Y372" s="7">
        <f t="shared" si="107"/>
        <v>2.3447395749531665</v>
      </c>
      <c r="Z372" s="7">
        <f t="shared" si="108"/>
        <v>1.9021647863705766</v>
      </c>
      <c r="AA372" s="4">
        <f t="shared" si="109"/>
        <v>1.7261407227151722</v>
      </c>
      <c r="AC372" t="s">
        <v>3736</v>
      </c>
    </row>
    <row r="373" spans="1:29">
      <c r="A373" t="s">
        <v>2766</v>
      </c>
      <c r="B373">
        <v>-804.25195166599997</v>
      </c>
      <c r="C373">
        <v>157.089</v>
      </c>
      <c r="D373">
        <v>149.785</v>
      </c>
      <c r="E373">
        <v>146.28</v>
      </c>
      <c r="F373" s="3">
        <f t="shared" si="92"/>
        <v>4.5746427740271125</v>
      </c>
      <c r="G373" s="4">
        <f t="shared" si="93"/>
        <v>4.4996613247149639</v>
      </c>
      <c r="H373" s="4">
        <f t="shared" si="94"/>
        <v>4.600661324714963</v>
      </c>
      <c r="I373">
        <v>-802.42849952761196</v>
      </c>
      <c r="J373">
        <v>-803.30320908347403</v>
      </c>
      <c r="K373">
        <v>-803.56315332849101</v>
      </c>
      <c r="L373">
        <f t="shared" si="95"/>
        <v>-803.70807464933023</v>
      </c>
      <c r="M373">
        <f t="shared" si="96"/>
        <v>-803.74349405132125</v>
      </c>
      <c r="N373" s="6">
        <f t="shared" si="97"/>
        <v>-803.75758131347675</v>
      </c>
      <c r="O373" s="7">
        <f t="shared" si="98"/>
        <v>3.8986021354223683</v>
      </c>
      <c r="P373" s="7">
        <f t="shared" si="99"/>
        <v>4.2751337991505931</v>
      </c>
      <c r="Q373" s="7">
        <f t="shared" si="100"/>
        <v>4.1489701795772893</v>
      </c>
      <c r="R373" s="3">
        <f t="shared" si="101"/>
        <v>4.2553131294336337</v>
      </c>
      <c r="S373" s="7">
        <f t="shared" si="102"/>
        <v>4.0592843041850415</v>
      </c>
      <c r="T373" s="7">
        <f t="shared" si="103"/>
        <v>4.3936352004373589</v>
      </c>
      <c r="U373" s="7">
        <f t="shared" si="104"/>
        <v>4.4759701795772742</v>
      </c>
      <c r="V373" s="4">
        <f t="shared" si="105"/>
        <v>4.5087170463122845</v>
      </c>
      <c r="X373" s="7">
        <f t="shared" si="106"/>
        <v>4.1682843041850219</v>
      </c>
      <c r="Y373" s="7">
        <f t="shared" si="107"/>
        <v>4.5026352004373678</v>
      </c>
      <c r="Z373" s="7">
        <f t="shared" si="108"/>
        <v>4.584970179577283</v>
      </c>
      <c r="AA373" s="4">
        <f t="shared" si="109"/>
        <v>4.6177170463122934</v>
      </c>
      <c r="AC373" t="s">
        <v>3737</v>
      </c>
    </row>
    <row r="374" spans="1:29">
      <c r="A374" t="s">
        <v>2767</v>
      </c>
      <c r="B374">
        <v>-804.251939698</v>
      </c>
      <c r="C374">
        <v>156.40799999999999</v>
      </c>
      <c r="D374">
        <v>148.93299999999999</v>
      </c>
      <c r="E374">
        <v>145.35300000000001</v>
      </c>
      <c r="F374" s="3">
        <f t="shared" si="92"/>
        <v>4.5821528077024389</v>
      </c>
      <c r="G374" s="4">
        <f t="shared" si="93"/>
        <v>3.826171358390269</v>
      </c>
      <c r="H374" s="4">
        <f t="shared" si="94"/>
        <v>3.6811713583902872</v>
      </c>
      <c r="I374">
        <v>-802.42633024874101</v>
      </c>
      <c r="J374">
        <v>-803.30277964520701</v>
      </c>
      <c r="K374">
        <v>-803.563374172365</v>
      </c>
      <c r="L374">
        <f t="shared" si="95"/>
        <v>-803.70845050871401</v>
      </c>
      <c r="M374">
        <f t="shared" si="96"/>
        <v>-803.74416603944485</v>
      </c>
      <c r="N374" s="6">
        <f t="shared" si="97"/>
        <v>-803.75837108007647</v>
      </c>
      <c r="O374" s="7">
        <f t="shared" si="98"/>
        <v>3.760020506476899</v>
      </c>
      <c r="P374" s="7">
        <f t="shared" si="99"/>
        <v>4.0392784651644016</v>
      </c>
      <c r="Q374" s="7">
        <f t="shared" si="100"/>
        <v>3.727291248131444</v>
      </c>
      <c r="R374" s="3">
        <f t="shared" si="101"/>
        <v>3.7597270853244984</v>
      </c>
      <c r="S374" s="7">
        <f t="shared" si="102"/>
        <v>3.2397026752395561</v>
      </c>
      <c r="T374" s="7">
        <f t="shared" si="103"/>
        <v>3.4767798664511815</v>
      </c>
      <c r="U374" s="7">
        <f t="shared" si="104"/>
        <v>3.3732912481314372</v>
      </c>
      <c r="V374" s="4">
        <f t="shared" si="105"/>
        <v>3.3321310022031412</v>
      </c>
      <c r="X374" s="7">
        <f t="shared" si="106"/>
        <v>3.1027026752395841</v>
      </c>
      <c r="Y374" s="7">
        <f t="shared" si="107"/>
        <v>3.3397798664512095</v>
      </c>
      <c r="Z374" s="7">
        <f t="shared" si="108"/>
        <v>3.2362912481314652</v>
      </c>
      <c r="AA374" s="4">
        <f t="shared" si="109"/>
        <v>3.1951310022031691</v>
      </c>
      <c r="AC374" t="s">
        <v>3738</v>
      </c>
    </row>
    <row r="375" spans="1:29">
      <c r="A375" t="s">
        <v>2768</v>
      </c>
      <c r="B375">
        <v>-804.25193849200002</v>
      </c>
      <c r="C375">
        <v>156.68100000000001</v>
      </c>
      <c r="D375">
        <v>149.22300000000001</v>
      </c>
      <c r="E375">
        <v>145.65</v>
      </c>
      <c r="F375" s="3">
        <f t="shared" si="92"/>
        <v>4.5829095841462566</v>
      </c>
      <c r="G375" s="4">
        <f t="shared" si="93"/>
        <v>4.0999281348341299</v>
      </c>
      <c r="H375" s="4">
        <f t="shared" si="94"/>
        <v>3.9789281348341206</v>
      </c>
      <c r="I375">
        <v>-802.42583284808302</v>
      </c>
      <c r="J375">
        <v>-803.30207099949905</v>
      </c>
      <c r="K375">
        <v>-803.56290207097902</v>
      </c>
      <c r="L375">
        <f t="shared" si="95"/>
        <v>-803.70764408672596</v>
      </c>
      <c r="M375">
        <f t="shared" si="96"/>
        <v>-803.74385804468875</v>
      </c>
      <c r="N375" s="6">
        <f t="shared" si="97"/>
        <v>-803.75826132342388</v>
      </c>
      <c r="O375" s="7">
        <f t="shared" si="98"/>
        <v>4.0562686111429862</v>
      </c>
      <c r="P375" s="7">
        <f t="shared" si="99"/>
        <v>4.545315923671688</v>
      </c>
      <c r="Q375" s="7">
        <f t="shared" si="100"/>
        <v>3.9205608835338159</v>
      </c>
      <c r="R375" s="3">
        <f t="shared" si="101"/>
        <v>3.828600427513793</v>
      </c>
      <c r="S375" s="7">
        <f t="shared" si="102"/>
        <v>3.8089507799056719</v>
      </c>
      <c r="T375" s="7">
        <f t="shared" si="103"/>
        <v>4.2558173249584854</v>
      </c>
      <c r="U375" s="7">
        <f t="shared" si="104"/>
        <v>3.8395608835338351</v>
      </c>
      <c r="V375" s="4">
        <f t="shared" si="105"/>
        <v>3.6740043443924435</v>
      </c>
      <c r="X375" s="7">
        <f t="shared" si="106"/>
        <v>3.6959507799056723</v>
      </c>
      <c r="Y375" s="7">
        <f t="shared" si="107"/>
        <v>4.1428173249584859</v>
      </c>
      <c r="Z375" s="7">
        <f t="shared" si="108"/>
        <v>3.7265608835338355</v>
      </c>
      <c r="AA375" s="4">
        <f t="shared" si="109"/>
        <v>3.561004344392444</v>
      </c>
      <c r="AC375" t="s">
        <v>3739</v>
      </c>
    </row>
    <row r="376" spans="1:29">
      <c r="A376" t="s">
        <v>2769</v>
      </c>
      <c r="B376">
        <v>-804.25193726500004</v>
      </c>
      <c r="C376">
        <v>156.33099999999999</v>
      </c>
      <c r="D376">
        <v>148.89699999999999</v>
      </c>
      <c r="E376">
        <v>145.333</v>
      </c>
      <c r="F376" s="3">
        <f t="shared" si="92"/>
        <v>4.5836795382928939</v>
      </c>
      <c r="G376" s="4">
        <f t="shared" si="93"/>
        <v>3.7506980889807267</v>
      </c>
      <c r="H376" s="4">
        <f t="shared" si="94"/>
        <v>3.6626980889807328</v>
      </c>
      <c r="I376">
        <v>-802.426341624016</v>
      </c>
      <c r="J376">
        <v>-803.30318635248898</v>
      </c>
      <c r="K376">
        <v>-803.56332583564904</v>
      </c>
      <c r="L376">
        <f t="shared" si="95"/>
        <v>-803.70904019823934</v>
      </c>
      <c r="M376">
        <f t="shared" si="96"/>
        <v>-803.74380200824783</v>
      </c>
      <c r="N376" s="6">
        <f t="shared" si="97"/>
        <v>-803.75762772813766</v>
      </c>
      <c r="O376" s="7">
        <f t="shared" si="98"/>
        <v>3.7903522549425834</v>
      </c>
      <c r="P376" s="7">
        <f t="shared" si="99"/>
        <v>3.6692426859710738</v>
      </c>
      <c r="Q376" s="7">
        <f t="shared" si="100"/>
        <v>3.9557242825597458</v>
      </c>
      <c r="R376" s="3">
        <f t="shared" si="101"/>
        <v>4.2261874887703765</v>
      </c>
      <c r="S376" s="7">
        <f t="shared" si="102"/>
        <v>3.1930344237052282</v>
      </c>
      <c r="T376" s="7">
        <f t="shared" si="103"/>
        <v>3.0297440872578534</v>
      </c>
      <c r="U376" s="7">
        <f t="shared" si="104"/>
        <v>3.5247242825597311</v>
      </c>
      <c r="V376" s="4">
        <f t="shared" si="105"/>
        <v>3.7215914056490078</v>
      </c>
      <c r="X376" s="7">
        <f t="shared" si="106"/>
        <v>3.1130344237052441</v>
      </c>
      <c r="Y376" s="7">
        <f t="shared" si="107"/>
        <v>2.9497440872578693</v>
      </c>
      <c r="Z376" s="7">
        <f t="shared" si="108"/>
        <v>3.4447242825597471</v>
      </c>
      <c r="AA376" s="4">
        <f t="shared" si="109"/>
        <v>3.6415914056490237</v>
      </c>
      <c r="AC376" t="s">
        <v>3740</v>
      </c>
    </row>
    <row r="377" spans="1:29">
      <c r="A377" t="s">
        <v>2770</v>
      </c>
      <c r="B377">
        <v>-804.25193095500003</v>
      </c>
      <c r="C377">
        <v>157.303</v>
      </c>
      <c r="D377">
        <v>149.989</v>
      </c>
      <c r="E377">
        <v>146.482</v>
      </c>
      <c r="F377" s="3">
        <f t="shared" si="92"/>
        <v>4.5876391232400247</v>
      </c>
      <c r="G377" s="4">
        <f t="shared" si="93"/>
        <v>4.7266576739278605</v>
      </c>
      <c r="H377" s="4">
        <f t="shared" si="94"/>
        <v>4.8156576739278876</v>
      </c>
      <c r="I377">
        <v>-802.42789754164698</v>
      </c>
      <c r="J377">
        <v>-803.30350088096395</v>
      </c>
      <c r="K377">
        <v>-803.56350060079501</v>
      </c>
      <c r="L377">
        <f t="shared" si="95"/>
        <v>-803.70878014087646</v>
      </c>
      <c r="M377">
        <f t="shared" si="96"/>
        <v>-803.74387981021698</v>
      </c>
      <c r="N377" s="6">
        <f t="shared" si="97"/>
        <v>-803.75783990597756</v>
      </c>
      <c r="O377" s="7">
        <f t="shared" si="98"/>
        <v>3.6806854655769423</v>
      </c>
      <c r="P377" s="7">
        <f t="shared" si="99"/>
        <v>3.8324311517230369</v>
      </c>
      <c r="Q377" s="7">
        <f t="shared" si="100"/>
        <v>3.9069028077961576</v>
      </c>
      <c r="R377" s="3">
        <f t="shared" si="101"/>
        <v>4.0930438785444725</v>
      </c>
      <c r="S377" s="7">
        <f t="shared" si="102"/>
        <v>4.0553676343396035</v>
      </c>
      <c r="T377" s="7">
        <f t="shared" si="103"/>
        <v>4.1649325530098054</v>
      </c>
      <c r="U377" s="7">
        <f t="shared" si="104"/>
        <v>4.4479028077961402</v>
      </c>
      <c r="V377" s="4">
        <f t="shared" si="105"/>
        <v>4.5604477954231299</v>
      </c>
      <c r="X377" s="7">
        <f t="shared" si="106"/>
        <v>4.1523676343396119</v>
      </c>
      <c r="Y377" s="7">
        <f t="shared" si="107"/>
        <v>4.2619325530098138</v>
      </c>
      <c r="Z377" s="7">
        <f t="shared" si="108"/>
        <v>4.5449028077961771</v>
      </c>
      <c r="AA377" s="4">
        <f t="shared" si="109"/>
        <v>4.6574477954231384</v>
      </c>
      <c r="AC377" t="s">
        <v>3741</v>
      </c>
    </row>
    <row r="378" spans="1:29">
      <c r="A378" t="s">
        <v>2771</v>
      </c>
      <c r="B378">
        <v>-804.25192865600002</v>
      </c>
      <c r="C378">
        <v>156.453</v>
      </c>
      <c r="D378">
        <v>149.017</v>
      </c>
      <c r="E378">
        <v>145.45400000000001</v>
      </c>
      <c r="F378" s="3">
        <f t="shared" si="92"/>
        <v>4.5890817675906508</v>
      </c>
      <c r="G378" s="4">
        <f t="shared" si="93"/>
        <v>3.8781003182785128</v>
      </c>
      <c r="H378" s="4">
        <f t="shared" si="94"/>
        <v>3.7891003182785141</v>
      </c>
      <c r="I378">
        <v>-802.426656117211</v>
      </c>
      <c r="J378">
        <v>-803.30267077079304</v>
      </c>
      <c r="K378">
        <v>-803.56306356215498</v>
      </c>
      <c r="L378">
        <f t="shared" si="95"/>
        <v>-803.70814041045094</v>
      </c>
      <c r="M378">
        <f t="shared" si="96"/>
        <v>-803.74371547160922</v>
      </c>
      <c r="N378" s="6">
        <f t="shared" si="97"/>
        <v>-803.75786464366092</v>
      </c>
      <c r="O378" s="7">
        <f t="shared" si="98"/>
        <v>3.9549313640626225</v>
      </c>
      <c r="P378" s="7">
        <f t="shared" si="99"/>
        <v>4.2338680711751211</v>
      </c>
      <c r="Q378" s="7">
        <f t="shared" si="100"/>
        <v>4.0100268453825372</v>
      </c>
      <c r="R378" s="3">
        <f t="shared" si="101"/>
        <v>4.0775207472272585</v>
      </c>
      <c r="S378" s="7">
        <f t="shared" si="102"/>
        <v>3.4796135328252831</v>
      </c>
      <c r="T378" s="7">
        <f t="shared" si="103"/>
        <v>3.7163694724619063</v>
      </c>
      <c r="U378" s="7">
        <f t="shared" si="104"/>
        <v>3.701026845382529</v>
      </c>
      <c r="V378" s="4">
        <f t="shared" si="105"/>
        <v>3.6949246641059119</v>
      </c>
      <c r="X378" s="7">
        <f t="shared" si="106"/>
        <v>3.3986135328252942</v>
      </c>
      <c r="Y378" s="7">
        <f t="shared" si="107"/>
        <v>3.6353694724619174</v>
      </c>
      <c r="Z378" s="7">
        <f t="shared" si="108"/>
        <v>3.6200268453825402</v>
      </c>
      <c r="AA378" s="4">
        <f t="shared" si="109"/>
        <v>3.6139246641059231</v>
      </c>
      <c r="AC378" t="s">
        <v>3742</v>
      </c>
    </row>
    <row r="379" spans="1:29">
      <c r="A379" t="s">
        <v>2772</v>
      </c>
      <c r="B379">
        <v>-804.25192698700005</v>
      </c>
      <c r="C379">
        <v>156.83699999999999</v>
      </c>
      <c r="D379">
        <v>149.482</v>
      </c>
      <c r="E379">
        <v>145.95400000000001</v>
      </c>
      <c r="F379" s="3">
        <f t="shared" si="92"/>
        <v>4.5901290809280262</v>
      </c>
      <c r="G379" s="4">
        <f t="shared" si="93"/>
        <v>4.2631476316158796</v>
      </c>
      <c r="H379" s="4">
        <f t="shared" si="94"/>
        <v>4.2901476316158949</v>
      </c>
      <c r="I379">
        <v>-802.42612775782595</v>
      </c>
      <c r="J379">
        <v>-803.30247244556494</v>
      </c>
      <c r="K379">
        <v>-803.56283182870004</v>
      </c>
      <c r="L379">
        <f t="shared" si="95"/>
        <v>-803.70809484388974</v>
      </c>
      <c r="M379">
        <f t="shared" si="96"/>
        <v>-803.74346056063109</v>
      </c>
      <c r="N379" s="6">
        <f t="shared" si="97"/>
        <v>-803.75752647069874</v>
      </c>
      <c r="O379" s="7">
        <f t="shared" si="98"/>
        <v>4.100346308504589</v>
      </c>
      <c r="P379" s="7">
        <f t="shared" si="99"/>
        <v>4.2624615212092163</v>
      </c>
      <c r="Q379" s="7">
        <f t="shared" si="100"/>
        <v>4.1699859058124407</v>
      </c>
      <c r="R379" s="3">
        <f t="shared" si="101"/>
        <v>4.2897274936432783</v>
      </c>
      <c r="S379" s="7">
        <f t="shared" si="102"/>
        <v>4.0090284772672362</v>
      </c>
      <c r="T379" s="7">
        <f t="shared" si="103"/>
        <v>4.1289629224959867</v>
      </c>
      <c r="U379" s="7">
        <f t="shared" si="104"/>
        <v>4.2449859058124275</v>
      </c>
      <c r="V379" s="4">
        <f t="shared" si="105"/>
        <v>4.2911314105219276</v>
      </c>
      <c r="X379" s="7">
        <f t="shared" si="106"/>
        <v>4.0440284772672612</v>
      </c>
      <c r="Y379" s="7">
        <f t="shared" si="107"/>
        <v>4.1639629224960117</v>
      </c>
      <c r="Z379" s="7">
        <f t="shared" si="108"/>
        <v>4.2799859058124525</v>
      </c>
      <c r="AA379" s="4">
        <f t="shared" si="109"/>
        <v>4.3261314105219526</v>
      </c>
      <c r="AC379" t="s">
        <v>3743</v>
      </c>
    </row>
    <row r="380" spans="1:29">
      <c r="A380" t="s">
        <v>2773</v>
      </c>
      <c r="B380">
        <v>-804.25192355199999</v>
      </c>
      <c r="C380">
        <v>157.29400000000001</v>
      </c>
      <c r="D380">
        <v>150.005</v>
      </c>
      <c r="E380">
        <v>146.50700000000001</v>
      </c>
      <c r="F380" s="3">
        <f t="shared" si="92"/>
        <v>4.5922845760939639</v>
      </c>
      <c r="G380" s="4">
        <f t="shared" si="93"/>
        <v>4.7223031267818385</v>
      </c>
      <c r="H380" s="4">
        <f t="shared" si="94"/>
        <v>4.845303126781829</v>
      </c>
      <c r="I380">
        <v>-802.42788069732399</v>
      </c>
      <c r="J380">
        <v>-803.30266500357197</v>
      </c>
      <c r="K380">
        <v>-803.56243991791803</v>
      </c>
      <c r="L380">
        <f t="shared" si="95"/>
        <v>-803.70756516817823</v>
      </c>
      <c r="M380">
        <f t="shared" si="96"/>
        <v>-803.74266316472722</v>
      </c>
      <c r="N380" s="6">
        <f t="shared" si="97"/>
        <v>-803.75662259517276</v>
      </c>
      <c r="O380" s="7">
        <f t="shared" si="98"/>
        <v>4.3462740473707013</v>
      </c>
      <c r="P380" s="7">
        <f t="shared" si="99"/>
        <v>4.5948380620977067</v>
      </c>
      <c r="Q380" s="7">
        <f t="shared" si="100"/>
        <v>4.6703594107542248</v>
      </c>
      <c r="R380" s="3">
        <f t="shared" si="101"/>
        <v>4.8569179730119938</v>
      </c>
      <c r="S380" s="7">
        <f t="shared" si="102"/>
        <v>4.7119562161333874</v>
      </c>
      <c r="T380" s="7">
        <f t="shared" si="103"/>
        <v>4.9183394633844841</v>
      </c>
      <c r="U380" s="7">
        <f t="shared" si="104"/>
        <v>5.2023594107542408</v>
      </c>
      <c r="V380" s="4">
        <f t="shared" si="105"/>
        <v>5.3153218898906403</v>
      </c>
      <c r="X380" s="7">
        <f t="shared" si="106"/>
        <v>4.8429562161333592</v>
      </c>
      <c r="Y380" s="7">
        <f t="shared" si="107"/>
        <v>5.0493394633845128</v>
      </c>
      <c r="Z380" s="7">
        <f t="shared" si="108"/>
        <v>5.333359410754241</v>
      </c>
      <c r="AA380" s="4">
        <f t="shared" si="109"/>
        <v>5.4463218898906405</v>
      </c>
      <c r="AC380" t="s">
        <v>3744</v>
      </c>
    </row>
    <row r="381" spans="1:29">
      <c r="A381" t="s">
        <v>2774</v>
      </c>
      <c r="B381">
        <v>-804.25191198899995</v>
      </c>
      <c r="C381">
        <v>157.596</v>
      </c>
      <c r="D381">
        <v>150.35</v>
      </c>
      <c r="E381">
        <v>146.87200000000001</v>
      </c>
      <c r="F381" s="3">
        <f t="shared" si="92"/>
        <v>4.5995404684698737</v>
      </c>
      <c r="G381" s="4">
        <f t="shared" si="93"/>
        <v>5.0315590191577257</v>
      </c>
      <c r="H381" s="4">
        <f t="shared" si="94"/>
        <v>5.2175590191577328</v>
      </c>
      <c r="I381">
        <v>-802.42782240081397</v>
      </c>
      <c r="J381">
        <v>-803.30232492470998</v>
      </c>
      <c r="K381">
        <v>-803.56247398475296</v>
      </c>
      <c r="L381">
        <f t="shared" si="95"/>
        <v>-803.70709466434187</v>
      </c>
      <c r="M381">
        <f t="shared" si="96"/>
        <v>-803.74295680147668</v>
      </c>
      <c r="N381" s="6">
        <f t="shared" si="97"/>
        <v>-803.75722015147312</v>
      </c>
      <c r="O381" s="7">
        <f t="shared" si="98"/>
        <v>4.324896784818371</v>
      </c>
      <c r="P381" s="7">
        <f t="shared" si="99"/>
        <v>4.8900836892051682</v>
      </c>
      <c r="Q381" s="7">
        <f t="shared" si="100"/>
        <v>4.4860995609181664</v>
      </c>
      <c r="R381" s="3">
        <f t="shared" si="101"/>
        <v>4.4819457177493156</v>
      </c>
      <c r="S381" s="7">
        <f t="shared" si="102"/>
        <v>4.9925789535810452</v>
      </c>
      <c r="T381" s="7">
        <f t="shared" si="103"/>
        <v>5.5155850904919532</v>
      </c>
      <c r="U381" s="7">
        <f t="shared" si="104"/>
        <v>5.3200995609181803</v>
      </c>
      <c r="V381" s="4">
        <f t="shared" si="105"/>
        <v>5.2423496346279705</v>
      </c>
      <c r="X381" s="7">
        <f t="shared" si="106"/>
        <v>5.186578953581062</v>
      </c>
      <c r="Y381" s="7">
        <f t="shared" si="107"/>
        <v>5.70958509049197</v>
      </c>
      <c r="Z381" s="7">
        <f t="shared" si="108"/>
        <v>5.5140995609181971</v>
      </c>
      <c r="AA381" s="4">
        <f t="shared" si="109"/>
        <v>5.4363496346279874</v>
      </c>
      <c r="AC381" t="s">
        <v>3745</v>
      </c>
    </row>
    <row r="382" spans="1:29">
      <c r="A382" t="s">
        <v>2775</v>
      </c>
      <c r="B382">
        <v>-804.25191011100003</v>
      </c>
      <c r="C382">
        <v>157.32499999999999</v>
      </c>
      <c r="D382">
        <v>150.07</v>
      </c>
      <c r="E382">
        <v>146.58799999999999</v>
      </c>
      <c r="F382" s="3">
        <f t="shared" si="92"/>
        <v>4.600718931261242</v>
      </c>
      <c r="G382" s="4">
        <f t="shared" si="93"/>
        <v>4.7617374819490976</v>
      </c>
      <c r="H382" s="4">
        <f t="shared" si="94"/>
        <v>4.934737481949071</v>
      </c>
      <c r="I382">
        <v>-802.42728331319597</v>
      </c>
      <c r="J382">
        <v>-803.30223530330602</v>
      </c>
      <c r="K382">
        <v>-803.56229561814496</v>
      </c>
      <c r="L382">
        <f t="shared" si="95"/>
        <v>-803.70721308158545</v>
      </c>
      <c r="M382">
        <f t="shared" si="96"/>
        <v>-803.74271686638008</v>
      </c>
      <c r="N382" s="6">
        <f t="shared" si="97"/>
        <v>-803.75683768987813</v>
      </c>
      <c r="O382" s="7">
        <f t="shared" si="98"/>
        <v>4.436823525819455</v>
      </c>
      <c r="P382" s="7">
        <f t="shared" si="99"/>
        <v>4.8157757438922744</v>
      </c>
      <c r="Q382" s="7">
        <f t="shared" si="100"/>
        <v>4.6366611134190787</v>
      </c>
      <c r="R382" s="3">
        <f t="shared" si="101"/>
        <v>4.7219440019939691</v>
      </c>
      <c r="S382" s="7">
        <f t="shared" si="102"/>
        <v>4.8335056945821009</v>
      </c>
      <c r="T382" s="7">
        <f t="shared" si="103"/>
        <v>5.1702771451790568</v>
      </c>
      <c r="U382" s="7">
        <f t="shared" si="104"/>
        <v>5.1996611134190687</v>
      </c>
      <c r="V382" s="4">
        <f t="shared" si="105"/>
        <v>5.2113479188726046</v>
      </c>
      <c r="X382" s="7">
        <f t="shared" si="106"/>
        <v>5.0145056945821125</v>
      </c>
      <c r="Y382" s="7">
        <f t="shared" si="107"/>
        <v>5.3512771451790684</v>
      </c>
      <c r="Z382" s="7">
        <f t="shared" si="108"/>
        <v>5.3806611134190803</v>
      </c>
      <c r="AA382" s="4">
        <f t="shared" si="109"/>
        <v>5.3923479188726162</v>
      </c>
      <c r="AC382" t="s">
        <v>3746</v>
      </c>
    </row>
    <row r="383" spans="1:29">
      <c r="A383" t="s">
        <v>2776</v>
      </c>
      <c r="B383">
        <v>-804.25186706399995</v>
      </c>
      <c r="C383">
        <v>157.226</v>
      </c>
      <c r="D383">
        <v>149.92699999999999</v>
      </c>
      <c r="E383">
        <v>146.42699999999999</v>
      </c>
      <c r="F383" s="3">
        <f t="shared" si="92"/>
        <v>4.6277313327557543</v>
      </c>
      <c r="G383" s="4">
        <f t="shared" si="93"/>
        <v>4.6897498834435964</v>
      </c>
      <c r="H383" s="4">
        <f t="shared" si="94"/>
        <v>4.8007498834435864</v>
      </c>
      <c r="I383">
        <v>-802.42594989523297</v>
      </c>
      <c r="J383">
        <v>-803.30219044721298</v>
      </c>
      <c r="K383">
        <v>-803.56275258840401</v>
      </c>
      <c r="L383">
        <f t="shared" si="95"/>
        <v>-803.70776464555797</v>
      </c>
      <c r="M383">
        <f t="shared" si="96"/>
        <v>-803.74352198717065</v>
      </c>
      <c r="N383" s="6">
        <f t="shared" si="97"/>
        <v>-803.75774365713028</v>
      </c>
      <c r="O383" s="7">
        <f t="shared" si="98"/>
        <v>4.1500703470471407</v>
      </c>
      <c r="P383" s="7">
        <f t="shared" si="99"/>
        <v>4.4696641112771296</v>
      </c>
      <c r="Q383" s="7">
        <f t="shared" si="100"/>
        <v>4.1314401686865647</v>
      </c>
      <c r="R383" s="3">
        <f t="shared" si="101"/>
        <v>4.153440944579919</v>
      </c>
      <c r="S383" s="7">
        <f t="shared" si="102"/>
        <v>4.4477525158098103</v>
      </c>
      <c r="T383" s="7">
        <f t="shared" si="103"/>
        <v>4.7251655125639047</v>
      </c>
      <c r="U383" s="7">
        <f t="shared" si="104"/>
        <v>4.5954401686865651</v>
      </c>
      <c r="V383" s="4">
        <f t="shared" si="105"/>
        <v>4.5438448614585525</v>
      </c>
      <c r="X383" s="7">
        <f t="shared" si="106"/>
        <v>4.5667525158098101</v>
      </c>
      <c r="Y383" s="7">
        <f t="shared" si="107"/>
        <v>4.8441655125639045</v>
      </c>
      <c r="Z383" s="7">
        <f t="shared" si="108"/>
        <v>4.7144401686865649</v>
      </c>
      <c r="AA383" s="4">
        <f t="shared" si="109"/>
        <v>4.6628448614585523</v>
      </c>
      <c r="AC383" t="s">
        <v>3747</v>
      </c>
    </row>
    <row r="384" spans="1:29">
      <c r="A384" t="s">
        <v>2777</v>
      </c>
      <c r="B384">
        <v>-804.25186519600004</v>
      </c>
      <c r="C384">
        <v>156.83500000000001</v>
      </c>
      <c r="D384">
        <v>149.56200000000001</v>
      </c>
      <c r="E384">
        <v>146.07300000000001</v>
      </c>
      <c r="F384" s="3">
        <f t="shared" si="92"/>
        <v>4.6289035204471451</v>
      </c>
      <c r="G384" s="4">
        <f t="shared" si="93"/>
        <v>4.2999220711350006</v>
      </c>
      <c r="H384" s="4">
        <f t="shared" si="94"/>
        <v>4.4479220711349967</v>
      </c>
      <c r="I384">
        <v>-802.42544355776795</v>
      </c>
      <c r="J384">
        <v>-803.30231803439403</v>
      </c>
      <c r="K384">
        <v>-803.56241850957701</v>
      </c>
      <c r="L384">
        <f t="shared" si="95"/>
        <v>-803.70818564928948</v>
      </c>
      <c r="M384">
        <f t="shared" si="96"/>
        <v>-803.74286761973121</v>
      </c>
      <c r="N384" s="6">
        <f t="shared" si="97"/>
        <v>-803.7566615852478</v>
      </c>
      <c r="O384" s="7">
        <f t="shared" si="98"/>
        <v>4.3597079847354916</v>
      </c>
      <c r="P384" s="7">
        <f t="shared" si="99"/>
        <v>4.2054802702233394</v>
      </c>
      <c r="Q384" s="7">
        <f t="shared" si="100"/>
        <v>4.5420619534245343</v>
      </c>
      <c r="R384" s="3">
        <f t="shared" si="101"/>
        <v>4.8324513305183032</v>
      </c>
      <c r="S384" s="7">
        <f t="shared" si="102"/>
        <v>4.2663901534981505</v>
      </c>
      <c r="T384" s="7">
        <f t="shared" si="103"/>
        <v>4.0699816715101349</v>
      </c>
      <c r="U384" s="7">
        <f t="shared" si="104"/>
        <v>4.6150619534245436</v>
      </c>
      <c r="V384" s="4">
        <f t="shared" si="105"/>
        <v>4.8318552473969589</v>
      </c>
      <c r="X384" s="7">
        <f t="shared" si="106"/>
        <v>4.4223901534981565</v>
      </c>
      <c r="Y384" s="7">
        <f t="shared" si="107"/>
        <v>4.2259816715101408</v>
      </c>
      <c r="Z384" s="7">
        <f t="shared" si="108"/>
        <v>4.7710619534245495</v>
      </c>
      <c r="AA384" s="4">
        <f t="shared" si="109"/>
        <v>4.9878552473969648</v>
      </c>
      <c r="AC384" t="s">
        <v>3748</v>
      </c>
    </row>
    <row r="385" spans="1:29">
      <c r="A385" t="s">
        <v>2778</v>
      </c>
      <c r="B385">
        <v>-804.25185837399999</v>
      </c>
      <c r="C385">
        <v>157.21199999999999</v>
      </c>
      <c r="D385">
        <v>149.97200000000001</v>
      </c>
      <c r="E385">
        <v>146.499</v>
      </c>
      <c r="F385" s="3">
        <f t="shared" si="92"/>
        <v>4.6331843902848586</v>
      </c>
      <c r="G385" s="4">
        <f t="shared" si="93"/>
        <v>4.6812029409726961</v>
      </c>
      <c r="H385" s="4">
        <f t="shared" si="94"/>
        <v>4.8782029409726988</v>
      </c>
      <c r="I385">
        <v>-802.42922304864396</v>
      </c>
      <c r="J385">
        <v>-803.30349873195496</v>
      </c>
      <c r="K385">
        <v>-803.56279126259403</v>
      </c>
      <c r="L385">
        <f t="shared" si="95"/>
        <v>-803.7081634768017</v>
      </c>
      <c r="M385">
        <f t="shared" si="96"/>
        <v>-803.74267984753612</v>
      </c>
      <c r="N385" s="6">
        <f t="shared" si="97"/>
        <v>-803.75640794953267</v>
      </c>
      <c r="O385" s="7">
        <f t="shared" si="98"/>
        <v>4.1258019254029641</v>
      </c>
      <c r="P385" s="7">
        <f t="shared" si="99"/>
        <v>4.2193937169405951</v>
      </c>
      <c r="Q385" s="7">
        <f t="shared" si="100"/>
        <v>4.6598907896796602</v>
      </c>
      <c r="R385" s="3">
        <f t="shared" si="101"/>
        <v>4.991610151298981</v>
      </c>
      <c r="S385" s="7">
        <f t="shared" si="102"/>
        <v>4.4094840941656059</v>
      </c>
      <c r="T385" s="7">
        <f t="shared" si="103"/>
        <v>4.4608951182273699</v>
      </c>
      <c r="U385" s="7">
        <f t="shared" si="104"/>
        <v>5.1098907896796391</v>
      </c>
      <c r="V385" s="4">
        <f t="shared" si="105"/>
        <v>5.3680140681776152</v>
      </c>
      <c r="X385" s="7">
        <f t="shared" si="106"/>
        <v>4.6144840941656184</v>
      </c>
      <c r="Y385" s="7">
        <f t="shared" si="107"/>
        <v>4.6658951182273825</v>
      </c>
      <c r="Z385" s="7">
        <f t="shared" si="108"/>
        <v>5.3148907896796516</v>
      </c>
      <c r="AA385" s="4">
        <f t="shared" si="109"/>
        <v>5.5730140681776277</v>
      </c>
      <c r="AC385" t="s">
        <v>3749</v>
      </c>
    </row>
    <row r="386" spans="1:29">
      <c r="A386" t="s">
        <v>2779</v>
      </c>
      <c r="B386">
        <v>-804.25185322899995</v>
      </c>
      <c r="C386">
        <v>155.923</v>
      </c>
      <c r="D386">
        <v>148.38300000000001</v>
      </c>
      <c r="E386">
        <v>144.77199999999999</v>
      </c>
      <c r="F386" s="3">
        <f t="shared" si="92"/>
        <v>4.636412926690948</v>
      </c>
      <c r="G386" s="4">
        <f t="shared" si="93"/>
        <v>3.3954314773787928</v>
      </c>
      <c r="H386" s="4">
        <f t="shared" si="94"/>
        <v>3.1544314773787789</v>
      </c>
      <c r="I386">
        <v>-802.42707257361803</v>
      </c>
      <c r="J386">
        <v>-803.30301914019299</v>
      </c>
      <c r="K386">
        <v>-803.56305994812999</v>
      </c>
      <c r="L386">
        <f t="shared" si="95"/>
        <v>-803.7084572652933</v>
      </c>
      <c r="M386">
        <f t="shared" si="96"/>
        <v>-803.74346766312135</v>
      </c>
      <c r="N386" s="6">
        <f t="shared" si="97"/>
        <v>-803.7573922531667</v>
      </c>
      <c r="O386" s="7">
        <f t="shared" si="98"/>
        <v>3.9571991990773259</v>
      </c>
      <c r="P386" s="7">
        <f t="shared" si="99"/>
        <v>4.0350386474686255</v>
      </c>
      <c r="Q386" s="7">
        <f t="shared" si="100"/>
        <v>4.1655290257017956</v>
      </c>
      <c r="R386" s="3">
        <f t="shared" si="101"/>
        <v>4.3739502700624344</v>
      </c>
      <c r="S386" s="7">
        <f t="shared" si="102"/>
        <v>2.9518813678399738</v>
      </c>
      <c r="T386" s="7">
        <f t="shared" si="103"/>
        <v>2.9875400487554202</v>
      </c>
      <c r="U386" s="7">
        <f t="shared" si="104"/>
        <v>3.3265290257018023</v>
      </c>
      <c r="V386" s="4">
        <f t="shared" si="105"/>
        <v>3.4613541869410938</v>
      </c>
      <c r="X386" s="7">
        <f t="shared" si="106"/>
        <v>2.7188813678399697</v>
      </c>
      <c r="Y386" s="7">
        <f t="shared" si="107"/>
        <v>2.7545400487554161</v>
      </c>
      <c r="Z386" s="7">
        <f t="shared" si="108"/>
        <v>3.0935290257017982</v>
      </c>
      <c r="AA386" s="4">
        <f t="shared" si="109"/>
        <v>3.2283541869410897</v>
      </c>
      <c r="AC386" t="s">
        <v>3750</v>
      </c>
    </row>
    <row r="387" spans="1:29">
      <c r="A387" t="s">
        <v>2780</v>
      </c>
      <c r="B387">
        <v>-804.25183475200004</v>
      </c>
      <c r="C387">
        <v>157.239</v>
      </c>
      <c r="D387">
        <v>150.00700000000001</v>
      </c>
      <c r="E387">
        <v>146.535</v>
      </c>
      <c r="F387" s="3">
        <f t="shared" si="92"/>
        <v>4.6480074196674206</v>
      </c>
      <c r="G387" s="4">
        <f t="shared" si="93"/>
        <v>4.7230259703552804</v>
      </c>
      <c r="H387" s="4">
        <f t="shared" si="94"/>
        <v>4.9290259703552692</v>
      </c>
      <c r="I387">
        <v>-802.42834071578397</v>
      </c>
      <c r="J387">
        <v>-803.30285508233999</v>
      </c>
      <c r="K387">
        <v>-803.562403867493</v>
      </c>
      <c r="L387">
        <f t="shared" si="95"/>
        <v>-803.70763030343153</v>
      </c>
      <c r="M387">
        <f t="shared" si="96"/>
        <v>-803.74247023334431</v>
      </c>
      <c r="N387" s="6">
        <f t="shared" si="97"/>
        <v>-803.75632702365067</v>
      </c>
      <c r="O387" s="7">
        <f t="shared" si="98"/>
        <v>4.368896031552211</v>
      </c>
      <c r="P387" s="7">
        <f t="shared" si="99"/>
        <v>4.5539650718707518</v>
      </c>
      <c r="Q387" s="7">
        <f t="shared" si="100"/>
        <v>4.7914256863798439</v>
      </c>
      <c r="R387" s="3">
        <f t="shared" si="101"/>
        <v>5.0423919110515554</v>
      </c>
      <c r="S387" s="7">
        <f t="shared" si="102"/>
        <v>4.6795782003148645</v>
      </c>
      <c r="T387" s="7">
        <f t="shared" si="103"/>
        <v>4.8224664731575331</v>
      </c>
      <c r="U387" s="7">
        <f t="shared" si="104"/>
        <v>5.2684256863798566</v>
      </c>
      <c r="V387" s="4">
        <f t="shared" si="105"/>
        <v>5.4457958279301977</v>
      </c>
      <c r="X387" s="7">
        <f t="shared" si="106"/>
        <v>4.8935782003148631</v>
      </c>
      <c r="Y387" s="7">
        <f t="shared" si="107"/>
        <v>5.0364664731575317</v>
      </c>
      <c r="Z387" s="7">
        <f t="shared" si="108"/>
        <v>5.4824256863798553</v>
      </c>
      <c r="AA387" s="4">
        <f t="shared" si="109"/>
        <v>5.6597958279301963</v>
      </c>
      <c r="AC387" t="s">
        <v>3751</v>
      </c>
    </row>
    <row r="388" spans="1:29">
      <c r="A388" t="s">
        <v>2781</v>
      </c>
      <c r="B388">
        <v>-804.25182686100004</v>
      </c>
      <c r="C388">
        <v>157.499</v>
      </c>
      <c r="D388">
        <v>150.31100000000001</v>
      </c>
      <c r="E388">
        <v>146.85900000000001</v>
      </c>
      <c r="F388" s="3">
        <f t="shared" si="92"/>
        <v>4.6529590971291928</v>
      </c>
      <c r="G388" s="4">
        <f t="shared" si="93"/>
        <v>4.987977647817047</v>
      </c>
      <c r="H388" s="4">
        <f t="shared" si="94"/>
        <v>5.2579776478170572</v>
      </c>
      <c r="I388">
        <v>-802.42619962864296</v>
      </c>
      <c r="J388">
        <v>-803.30225757135895</v>
      </c>
      <c r="K388">
        <v>-803.562480257537</v>
      </c>
      <c r="L388">
        <f t="shared" si="95"/>
        <v>-803.70774724770172</v>
      </c>
      <c r="M388">
        <f t="shared" si="96"/>
        <v>-803.74301415363891</v>
      </c>
      <c r="N388" s="6">
        <f t="shared" si="97"/>
        <v>-803.75704076395482</v>
      </c>
      <c r="O388" s="7">
        <f t="shared" si="98"/>
        <v>4.3209605532364046</v>
      </c>
      <c r="P388" s="7">
        <f t="shared" si="99"/>
        <v>4.4805814313563497</v>
      </c>
      <c r="Q388" s="7">
        <f t="shared" si="100"/>
        <v>4.4501105342732892</v>
      </c>
      <c r="R388" s="3">
        <f t="shared" si="101"/>
        <v>4.5945130896647148</v>
      </c>
      <c r="S388" s="7">
        <f t="shared" si="102"/>
        <v>4.8916427219990624</v>
      </c>
      <c r="T388" s="7">
        <f t="shared" si="103"/>
        <v>5.0090828326431165</v>
      </c>
      <c r="U388" s="7">
        <f t="shared" si="104"/>
        <v>5.1871105342732733</v>
      </c>
      <c r="V388" s="4">
        <f t="shared" si="105"/>
        <v>5.2579170065433516</v>
      </c>
      <c r="X388" s="7">
        <f t="shared" si="106"/>
        <v>5.1696427219990824</v>
      </c>
      <c r="Y388" s="7">
        <f t="shared" si="107"/>
        <v>5.2870828326431365</v>
      </c>
      <c r="Z388" s="7">
        <f t="shared" si="108"/>
        <v>5.4651105342732933</v>
      </c>
      <c r="AA388" s="4">
        <f t="shared" si="109"/>
        <v>5.5359170065433716</v>
      </c>
      <c r="AC388" t="s">
        <v>3752</v>
      </c>
    </row>
    <row r="389" spans="1:29">
      <c r="A389" t="s">
        <v>2782</v>
      </c>
      <c r="B389">
        <v>-804.25178031500002</v>
      </c>
      <c r="C389">
        <v>157.114</v>
      </c>
      <c r="D389">
        <v>149.83799999999999</v>
      </c>
      <c r="E389">
        <v>146.34800000000001</v>
      </c>
      <c r="F389" s="3">
        <f t="shared" si="92"/>
        <v>4.6821671543296262</v>
      </c>
      <c r="G389" s="4">
        <f t="shared" si="93"/>
        <v>4.6321857050174913</v>
      </c>
      <c r="H389" s="4">
        <f t="shared" si="94"/>
        <v>4.7761857050174967</v>
      </c>
      <c r="I389">
        <v>-802.42485314835199</v>
      </c>
      <c r="J389">
        <v>-803.30219003737</v>
      </c>
      <c r="K389">
        <v>-803.56270778436601</v>
      </c>
      <c r="L389">
        <f t="shared" si="95"/>
        <v>-803.70827168314406</v>
      </c>
      <c r="M389">
        <f t="shared" si="96"/>
        <v>-803.74344638390789</v>
      </c>
      <c r="N389" s="6">
        <f t="shared" si="97"/>
        <v>-803.75743632171179</v>
      </c>
      <c r="O389" s="7">
        <f t="shared" si="98"/>
        <v>4.178185306529179</v>
      </c>
      <c r="P389" s="7">
        <f t="shared" si="99"/>
        <v>4.1514932091488319</v>
      </c>
      <c r="Q389" s="7">
        <f t="shared" si="100"/>
        <v>4.1788819342980776</v>
      </c>
      <c r="R389" s="3">
        <f t="shared" si="101"/>
        <v>4.3462968393647845</v>
      </c>
      <c r="S389" s="7">
        <f t="shared" si="102"/>
        <v>4.3638674752918405</v>
      </c>
      <c r="T389" s="7">
        <f t="shared" si="103"/>
        <v>4.2949946104356229</v>
      </c>
      <c r="U389" s="7">
        <f t="shared" si="104"/>
        <v>4.5308819342980939</v>
      </c>
      <c r="V389" s="4">
        <f t="shared" si="105"/>
        <v>4.6247007562434419</v>
      </c>
      <c r="X389" s="7">
        <f t="shared" si="106"/>
        <v>4.5158674752918557</v>
      </c>
      <c r="Y389" s="7">
        <f t="shared" si="107"/>
        <v>4.4469946104356382</v>
      </c>
      <c r="Z389" s="7">
        <f t="shared" si="108"/>
        <v>4.6828819342981092</v>
      </c>
      <c r="AA389" s="4">
        <f t="shared" si="109"/>
        <v>4.7767007562434571</v>
      </c>
      <c r="AC389" t="s">
        <v>3753</v>
      </c>
    </row>
    <row r="390" spans="1:29">
      <c r="A390" t="s">
        <v>2783</v>
      </c>
      <c r="B390">
        <v>-804.251779468</v>
      </c>
      <c r="C390">
        <v>157.00299999999999</v>
      </c>
      <c r="D390">
        <v>149.65799999999999</v>
      </c>
      <c r="E390">
        <v>146.13499999999999</v>
      </c>
      <c r="F390" s="3">
        <f t="shared" si="92"/>
        <v>4.6826986548911211</v>
      </c>
      <c r="G390" s="4">
        <f t="shared" si="93"/>
        <v>4.5217172055789661</v>
      </c>
      <c r="H390" s="4">
        <f t="shared" si="94"/>
        <v>4.5637172055789677</v>
      </c>
      <c r="I390">
        <v>-802.42873208586798</v>
      </c>
      <c r="J390">
        <v>-803.30312356357899</v>
      </c>
      <c r="K390">
        <v>-803.56295465779704</v>
      </c>
      <c r="L390">
        <f t="shared" si="95"/>
        <v>-803.70784190469089</v>
      </c>
      <c r="M390">
        <f t="shared" si="96"/>
        <v>-803.74321688034399</v>
      </c>
      <c r="N390" s="6">
        <f t="shared" si="97"/>
        <v>-803.75728647293329</v>
      </c>
      <c r="O390" s="7">
        <f t="shared" si="98"/>
        <v>4.0232698832639358</v>
      </c>
      <c r="P390" s="7">
        <f t="shared" si="99"/>
        <v>4.4211832714066013</v>
      </c>
      <c r="Q390" s="7">
        <f t="shared" si="100"/>
        <v>4.322897600929708</v>
      </c>
      <c r="R390" s="3">
        <f t="shared" si="101"/>
        <v>4.4403283714404802</v>
      </c>
      <c r="S390" s="7">
        <f t="shared" si="102"/>
        <v>4.0979520520265851</v>
      </c>
      <c r="T390" s="7">
        <f t="shared" si="103"/>
        <v>4.4536846726933561</v>
      </c>
      <c r="U390" s="7">
        <f t="shared" si="104"/>
        <v>4.5638976009296925</v>
      </c>
      <c r="V390" s="4">
        <f t="shared" si="105"/>
        <v>4.607732288319113</v>
      </c>
      <c r="X390" s="7">
        <f t="shared" si="106"/>
        <v>4.1479520520265964</v>
      </c>
      <c r="Y390" s="7">
        <f t="shared" si="107"/>
        <v>4.5036846726933675</v>
      </c>
      <c r="Z390" s="7">
        <f t="shared" si="108"/>
        <v>4.6138976009297039</v>
      </c>
      <c r="AA390" s="4">
        <f t="shared" si="109"/>
        <v>4.6577322883191243</v>
      </c>
      <c r="AC390" t="s">
        <v>3754</v>
      </c>
    </row>
    <row r="391" spans="1:29">
      <c r="A391" t="s">
        <v>2784</v>
      </c>
      <c r="B391">
        <v>-804.25177892900001</v>
      </c>
      <c r="C391">
        <v>156.02500000000001</v>
      </c>
      <c r="D391">
        <v>148.53299999999999</v>
      </c>
      <c r="E391">
        <v>144.94800000000001</v>
      </c>
      <c r="F391" s="3">
        <f t="shared" ref="F391:F454" si="110">(B391-$B$6)*$P$3</f>
        <v>4.6830368825017068</v>
      </c>
      <c r="G391" s="4">
        <f t="shared" ref="G391:G454" si="111">F391-$F$8+C391-$C$8</f>
        <v>3.5440554331895555</v>
      </c>
      <c r="H391" s="4">
        <f t="shared" ref="H391:H454" si="112">F391-$F$8+E391-$E$8</f>
        <v>3.3770554331895539</v>
      </c>
      <c r="I391">
        <v>-802.42271767073601</v>
      </c>
      <c r="J391">
        <v>-803.301257747254</v>
      </c>
      <c r="K391">
        <v>-803.56259392280003</v>
      </c>
      <c r="L391">
        <f t="shared" ref="L391:L454" si="113">(81*I391-256*J391)/-175</f>
        <v>-803.70789629695673</v>
      </c>
      <c r="M391">
        <f t="shared" ref="M391:M454" si="114">(256*J391-625*K391)/-369</f>
        <v>-803.74390032101076</v>
      </c>
      <c r="N391" s="6">
        <f t="shared" ref="N391:N454" si="115">(243*I391-2048*J391+3125*K391)/1320</f>
        <v>-803.75822010330489</v>
      </c>
      <c r="O391" s="7">
        <f t="shared" ref="O391:O454" si="116">(K391-$K$6)*$P$3</f>
        <v>4.2496345208654818</v>
      </c>
      <c r="P391" s="7">
        <f t="shared" ref="P391:P454" si="117">(L391-$L$13)*$P$3</f>
        <v>4.3870516078667103</v>
      </c>
      <c r="Q391" s="7">
        <f t="shared" ref="Q391:Q454" si="118">(M391-$M$10)*$P$3</f>
        <v>3.8940320898501057</v>
      </c>
      <c r="R391" s="3">
        <f t="shared" ref="R391:R454" si="119">(N391-$N$14)*$P$3</f>
        <v>3.8544664437695415</v>
      </c>
      <c r="S391" s="7">
        <f t="shared" ref="S391:S454" si="120">O391-$O$10+C391-$C$10</f>
        <v>3.3463166896281393</v>
      </c>
      <c r="T391" s="7">
        <f t="shared" ref="T391:T454" si="121">P391-$P$10+C391-$C$10</f>
        <v>3.4415530091534947</v>
      </c>
      <c r="U391" s="7">
        <f t="shared" ref="U391:U454" si="122">Q391-$Q$10+C391-$C$10</f>
        <v>3.1570320898501052</v>
      </c>
      <c r="V391" s="4">
        <f t="shared" ref="V391:V454" si="123">R391-$R$10+C391-$C$10</f>
        <v>3.0438703606481852</v>
      </c>
      <c r="X391" s="7">
        <f t="shared" ref="X391:X454" si="124">O391-$O$10+E391-$E$10</f>
        <v>3.1873166896281475</v>
      </c>
      <c r="Y391" s="7">
        <f t="shared" ref="Y391:Y454" si="125">P391-$P$10+E391-$E$10</f>
        <v>3.2825530091535029</v>
      </c>
      <c r="Z391" s="7">
        <f t="shared" ref="Z391:Z454" si="126">Q391-$Q$10+E391-$E$10</f>
        <v>2.9980320898501134</v>
      </c>
      <c r="AA391" s="4">
        <f t="shared" ref="AA391:AA454" si="127">R391-$R$10+E391-$E$10</f>
        <v>2.8848703606481934</v>
      </c>
      <c r="AC391" t="s">
        <v>3755</v>
      </c>
    </row>
    <row r="392" spans="1:29">
      <c r="A392" t="s">
        <v>2785</v>
      </c>
      <c r="B392">
        <v>-804.25176022200003</v>
      </c>
      <c r="C392">
        <v>156.50200000000001</v>
      </c>
      <c r="D392">
        <v>149.07400000000001</v>
      </c>
      <c r="E392">
        <v>145.51599999999999</v>
      </c>
      <c r="F392" s="3">
        <f t="shared" si="110"/>
        <v>4.694775702706333</v>
      </c>
      <c r="G392" s="4">
        <f t="shared" si="111"/>
        <v>4.0327942533942007</v>
      </c>
      <c r="H392" s="4">
        <f t="shared" si="112"/>
        <v>3.9567942533941789</v>
      </c>
      <c r="I392">
        <v>-802.42759687488694</v>
      </c>
      <c r="J392">
        <v>-803.30282554101802</v>
      </c>
      <c r="K392">
        <v>-803.56294797284602</v>
      </c>
      <c r="L392">
        <f t="shared" si="113"/>
        <v>-803.70793138077022</v>
      </c>
      <c r="M392">
        <f t="shared" si="114"/>
        <v>-803.74341231579433</v>
      </c>
      <c r="N392" s="6">
        <f t="shared" si="115"/>
        <v>-803.7575240513155</v>
      </c>
      <c r="O392" s="7">
        <f t="shared" si="116"/>
        <v>4.0274647535345345</v>
      </c>
      <c r="P392" s="7">
        <f t="shared" si="117"/>
        <v>4.3650361816077785</v>
      </c>
      <c r="Q392" s="7">
        <f t="shared" si="118"/>
        <v>4.2002599992065601</v>
      </c>
      <c r="R392" s="3">
        <f t="shared" si="119"/>
        <v>4.291245679607993</v>
      </c>
      <c r="S392" s="7">
        <f t="shared" si="120"/>
        <v>3.6011469222972039</v>
      </c>
      <c r="T392" s="7">
        <f t="shared" si="121"/>
        <v>3.896537582894581</v>
      </c>
      <c r="U392" s="7">
        <f t="shared" si="122"/>
        <v>3.9402599992065745</v>
      </c>
      <c r="V392" s="4">
        <f t="shared" si="123"/>
        <v>3.9576495964866467</v>
      </c>
      <c r="X392" s="7">
        <f t="shared" si="124"/>
        <v>3.5331469222971918</v>
      </c>
      <c r="Y392" s="7">
        <f t="shared" si="125"/>
        <v>3.8285375828945689</v>
      </c>
      <c r="Z392" s="7">
        <f t="shared" si="126"/>
        <v>3.8722599992065625</v>
      </c>
      <c r="AA392" s="4">
        <f t="shared" si="127"/>
        <v>3.8896495964866347</v>
      </c>
      <c r="AC392" t="s">
        <v>3756</v>
      </c>
    </row>
    <row r="393" spans="1:29">
      <c r="A393" t="s">
        <v>2786</v>
      </c>
      <c r="B393">
        <v>-804.25174901000003</v>
      </c>
      <c r="C393">
        <v>155.779</v>
      </c>
      <c r="D393">
        <v>148.21700000000001</v>
      </c>
      <c r="E393">
        <v>144.595</v>
      </c>
      <c r="F393" s="3">
        <f t="shared" si="110"/>
        <v>4.7018113392228305</v>
      </c>
      <c r="G393" s="4">
        <f t="shared" si="111"/>
        <v>3.3168298899106787</v>
      </c>
      <c r="H393" s="4">
        <f t="shared" si="112"/>
        <v>3.0428298899106778</v>
      </c>
      <c r="I393">
        <v>-802.42591160986296</v>
      </c>
      <c r="J393">
        <v>-803.30273628719999</v>
      </c>
      <c r="K393">
        <v>-803.563309512964</v>
      </c>
      <c r="L393">
        <f t="shared" si="113"/>
        <v>-803.70858085213899</v>
      </c>
      <c r="M393">
        <f t="shared" si="114"/>
        <v>-803.74408660184088</v>
      </c>
      <c r="N393" s="6">
        <f t="shared" si="115"/>
        <v>-803.75820820683623</v>
      </c>
      <c r="O393" s="7">
        <f t="shared" si="116"/>
        <v>3.8005948948718298</v>
      </c>
      <c r="P393" s="7">
        <f t="shared" si="117"/>
        <v>3.9574867277238659</v>
      </c>
      <c r="Q393" s="7">
        <f t="shared" si="118"/>
        <v>3.7771390992811811</v>
      </c>
      <c r="R393" s="3">
        <f t="shared" si="119"/>
        <v>3.8619315908723451</v>
      </c>
      <c r="S393" s="7">
        <f t="shared" si="120"/>
        <v>2.6512770636344953</v>
      </c>
      <c r="T393" s="7">
        <f t="shared" si="121"/>
        <v>2.7659881290106512</v>
      </c>
      <c r="U393" s="7">
        <f t="shared" si="122"/>
        <v>2.7941390992811819</v>
      </c>
      <c r="V393" s="4">
        <f t="shared" si="123"/>
        <v>2.8053355077509821</v>
      </c>
      <c r="X393" s="7">
        <f t="shared" si="124"/>
        <v>2.3852770636345042</v>
      </c>
      <c r="Y393" s="7">
        <f t="shared" si="125"/>
        <v>2.49998812901066</v>
      </c>
      <c r="Z393" s="7">
        <f t="shared" si="126"/>
        <v>2.5281390992811907</v>
      </c>
      <c r="AA393" s="4">
        <f t="shared" si="127"/>
        <v>2.5393355077509909</v>
      </c>
      <c r="AC393" t="s">
        <v>3757</v>
      </c>
    </row>
    <row r="394" spans="1:29">
      <c r="A394" t="s">
        <v>2787</v>
      </c>
      <c r="B394">
        <v>-804.25174179999999</v>
      </c>
      <c r="C394">
        <v>157.423</v>
      </c>
      <c r="D394">
        <v>150.19</v>
      </c>
      <c r="E394">
        <v>146.71700000000001</v>
      </c>
      <c r="F394" s="3">
        <f t="shared" si="110"/>
        <v>4.7063356827399367</v>
      </c>
      <c r="G394" s="4">
        <f t="shared" si="111"/>
        <v>4.9653542334278029</v>
      </c>
      <c r="H394" s="4">
        <f t="shared" si="112"/>
        <v>5.1693542334278106</v>
      </c>
      <c r="I394">
        <v>-802.42757402431903</v>
      </c>
      <c r="J394">
        <v>-803.30287011562802</v>
      </c>
      <c r="K394">
        <v>-803.56272848598803</v>
      </c>
      <c r="L394">
        <f t="shared" si="113"/>
        <v>-803.70800716360532</v>
      </c>
      <c r="M394">
        <f t="shared" si="114"/>
        <v>-803.74300963182043</v>
      </c>
      <c r="N394" s="6">
        <f t="shared" si="115"/>
        <v>-803.75693106804249</v>
      </c>
      <c r="O394" s="7">
        <f t="shared" si="116"/>
        <v>4.1651948420461133</v>
      </c>
      <c r="P394" s="7">
        <f t="shared" si="117"/>
        <v>4.3174817326474679</v>
      </c>
      <c r="Q394" s="7">
        <f t="shared" si="118"/>
        <v>4.4529480183282191</v>
      </c>
      <c r="R394" s="3">
        <f t="shared" si="119"/>
        <v>4.663348316762197</v>
      </c>
      <c r="S394" s="7">
        <f t="shared" si="120"/>
        <v>4.6598770108087706</v>
      </c>
      <c r="T394" s="7">
        <f t="shared" si="121"/>
        <v>4.7699831339342609</v>
      </c>
      <c r="U394" s="7">
        <f t="shared" si="122"/>
        <v>5.113948018328216</v>
      </c>
      <c r="V394" s="4">
        <f t="shared" si="123"/>
        <v>5.2507522336408385</v>
      </c>
      <c r="X394" s="7">
        <f t="shared" si="124"/>
        <v>4.8718770108087881</v>
      </c>
      <c r="Y394" s="7">
        <f t="shared" si="125"/>
        <v>4.9819831339342784</v>
      </c>
      <c r="Z394" s="7">
        <f t="shared" si="126"/>
        <v>5.3259480183282335</v>
      </c>
      <c r="AA394" s="4">
        <f t="shared" si="127"/>
        <v>5.462752233640856</v>
      </c>
      <c r="AC394" t="s">
        <v>3758</v>
      </c>
    </row>
    <row r="395" spans="1:29">
      <c r="A395" t="s">
        <v>2788</v>
      </c>
      <c r="B395">
        <v>-804.25172847299996</v>
      </c>
      <c r="C395">
        <v>157.45400000000001</v>
      </c>
      <c r="D395">
        <v>150.26499999999999</v>
      </c>
      <c r="E395">
        <v>146.815</v>
      </c>
      <c r="F395" s="3">
        <f t="shared" si="110"/>
        <v>4.7146985018673417</v>
      </c>
      <c r="G395" s="4">
        <f t="shared" si="111"/>
        <v>5.0047170525552076</v>
      </c>
      <c r="H395" s="4">
        <f t="shared" si="112"/>
        <v>5.2757170525551942</v>
      </c>
      <c r="I395">
        <v>-802.42858237294899</v>
      </c>
      <c r="J395">
        <v>-803.30384605280994</v>
      </c>
      <c r="K395">
        <v>-803.56323255495204</v>
      </c>
      <c r="L395">
        <f t="shared" si="113"/>
        <v>-803.70896809891701</v>
      </c>
      <c r="M395">
        <f t="shared" si="114"/>
        <v>-803.74318633421592</v>
      </c>
      <c r="N395" s="6">
        <f t="shared" si="115"/>
        <v>-803.75679585961893</v>
      </c>
      <c r="O395" s="7">
        <f t="shared" si="116"/>
        <v>3.8488867784775325</v>
      </c>
      <c r="P395" s="7">
        <f t="shared" si="117"/>
        <v>3.7144856956729417</v>
      </c>
      <c r="Q395" s="7">
        <f t="shared" si="118"/>
        <v>4.342065586483848</v>
      </c>
      <c r="R395" s="3">
        <f t="shared" si="119"/>
        <v>4.7481928870247039</v>
      </c>
      <c r="S395" s="7">
        <f t="shared" si="120"/>
        <v>4.3745689472401921</v>
      </c>
      <c r="T395" s="7">
        <f t="shared" si="121"/>
        <v>4.1979870969597357</v>
      </c>
      <c r="U395" s="7">
        <f t="shared" si="122"/>
        <v>5.0340655864838482</v>
      </c>
      <c r="V395" s="4">
        <f t="shared" si="123"/>
        <v>5.3665968039033487</v>
      </c>
      <c r="X395" s="7">
        <f t="shared" si="124"/>
        <v>4.6535689472401884</v>
      </c>
      <c r="Y395" s="7">
        <f t="shared" si="125"/>
        <v>4.4769870969597321</v>
      </c>
      <c r="Z395" s="7">
        <f t="shared" si="126"/>
        <v>5.3130655864838445</v>
      </c>
      <c r="AA395" s="4">
        <f t="shared" si="127"/>
        <v>5.6455968039033451</v>
      </c>
      <c r="AC395" t="s">
        <v>3759</v>
      </c>
    </row>
    <row r="396" spans="1:29">
      <c r="A396" t="s">
        <v>2789</v>
      </c>
      <c r="B396">
        <v>-804.25172342999997</v>
      </c>
      <c r="C396">
        <v>157.75</v>
      </c>
      <c r="D396">
        <v>150.53399999999999</v>
      </c>
      <c r="E396">
        <v>147.071</v>
      </c>
      <c r="F396" s="3">
        <f t="shared" si="110"/>
        <v>4.7178630322679238</v>
      </c>
      <c r="G396" s="4">
        <f t="shared" si="111"/>
        <v>5.3038815829557677</v>
      </c>
      <c r="H396" s="4">
        <f t="shared" si="112"/>
        <v>5.5348815829557623</v>
      </c>
      <c r="I396">
        <v>-802.42632014976095</v>
      </c>
      <c r="J396">
        <v>-803.30125270071403</v>
      </c>
      <c r="K396">
        <v>-803.56144416305403</v>
      </c>
      <c r="L396">
        <f t="shared" si="113"/>
        <v>-803.70622148144093</v>
      </c>
      <c r="M396">
        <f t="shared" si="114"/>
        <v>-803.74195639708944</v>
      </c>
      <c r="N396" s="6">
        <f t="shared" si="115"/>
        <v>-803.75616914763145</v>
      </c>
      <c r="O396" s="7">
        <f t="shared" si="116"/>
        <v>4.9711196841976237</v>
      </c>
      <c r="P396" s="7">
        <f t="shared" si="117"/>
        <v>5.4380142547776069</v>
      </c>
      <c r="Q396" s="7">
        <f t="shared" si="118"/>
        <v>5.113862817753799</v>
      </c>
      <c r="R396" s="3">
        <f t="shared" si="119"/>
        <v>5.1414606129317901</v>
      </c>
      <c r="S396" s="7">
        <f t="shared" si="120"/>
        <v>5.7928018529602809</v>
      </c>
      <c r="T396" s="7">
        <f t="shared" si="121"/>
        <v>6.2175156560643927</v>
      </c>
      <c r="U396" s="7">
        <f t="shared" si="122"/>
        <v>6.1018628177538119</v>
      </c>
      <c r="V396" s="4">
        <f t="shared" si="123"/>
        <v>6.0558645298104352</v>
      </c>
      <c r="X396" s="7">
        <f t="shared" si="124"/>
        <v>6.0318018529602853</v>
      </c>
      <c r="Y396" s="7">
        <f t="shared" si="125"/>
        <v>6.456515656064397</v>
      </c>
      <c r="Z396" s="7">
        <f t="shared" si="126"/>
        <v>6.3408628177538162</v>
      </c>
      <c r="AA396" s="4">
        <f t="shared" si="127"/>
        <v>6.2948645298104395</v>
      </c>
      <c r="AC396" t="s">
        <v>3760</v>
      </c>
    </row>
    <row r="397" spans="1:29">
      <c r="A397" t="s">
        <v>2790</v>
      </c>
      <c r="B397">
        <v>-804.25171631600006</v>
      </c>
      <c r="C397">
        <v>156.934</v>
      </c>
      <c r="D397">
        <v>149.536</v>
      </c>
      <c r="E397">
        <v>145.989</v>
      </c>
      <c r="F397" s="3">
        <f t="shared" si="110"/>
        <v>4.7223271347967062</v>
      </c>
      <c r="G397" s="4">
        <f t="shared" si="111"/>
        <v>4.4923456854845654</v>
      </c>
      <c r="H397" s="4">
        <f t="shared" si="112"/>
        <v>4.4573456854845688</v>
      </c>
      <c r="I397">
        <v>-802.42748706483906</v>
      </c>
      <c r="J397">
        <v>-803.30255238410996</v>
      </c>
      <c r="K397">
        <v>-803.56274983649598</v>
      </c>
      <c r="L397">
        <f t="shared" si="113"/>
        <v>-803.70758261760102</v>
      </c>
      <c r="M397">
        <f t="shared" si="114"/>
        <v>-803.74326622622721</v>
      </c>
      <c r="N397" s="6">
        <f t="shared" si="115"/>
        <v>-803.75745857056711</v>
      </c>
      <c r="O397" s="7">
        <f t="shared" si="116"/>
        <v>4.1517971954776343</v>
      </c>
      <c r="P397" s="7">
        <f t="shared" si="117"/>
        <v>4.5838883835306525</v>
      </c>
      <c r="Q397" s="7">
        <f t="shared" si="118"/>
        <v>4.2919325904279857</v>
      </c>
      <c r="R397" s="3">
        <f t="shared" si="119"/>
        <v>4.3323354712896682</v>
      </c>
      <c r="S397" s="7">
        <f t="shared" si="120"/>
        <v>4.1574793642402881</v>
      </c>
      <c r="T397" s="7">
        <f t="shared" si="121"/>
        <v>4.5473897848174261</v>
      </c>
      <c r="U397" s="7">
        <f t="shared" si="122"/>
        <v>4.4639325904279872</v>
      </c>
      <c r="V397" s="4">
        <f t="shared" si="123"/>
        <v>4.4307393881683197</v>
      </c>
      <c r="X397" s="7">
        <f t="shared" si="124"/>
        <v>4.1304793642403013</v>
      </c>
      <c r="Y397" s="7">
        <f t="shared" si="125"/>
        <v>4.5203897848174392</v>
      </c>
      <c r="Z397" s="7">
        <f t="shared" si="126"/>
        <v>4.4369325904280004</v>
      </c>
      <c r="AA397" s="4">
        <f t="shared" si="127"/>
        <v>4.4037393881683329</v>
      </c>
      <c r="AC397" t="s">
        <v>3761</v>
      </c>
    </row>
    <row r="398" spans="1:29">
      <c r="A398" t="s">
        <v>2791</v>
      </c>
      <c r="B398">
        <v>-804.25167837100003</v>
      </c>
      <c r="C398">
        <v>156.74100000000001</v>
      </c>
      <c r="D398">
        <v>149.399</v>
      </c>
      <c r="E398">
        <v>145.87700000000001</v>
      </c>
      <c r="F398" s="3">
        <f t="shared" si="110"/>
        <v>4.7461379827936332</v>
      </c>
      <c r="G398" s="4">
        <f t="shared" si="111"/>
        <v>4.3231565334814945</v>
      </c>
      <c r="H398" s="4">
        <f t="shared" si="112"/>
        <v>4.3691565334814868</v>
      </c>
      <c r="I398">
        <v>-802.42429379396003</v>
      </c>
      <c r="J398">
        <v>-803.30180697831804</v>
      </c>
      <c r="K398">
        <v>-803.56243851132297</v>
      </c>
      <c r="L398">
        <f t="shared" si="113"/>
        <v>-803.70797022364945</v>
      </c>
      <c r="M398">
        <f t="shared" si="114"/>
        <v>-803.74325605183606</v>
      </c>
      <c r="N398" s="6">
        <f t="shared" si="115"/>
        <v>-803.75729018804657</v>
      </c>
      <c r="O398" s="7">
        <f t="shared" si="116"/>
        <v>4.3471566991340511</v>
      </c>
      <c r="P398" s="7">
        <f t="shared" si="117"/>
        <v>4.3406619058805669</v>
      </c>
      <c r="Q398" s="7">
        <f t="shared" si="118"/>
        <v>4.2983171175313455</v>
      </c>
      <c r="R398" s="3">
        <f t="shared" si="119"/>
        <v>4.4379971025636271</v>
      </c>
      <c r="S398" s="7">
        <f t="shared" si="120"/>
        <v>4.159838867896724</v>
      </c>
      <c r="T398" s="7">
        <f t="shared" si="121"/>
        <v>4.1111633071673737</v>
      </c>
      <c r="U398" s="7">
        <f t="shared" si="122"/>
        <v>4.2773171175313678</v>
      </c>
      <c r="V398" s="4">
        <f t="shared" si="123"/>
        <v>4.3434010194422967</v>
      </c>
      <c r="X398" s="7">
        <f t="shared" si="124"/>
        <v>4.213838867896726</v>
      </c>
      <c r="Y398" s="7">
        <f t="shared" si="125"/>
        <v>4.1651633071673757</v>
      </c>
      <c r="Z398" s="7">
        <f t="shared" si="126"/>
        <v>4.3313171175313698</v>
      </c>
      <c r="AA398" s="4">
        <f t="shared" si="127"/>
        <v>4.3974010194422988</v>
      </c>
      <c r="AC398" t="s">
        <v>3762</v>
      </c>
    </row>
    <row r="399" spans="1:29">
      <c r="A399" t="s">
        <v>2792</v>
      </c>
      <c r="B399">
        <v>-804.25167144500006</v>
      </c>
      <c r="C399">
        <v>155.39099999999999</v>
      </c>
      <c r="D399">
        <v>147.66999999999999</v>
      </c>
      <c r="E399">
        <v>143.98099999999999</v>
      </c>
      <c r="F399" s="3">
        <f t="shared" si="110"/>
        <v>4.7504841135712423</v>
      </c>
      <c r="G399" s="4">
        <f t="shared" si="111"/>
        <v>2.9775026642590774</v>
      </c>
      <c r="H399" s="4">
        <f t="shared" si="112"/>
        <v>2.4775026642590774</v>
      </c>
      <c r="I399">
        <v>-802.423940723942</v>
      </c>
      <c r="J399">
        <v>-803.30128832026799</v>
      </c>
      <c r="K399">
        <v>-803.56226515859805</v>
      </c>
      <c r="L399">
        <f t="shared" si="113"/>
        <v>-803.70737492199601</v>
      </c>
      <c r="M399">
        <f t="shared" si="114"/>
        <v>-803.74332226052888</v>
      </c>
      <c r="N399" s="6">
        <f t="shared" si="115"/>
        <v>-803.7576194974456</v>
      </c>
      <c r="O399" s="7">
        <f t="shared" si="116"/>
        <v>4.4559371808687027</v>
      </c>
      <c r="P399" s="7">
        <f t="shared" si="117"/>
        <v>4.7142193487846917</v>
      </c>
      <c r="Q399" s="7">
        <f t="shared" si="118"/>
        <v>4.2567705337987576</v>
      </c>
      <c r="R399" s="3">
        <f t="shared" si="119"/>
        <v>4.231352326229822</v>
      </c>
      <c r="S399" s="7">
        <f t="shared" si="120"/>
        <v>2.9186193496313422</v>
      </c>
      <c r="T399" s="7">
        <f t="shared" si="121"/>
        <v>3.134720750071466</v>
      </c>
      <c r="U399" s="7">
        <f t="shared" si="122"/>
        <v>2.885770533798734</v>
      </c>
      <c r="V399" s="4">
        <f t="shared" si="123"/>
        <v>2.7867562431084707</v>
      </c>
      <c r="X399" s="7">
        <f t="shared" si="124"/>
        <v>2.426619349631352</v>
      </c>
      <c r="Y399" s="7">
        <f t="shared" si="125"/>
        <v>2.6427207500714758</v>
      </c>
      <c r="Z399" s="7">
        <f t="shared" si="126"/>
        <v>2.3937705337987722</v>
      </c>
      <c r="AA399" s="4">
        <f t="shared" si="127"/>
        <v>2.2947562431084805</v>
      </c>
      <c r="AC399" t="s">
        <v>3763</v>
      </c>
    </row>
    <row r="400" spans="1:29">
      <c r="A400" t="s">
        <v>2793</v>
      </c>
      <c r="B400">
        <v>-804.25166598299995</v>
      </c>
      <c r="C400">
        <v>156.96299999999999</v>
      </c>
      <c r="D400">
        <v>149.648</v>
      </c>
      <c r="E400">
        <v>146.14099999999999</v>
      </c>
      <c r="F400" s="3">
        <f t="shared" si="110"/>
        <v>4.7539115705253536</v>
      </c>
      <c r="G400" s="4">
        <f t="shared" si="111"/>
        <v>4.5529301212131941</v>
      </c>
      <c r="H400" s="4">
        <f t="shared" si="112"/>
        <v>4.6409301212131879</v>
      </c>
      <c r="I400">
        <v>-802.42759272833098</v>
      </c>
      <c r="J400">
        <v>-803.30333956988102</v>
      </c>
      <c r="K400">
        <v>-803.56318656004601</v>
      </c>
      <c r="L400">
        <f t="shared" si="113"/>
        <v>-803.7086852508271</v>
      </c>
      <c r="M400">
        <f t="shared" si="114"/>
        <v>-803.7434598106754</v>
      </c>
      <c r="N400" s="6">
        <f t="shared" si="115"/>
        <v>-803.75729060152435</v>
      </c>
      <c r="O400" s="7">
        <f t="shared" si="116"/>
        <v>3.8777490189638497</v>
      </c>
      <c r="P400" s="7">
        <f t="shared" si="117"/>
        <v>3.8919755591481628</v>
      </c>
      <c r="Q400" s="7">
        <f t="shared" si="118"/>
        <v>4.1704565101316549</v>
      </c>
      <c r="R400" s="3">
        <f t="shared" si="119"/>
        <v>4.4377376413297434</v>
      </c>
      <c r="S400" s="7">
        <f t="shared" si="120"/>
        <v>3.9124311877264972</v>
      </c>
      <c r="T400" s="7">
        <f t="shared" si="121"/>
        <v>3.8844769604349381</v>
      </c>
      <c r="U400" s="7">
        <f t="shared" si="122"/>
        <v>4.3714565101316509</v>
      </c>
      <c r="V400" s="4">
        <f t="shared" si="123"/>
        <v>4.5651415582083814</v>
      </c>
      <c r="X400" s="7">
        <f t="shared" si="124"/>
        <v>4.0084311877265009</v>
      </c>
      <c r="Y400" s="7">
        <f t="shared" si="125"/>
        <v>3.9804769604349417</v>
      </c>
      <c r="Z400" s="7">
        <f t="shared" si="126"/>
        <v>4.4674565101316546</v>
      </c>
      <c r="AA400" s="4">
        <f t="shared" si="127"/>
        <v>4.661141558208385</v>
      </c>
      <c r="AC400" t="s">
        <v>3764</v>
      </c>
    </row>
    <row r="401" spans="1:29">
      <c r="A401" t="s">
        <v>2794</v>
      </c>
      <c r="B401">
        <v>-804.25166337799999</v>
      </c>
      <c r="C401">
        <v>155.81700000000001</v>
      </c>
      <c r="D401">
        <v>148.26499999999999</v>
      </c>
      <c r="E401">
        <v>144.649</v>
      </c>
      <c r="F401" s="3">
        <f t="shared" si="110"/>
        <v>4.7555462327498219</v>
      </c>
      <c r="G401" s="4">
        <f t="shared" si="111"/>
        <v>3.4085647834376687</v>
      </c>
      <c r="H401" s="4">
        <f t="shared" si="112"/>
        <v>3.1505647834376589</v>
      </c>
      <c r="I401">
        <v>-802.42261795609704</v>
      </c>
      <c r="J401">
        <v>-803.30103030009502</v>
      </c>
      <c r="K401">
        <v>-803.56241273498199</v>
      </c>
      <c r="L401">
        <f t="shared" si="113"/>
        <v>-803.70760972788844</v>
      </c>
      <c r="M401">
        <f t="shared" si="114"/>
        <v>-803.74375122639401</v>
      </c>
      <c r="N401" s="6">
        <f t="shared" si="115"/>
        <v>-803.75812568602691</v>
      </c>
      <c r="O401" s="7">
        <f t="shared" si="116"/>
        <v>4.3633315979719409</v>
      </c>
      <c r="P401" s="7">
        <f t="shared" si="117"/>
        <v>4.5668764206272368</v>
      </c>
      <c r="Q401" s="7">
        <f t="shared" si="118"/>
        <v>3.9875903782564901</v>
      </c>
      <c r="R401" s="3">
        <f t="shared" si="119"/>
        <v>3.9137141826650086</v>
      </c>
      <c r="S401" s="7">
        <f t="shared" si="120"/>
        <v>3.2520137667346205</v>
      </c>
      <c r="T401" s="7">
        <f t="shared" si="121"/>
        <v>3.4133778219140254</v>
      </c>
      <c r="U401" s="7">
        <f t="shared" si="122"/>
        <v>3.0425903782565058</v>
      </c>
      <c r="V401" s="4">
        <f t="shared" si="123"/>
        <v>2.8951180995436516</v>
      </c>
      <c r="X401" s="7">
        <f t="shared" si="124"/>
        <v>3.0020137667346205</v>
      </c>
      <c r="Y401" s="7">
        <f t="shared" si="125"/>
        <v>3.1633778219140254</v>
      </c>
      <c r="Z401" s="7">
        <f t="shared" si="126"/>
        <v>2.7925903782565058</v>
      </c>
      <c r="AA401" s="4">
        <f t="shared" si="127"/>
        <v>2.6451180995436516</v>
      </c>
      <c r="AC401" t="s">
        <v>3765</v>
      </c>
    </row>
    <row r="402" spans="1:29">
      <c r="A402" t="s">
        <v>2795</v>
      </c>
      <c r="B402">
        <v>-804.25165777899997</v>
      </c>
      <c r="C402">
        <v>157.102</v>
      </c>
      <c r="D402">
        <v>149.75299999999999</v>
      </c>
      <c r="E402">
        <v>146.22900000000001</v>
      </c>
      <c r="F402" s="3">
        <f t="shared" si="110"/>
        <v>4.7590596584523537</v>
      </c>
      <c r="G402" s="4">
        <f t="shared" si="111"/>
        <v>4.6970782091402157</v>
      </c>
      <c r="H402" s="4">
        <f t="shared" si="112"/>
        <v>4.7340782091402218</v>
      </c>
      <c r="I402">
        <v>-802.42777831873195</v>
      </c>
      <c r="J402">
        <v>-803.30322693626204</v>
      </c>
      <c r="K402">
        <v>-803.56339332525397</v>
      </c>
      <c r="L402">
        <f t="shared" si="113"/>
        <v>-803.70843458209015</v>
      </c>
      <c r="M402">
        <f t="shared" si="114"/>
        <v>-803.74388816422936</v>
      </c>
      <c r="N402" s="6">
        <f t="shared" si="115"/>
        <v>-803.75798902076224</v>
      </c>
      <c r="O402" s="7">
        <f t="shared" si="116"/>
        <v>3.7480018866975011</v>
      </c>
      <c r="P402" s="7">
        <f t="shared" si="117"/>
        <v>4.0492725729393158</v>
      </c>
      <c r="Q402" s="7">
        <f t="shared" si="118"/>
        <v>3.9016605856648154</v>
      </c>
      <c r="R402" s="3">
        <f t="shared" si="119"/>
        <v>3.9994729345695861</v>
      </c>
      <c r="S402" s="7">
        <f t="shared" si="120"/>
        <v>3.9216840554601617</v>
      </c>
      <c r="T402" s="7">
        <f t="shared" si="121"/>
        <v>4.1807739742260992</v>
      </c>
      <c r="U402" s="7">
        <f t="shared" si="122"/>
        <v>4.2416605856648175</v>
      </c>
      <c r="V402" s="4">
        <f t="shared" si="123"/>
        <v>4.2658768514482404</v>
      </c>
      <c r="X402" s="7">
        <f t="shared" si="124"/>
        <v>3.9666840554601777</v>
      </c>
      <c r="Y402" s="7">
        <f t="shared" si="125"/>
        <v>4.2257739742261151</v>
      </c>
      <c r="Z402" s="7">
        <f t="shared" si="126"/>
        <v>4.2866605856648334</v>
      </c>
      <c r="AA402" s="4">
        <f t="shared" si="127"/>
        <v>4.3108768514482563</v>
      </c>
      <c r="AC402" t="s">
        <v>3766</v>
      </c>
    </row>
    <row r="403" spans="1:29">
      <c r="A403" t="s">
        <v>2796</v>
      </c>
      <c r="B403">
        <v>-804.25165648500001</v>
      </c>
      <c r="C403">
        <v>154.739</v>
      </c>
      <c r="D403">
        <v>146.922</v>
      </c>
      <c r="E403">
        <v>143.18899999999999</v>
      </c>
      <c r="F403" s="3">
        <f t="shared" si="110"/>
        <v>4.7598716557189054</v>
      </c>
      <c r="G403" s="4">
        <f t="shared" si="111"/>
        <v>2.3348902064067545</v>
      </c>
      <c r="H403" s="4">
        <f t="shared" si="112"/>
        <v>1.6948902064067397</v>
      </c>
      <c r="I403">
        <v>-802.42316000535504</v>
      </c>
      <c r="J403">
        <v>-803.30194373801305</v>
      </c>
      <c r="K403">
        <v>-803.563429590184</v>
      </c>
      <c r="L403">
        <f t="shared" si="113"/>
        <v>-803.70869506570045</v>
      </c>
      <c r="M403">
        <f t="shared" si="114"/>
        <v>-803.74483982908839</v>
      </c>
      <c r="N403" s="6">
        <f t="shared" si="115"/>
        <v>-803.75921558725406</v>
      </c>
      <c r="O403" s="7">
        <f t="shared" si="116"/>
        <v>3.7252452985859663</v>
      </c>
      <c r="P403" s="7">
        <f t="shared" si="117"/>
        <v>3.8858166328788699</v>
      </c>
      <c r="Q403" s="7">
        <f t="shared" si="118"/>
        <v>3.3044818458069258</v>
      </c>
      <c r="R403" s="3">
        <f t="shared" si="119"/>
        <v>3.2297908085688696</v>
      </c>
      <c r="S403" s="7">
        <f t="shared" si="120"/>
        <v>1.5359274673486425</v>
      </c>
      <c r="T403" s="7">
        <f t="shared" si="121"/>
        <v>1.6543180341656409</v>
      </c>
      <c r="U403" s="7">
        <f t="shared" si="122"/>
        <v>1.2814818458069226</v>
      </c>
      <c r="V403" s="4">
        <f t="shared" si="123"/>
        <v>1.1331947254475097</v>
      </c>
      <c r="X403" s="7">
        <f t="shared" si="124"/>
        <v>0.90392746734863749</v>
      </c>
      <c r="Y403" s="7">
        <f t="shared" si="125"/>
        <v>1.0223180341656359</v>
      </c>
      <c r="Z403" s="7">
        <f t="shared" si="126"/>
        <v>0.64948184580691759</v>
      </c>
      <c r="AA403" s="4">
        <f t="shared" si="127"/>
        <v>0.50119472544750465</v>
      </c>
      <c r="AB403" t="s">
        <v>184</v>
      </c>
      <c r="AC403" t="s">
        <v>3767</v>
      </c>
    </row>
    <row r="404" spans="1:29">
      <c r="A404" t="s">
        <v>2797</v>
      </c>
      <c r="B404">
        <v>-804.25164995099999</v>
      </c>
      <c r="C404">
        <v>156.95699999999999</v>
      </c>
      <c r="D404">
        <v>149.648</v>
      </c>
      <c r="E404">
        <v>146.13999999999999</v>
      </c>
      <c r="F404" s="3">
        <f t="shared" si="110"/>
        <v>4.7639718028056661</v>
      </c>
      <c r="G404" s="4">
        <f t="shared" si="111"/>
        <v>4.5569903534935179</v>
      </c>
      <c r="H404" s="4">
        <f t="shared" si="112"/>
        <v>4.6499903534935072</v>
      </c>
      <c r="I404">
        <v>-802.42551490882204</v>
      </c>
      <c r="J404">
        <v>-803.30219061499497</v>
      </c>
      <c r="K404">
        <v>-803.56206009074901</v>
      </c>
      <c r="L404">
        <f t="shared" si="113"/>
        <v>-803.70796622756632</v>
      </c>
      <c r="M404">
        <f t="shared" si="114"/>
        <v>-803.7423489411367</v>
      </c>
      <c r="N404" s="6">
        <f t="shared" si="115"/>
        <v>-803.75602388403377</v>
      </c>
      <c r="O404" s="7">
        <f t="shared" si="116"/>
        <v>4.5846192042844454</v>
      </c>
      <c r="P404" s="7">
        <f t="shared" si="117"/>
        <v>4.343169486012</v>
      </c>
      <c r="Q404" s="7">
        <f t="shared" si="118"/>
        <v>4.8675376989306258</v>
      </c>
      <c r="R404" s="3">
        <f t="shared" si="119"/>
        <v>5.2326149004848848</v>
      </c>
      <c r="S404" s="7">
        <f t="shared" si="120"/>
        <v>4.6133013730471077</v>
      </c>
      <c r="T404" s="7">
        <f t="shared" si="121"/>
        <v>4.3296708872987608</v>
      </c>
      <c r="U404" s="7">
        <f t="shared" si="122"/>
        <v>5.0625376989306119</v>
      </c>
      <c r="V404" s="4">
        <f t="shared" si="123"/>
        <v>5.3540188173635386</v>
      </c>
      <c r="X404" s="7">
        <f t="shared" si="124"/>
        <v>4.7143013730471068</v>
      </c>
      <c r="Y404" s="7">
        <f t="shared" si="125"/>
        <v>4.4306708872987599</v>
      </c>
      <c r="Z404" s="7">
        <f t="shared" si="126"/>
        <v>5.163537698930611</v>
      </c>
      <c r="AA404" s="4">
        <f t="shared" si="127"/>
        <v>5.4550188173635377</v>
      </c>
      <c r="AC404" t="s">
        <v>3768</v>
      </c>
    </row>
    <row r="405" spans="1:29">
      <c r="A405" t="s">
        <v>2798</v>
      </c>
      <c r="B405">
        <v>-804.25164986000004</v>
      </c>
      <c r="C405">
        <v>157.119</v>
      </c>
      <c r="D405">
        <v>149.846</v>
      </c>
      <c r="E405">
        <v>146.357</v>
      </c>
      <c r="F405" s="3">
        <f t="shared" si="110"/>
        <v>4.7640289061369918</v>
      </c>
      <c r="G405" s="4">
        <f t="shared" si="111"/>
        <v>4.7190474568248533</v>
      </c>
      <c r="H405" s="4">
        <f t="shared" si="112"/>
        <v>4.8670474568248494</v>
      </c>
      <c r="I405">
        <v>-802.428284477121</v>
      </c>
      <c r="J405">
        <v>-803.302385334051</v>
      </c>
      <c r="K405">
        <v>-803.56204475489005</v>
      </c>
      <c r="L405">
        <f t="shared" si="113"/>
        <v>-803.70696915925862</v>
      </c>
      <c r="M405">
        <f t="shared" si="114"/>
        <v>-803.74218787612256</v>
      </c>
      <c r="N405" s="6">
        <f t="shared" si="115"/>
        <v>-803.75619532032977</v>
      </c>
      <c r="O405" s="7">
        <f t="shared" si="116"/>
        <v>4.5942426014733888</v>
      </c>
      <c r="P405" s="7">
        <f t="shared" si="117"/>
        <v>4.9688393212409112</v>
      </c>
      <c r="Q405" s="7">
        <f t="shared" si="118"/>
        <v>4.968607525421203</v>
      </c>
      <c r="R405" s="3">
        <f t="shared" si="119"/>
        <v>5.1250369960999862</v>
      </c>
      <c r="S405" s="7">
        <f t="shared" si="120"/>
        <v>4.7849247702360458</v>
      </c>
      <c r="T405" s="7">
        <f t="shared" si="121"/>
        <v>5.1173407225277003</v>
      </c>
      <c r="U405" s="7">
        <f t="shared" si="122"/>
        <v>5.3256075254211908</v>
      </c>
      <c r="V405" s="4">
        <f t="shared" si="123"/>
        <v>5.4084409129786195</v>
      </c>
      <c r="X405" s="7">
        <f t="shared" si="124"/>
        <v>4.9409247702360517</v>
      </c>
      <c r="Y405" s="7">
        <f t="shared" si="125"/>
        <v>5.2733407225277062</v>
      </c>
      <c r="Z405" s="7">
        <f t="shared" si="126"/>
        <v>5.4816075254211967</v>
      </c>
      <c r="AA405" s="4">
        <f t="shared" si="127"/>
        <v>5.5644409129786254</v>
      </c>
      <c r="AC405" t="s">
        <v>3769</v>
      </c>
    </row>
    <row r="406" spans="1:29">
      <c r="A406" t="s">
        <v>2799</v>
      </c>
      <c r="B406">
        <v>-804.25164288200006</v>
      </c>
      <c r="C406">
        <v>155.06899999999999</v>
      </c>
      <c r="D406">
        <v>147.286</v>
      </c>
      <c r="E406">
        <v>143.57</v>
      </c>
      <c r="F406" s="3">
        <f t="shared" si="110"/>
        <v>4.7684076674202185</v>
      </c>
      <c r="G406" s="4">
        <f t="shared" si="111"/>
        <v>2.6734262181080624</v>
      </c>
      <c r="H406" s="4">
        <f t="shared" si="112"/>
        <v>2.0844262181080637</v>
      </c>
      <c r="I406">
        <v>-802.42296937074502</v>
      </c>
      <c r="J406">
        <v>-803.30159566242901</v>
      </c>
      <c r="K406">
        <v>-803.56295240162297</v>
      </c>
      <c r="L406">
        <f t="shared" si="113"/>
        <v>-803.7082741174371</v>
      </c>
      <c r="M406">
        <f t="shared" si="114"/>
        <v>-803.74427306621283</v>
      </c>
      <c r="N406" s="6">
        <f t="shared" si="115"/>
        <v>-803.75859082993054</v>
      </c>
      <c r="O406" s="7">
        <f t="shared" si="116"/>
        <v>4.0246856539269418</v>
      </c>
      <c r="P406" s="7">
        <f t="shared" si="117"/>
        <v>4.1499656671420997</v>
      </c>
      <c r="Q406" s="7">
        <f t="shared" si="118"/>
        <v>3.6601309344710078</v>
      </c>
      <c r="R406" s="3">
        <f t="shared" si="119"/>
        <v>3.6218319642731265</v>
      </c>
      <c r="S406" s="7">
        <f t="shared" si="120"/>
        <v>2.1653678226896034</v>
      </c>
      <c r="T406" s="7">
        <f t="shared" si="121"/>
        <v>2.2484670684288801</v>
      </c>
      <c r="U406" s="7">
        <f t="shared" si="122"/>
        <v>1.9671309344709869</v>
      </c>
      <c r="V406" s="4">
        <f t="shared" si="123"/>
        <v>1.8552358811517706</v>
      </c>
      <c r="X406" s="7">
        <f t="shared" si="124"/>
        <v>1.5843678226896145</v>
      </c>
      <c r="Y406" s="7">
        <f t="shared" si="125"/>
        <v>1.6674670684288913</v>
      </c>
      <c r="Z406" s="7">
        <f t="shared" si="126"/>
        <v>1.386130934470998</v>
      </c>
      <c r="AA406" s="4">
        <f t="shared" si="127"/>
        <v>1.2742358811517818</v>
      </c>
      <c r="AC406" t="s">
        <v>3770</v>
      </c>
    </row>
    <row r="407" spans="1:29">
      <c r="A407" t="s">
        <v>2800</v>
      </c>
      <c r="B407">
        <v>-804.25162320200002</v>
      </c>
      <c r="C407">
        <v>156.27099999999999</v>
      </c>
      <c r="D407">
        <v>148.803</v>
      </c>
      <c r="E407">
        <v>145.22300000000001</v>
      </c>
      <c r="F407" s="3">
        <f t="shared" si="110"/>
        <v>4.7807570544032574</v>
      </c>
      <c r="G407" s="4">
        <f t="shared" si="111"/>
        <v>3.8877756050910932</v>
      </c>
      <c r="H407" s="4">
        <f t="shared" si="112"/>
        <v>3.7497756050911164</v>
      </c>
      <c r="I407">
        <v>-802.42558674866996</v>
      </c>
      <c r="J407">
        <v>-803.30220901631606</v>
      </c>
      <c r="K407">
        <v>-803.56295668124301</v>
      </c>
      <c r="L407">
        <f t="shared" si="113"/>
        <v>-803.70795989448368</v>
      </c>
      <c r="M407">
        <f t="shared" si="114"/>
        <v>-803.74385479024386</v>
      </c>
      <c r="N407" s="6">
        <f t="shared" si="115"/>
        <v>-803.75813116923939</v>
      </c>
      <c r="O407" s="7">
        <f t="shared" si="116"/>
        <v>4.0220001516934207</v>
      </c>
      <c r="P407" s="7">
        <f t="shared" si="117"/>
        <v>4.3471435555315461</v>
      </c>
      <c r="Q407" s="7">
        <f t="shared" si="118"/>
        <v>3.9226030786203672</v>
      </c>
      <c r="R407" s="3">
        <f t="shared" si="119"/>
        <v>3.9102734147457592</v>
      </c>
      <c r="S407" s="7">
        <f t="shared" si="120"/>
        <v>3.364682320456069</v>
      </c>
      <c r="T407" s="7">
        <f t="shared" si="121"/>
        <v>3.6476449568183114</v>
      </c>
      <c r="U407" s="7">
        <f t="shared" si="122"/>
        <v>3.4316030786203555</v>
      </c>
      <c r="V407" s="4">
        <f t="shared" si="123"/>
        <v>3.3456773316243869</v>
      </c>
      <c r="X407" s="7">
        <f t="shared" si="124"/>
        <v>3.2346823204561019</v>
      </c>
      <c r="Y407" s="7">
        <f t="shared" si="125"/>
        <v>3.5176449568183443</v>
      </c>
      <c r="Z407" s="7">
        <f t="shared" si="126"/>
        <v>3.3016030786203885</v>
      </c>
      <c r="AA407" s="4">
        <f t="shared" si="127"/>
        <v>3.2156773316244198</v>
      </c>
      <c r="AC407" t="s">
        <v>3771</v>
      </c>
    </row>
    <row r="408" spans="1:29">
      <c r="A408" t="s">
        <v>2801</v>
      </c>
      <c r="B408">
        <v>-804.25161367600003</v>
      </c>
      <c r="C408">
        <v>156.215</v>
      </c>
      <c r="D408">
        <v>148.672</v>
      </c>
      <c r="E408">
        <v>145.06200000000001</v>
      </c>
      <c r="F408" s="3">
        <f t="shared" si="110"/>
        <v>4.7867347098910145</v>
      </c>
      <c r="G408" s="4">
        <f t="shared" si="111"/>
        <v>3.8377532605788645</v>
      </c>
      <c r="H408" s="4">
        <f t="shared" si="112"/>
        <v>3.5947532605788695</v>
      </c>
      <c r="I408">
        <v>-802.42475592037897</v>
      </c>
      <c r="J408">
        <v>-803.30195673794697</v>
      </c>
      <c r="K408">
        <v>-803.56281226621502</v>
      </c>
      <c r="L408">
        <f t="shared" si="113"/>
        <v>-803.70797540207843</v>
      </c>
      <c r="M408">
        <f t="shared" si="114"/>
        <v>-803.74378520723565</v>
      </c>
      <c r="N408" s="6">
        <f t="shared" si="115"/>
        <v>-803.75802774337797</v>
      </c>
      <c r="O408" s="7">
        <f t="shared" si="116"/>
        <v>4.112621953699569</v>
      </c>
      <c r="P408" s="7">
        <f t="shared" si="117"/>
        <v>4.3374123925017525</v>
      </c>
      <c r="Q408" s="7">
        <f t="shared" si="118"/>
        <v>3.9662670773121311</v>
      </c>
      <c r="R408" s="3">
        <f t="shared" si="119"/>
        <v>3.9751741253358945</v>
      </c>
      <c r="S408" s="7">
        <f t="shared" si="120"/>
        <v>3.3993041224622402</v>
      </c>
      <c r="T408" s="7">
        <f t="shared" si="121"/>
        <v>3.5819137937885444</v>
      </c>
      <c r="U408" s="7">
        <f t="shared" si="122"/>
        <v>3.4192670773121279</v>
      </c>
      <c r="V408" s="4">
        <f t="shared" si="123"/>
        <v>3.3545780422145413</v>
      </c>
      <c r="X408" s="7">
        <f t="shared" si="124"/>
        <v>3.164304122462255</v>
      </c>
      <c r="Y408" s="7">
        <f t="shared" si="125"/>
        <v>3.3469137937885591</v>
      </c>
      <c r="Z408" s="7">
        <f t="shared" si="126"/>
        <v>3.1842670773121426</v>
      </c>
      <c r="AA408" s="4">
        <f t="shared" si="127"/>
        <v>3.119578042214556</v>
      </c>
      <c r="AC408" t="s">
        <v>3772</v>
      </c>
    </row>
    <row r="409" spans="1:29">
      <c r="A409" t="s">
        <v>2802</v>
      </c>
      <c r="B409">
        <v>-804.25159991500004</v>
      </c>
      <c r="C409">
        <v>157.47900000000001</v>
      </c>
      <c r="D409">
        <v>150.29499999999999</v>
      </c>
      <c r="E409">
        <v>146.845</v>
      </c>
      <c r="F409" s="3">
        <f t="shared" si="110"/>
        <v>4.7953698681149071</v>
      </c>
      <c r="G409" s="4">
        <f t="shared" si="111"/>
        <v>5.1103884188027848</v>
      </c>
      <c r="H409" s="4">
        <f t="shared" si="112"/>
        <v>5.3863884188027669</v>
      </c>
      <c r="I409">
        <v>-802.42832126225903</v>
      </c>
      <c r="J409">
        <v>-803.30252599199298</v>
      </c>
      <c r="K409">
        <v>-803.56201626522397</v>
      </c>
      <c r="L409">
        <f t="shared" si="113"/>
        <v>-803.70715789546989</v>
      </c>
      <c r="M409">
        <f t="shared" si="114"/>
        <v>-803.74204203743852</v>
      </c>
      <c r="N409" s="6">
        <f t="shared" si="115"/>
        <v>-803.75591641208496</v>
      </c>
      <c r="O409" s="7">
        <f t="shared" si="116"/>
        <v>4.612120137589609</v>
      </c>
      <c r="P409" s="7">
        <f t="shared" si="117"/>
        <v>4.8504055556742669</v>
      </c>
      <c r="Q409" s="7">
        <f t="shared" si="118"/>
        <v>5.0601226851200751</v>
      </c>
      <c r="R409" s="3">
        <f t="shared" si="119"/>
        <v>5.3000545693459076</v>
      </c>
      <c r="S409" s="7">
        <f t="shared" si="120"/>
        <v>5.1628023063522903</v>
      </c>
      <c r="T409" s="7">
        <f t="shared" si="121"/>
        <v>5.3589069569610501</v>
      </c>
      <c r="U409" s="7">
        <f t="shared" si="122"/>
        <v>5.7771226851200765</v>
      </c>
      <c r="V409" s="4">
        <f t="shared" si="123"/>
        <v>5.9434584862245572</v>
      </c>
      <c r="X409" s="7">
        <f t="shared" si="124"/>
        <v>5.4468023063522821</v>
      </c>
      <c r="Y409" s="7">
        <f t="shared" si="125"/>
        <v>5.6429069569610419</v>
      </c>
      <c r="Z409" s="7">
        <f t="shared" si="126"/>
        <v>6.0611226851200684</v>
      </c>
      <c r="AA409" s="4">
        <f t="shared" si="127"/>
        <v>6.227458486224549</v>
      </c>
      <c r="AC409" t="s">
        <v>3773</v>
      </c>
    </row>
    <row r="410" spans="1:29">
      <c r="A410" t="s">
        <v>2803</v>
      </c>
      <c r="B410">
        <v>-804.25159755200002</v>
      </c>
      <c r="C410">
        <v>156.523</v>
      </c>
      <c r="D410">
        <v>149.08500000000001</v>
      </c>
      <c r="E410">
        <v>145.52199999999999</v>
      </c>
      <c r="F410" s="3">
        <f t="shared" si="110"/>
        <v>4.7968526730768559</v>
      </c>
      <c r="G410" s="4">
        <f t="shared" si="111"/>
        <v>4.1558712237647057</v>
      </c>
      <c r="H410" s="4">
        <f t="shared" si="112"/>
        <v>4.0648712237646976</v>
      </c>
      <c r="I410">
        <v>-802.42526929185306</v>
      </c>
      <c r="J410">
        <v>-803.30200077253596</v>
      </c>
      <c r="K410">
        <v>-803.56268633680895</v>
      </c>
      <c r="L410">
        <f t="shared" si="113"/>
        <v>-803.70780220073777</v>
      </c>
      <c r="M410">
        <f t="shared" si="114"/>
        <v>-803.74354136242914</v>
      </c>
      <c r="N410" s="6">
        <f t="shared" si="115"/>
        <v>-803.75775580173831</v>
      </c>
      <c r="O410" s="7">
        <f t="shared" si="116"/>
        <v>4.1916438523362016</v>
      </c>
      <c r="P410" s="7">
        <f t="shared" si="117"/>
        <v>4.4460978791774624</v>
      </c>
      <c r="Q410" s="7">
        <f t="shared" si="118"/>
        <v>4.1192820099196599</v>
      </c>
      <c r="R410" s="3">
        <f t="shared" si="119"/>
        <v>4.1458200876637603</v>
      </c>
      <c r="S410" s="7">
        <f t="shared" si="120"/>
        <v>3.7863260210988585</v>
      </c>
      <c r="T410" s="7">
        <f t="shared" si="121"/>
        <v>3.9985992804642478</v>
      </c>
      <c r="U410" s="7">
        <f t="shared" si="122"/>
        <v>3.8802820099196538</v>
      </c>
      <c r="V410" s="4">
        <f t="shared" si="123"/>
        <v>3.8332240045424157</v>
      </c>
      <c r="X410" s="7">
        <f t="shared" si="124"/>
        <v>3.7033260210988601</v>
      </c>
      <c r="Y410" s="7">
        <f t="shared" si="125"/>
        <v>3.9155992804642494</v>
      </c>
      <c r="Z410" s="7">
        <f t="shared" si="126"/>
        <v>3.7972820099196554</v>
      </c>
      <c r="AA410" s="4">
        <f t="shared" si="127"/>
        <v>3.7502240045424173</v>
      </c>
      <c r="AC410" t="s">
        <v>3774</v>
      </c>
    </row>
    <row r="411" spans="1:29">
      <c r="A411" t="s">
        <v>2804</v>
      </c>
      <c r="B411">
        <v>-804.25159221700005</v>
      </c>
      <c r="C411">
        <v>157.262</v>
      </c>
      <c r="D411">
        <v>149.96100000000001</v>
      </c>
      <c r="E411">
        <v>146.46</v>
      </c>
      <c r="F411" s="3">
        <f t="shared" si="110"/>
        <v>4.8002004362398463</v>
      </c>
      <c r="G411" s="4">
        <f t="shared" si="111"/>
        <v>4.8982189869277022</v>
      </c>
      <c r="H411" s="4">
        <f t="shared" si="112"/>
        <v>5.0062189869277063</v>
      </c>
      <c r="I411">
        <v>-802.42982475610995</v>
      </c>
      <c r="J411">
        <v>-803.30306720627004</v>
      </c>
      <c r="K411">
        <v>-803.56230545876804</v>
      </c>
      <c r="L411">
        <f t="shared" si="113"/>
        <v>-803.70725371177275</v>
      </c>
      <c r="M411">
        <f t="shared" si="114"/>
        <v>-803.74215638733028</v>
      </c>
      <c r="N411" s="6">
        <f t="shared" si="115"/>
        <v>-803.75603813329064</v>
      </c>
      <c r="O411" s="7">
        <f t="shared" si="116"/>
        <v>4.4306484413514191</v>
      </c>
      <c r="P411" s="7">
        <f t="shared" si="117"/>
        <v>4.7902799153747839</v>
      </c>
      <c r="Q411" s="7">
        <f t="shared" si="118"/>
        <v>4.9883670417167298</v>
      </c>
      <c r="R411" s="3">
        <f t="shared" si="119"/>
        <v>5.2236733564257305</v>
      </c>
      <c r="S411" s="7">
        <f t="shared" si="120"/>
        <v>4.7643306101140865</v>
      </c>
      <c r="T411" s="7">
        <f t="shared" si="121"/>
        <v>5.0817813166615622</v>
      </c>
      <c r="U411" s="7">
        <f t="shared" si="122"/>
        <v>5.4883670417167423</v>
      </c>
      <c r="V411" s="4">
        <f t="shared" si="123"/>
        <v>5.6500772733043902</v>
      </c>
      <c r="X411" s="7">
        <f t="shared" si="124"/>
        <v>4.8803306101141004</v>
      </c>
      <c r="Y411" s="7">
        <f t="shared" si="125"/>
        <v>5.1977813166615761</v>
      </c>
      <c r="Z411" s="7">
        <f t="shared" si="126"/>
        <v>5.6043670417167561</v>
      </c>
      <c r="AA411" s="4">
        <f t="shared" si="127"/>
        <v>5.7660772733044041</v>
      </c>
      <c r="AC411" t="s">
        <v>3775</v>
      </c>
    </row>
    <row r="412" spans="1:29">
      <c r="A412" t="s">
        <v>2805</v>
      </c>
      <c r="B412">
        <v>-804.25158047900004</v>
      </c>
      <c r="C412">
        <v>156.36500000000001</v>
      </c>
      <c r="D412">
        <v>148.88900000000001</v>
      </c>
      <c r="E412">
        <v>145.30799999999999</v>
      </c>
      <c r="F412" s="3">
        <f t="shared" si="110"/>
        <v>4.8075661427583603</v>
      </c>
      <c r="G412" s="4">
        <f t="shared" si="111"/>
        <v>4.0085846934462097</v>
      </c>
      <c r="H412" s="4">
        <f t="shared" si="112"/>
        <v>3.8615846934461899</v>
      </c>
      <c r="I412">
        <v>-802.42537877101404</v>
      </c>
      <c r="J412">
        <v>-803.302187154021</v>
      </c>
      <c r="K412">
        <v>-803.56304191374898</v>
      </c>
      <c r="L412">
        <f t="shared" si="113"/>
        <v>-803.70802417701282</v>
      </c>
      <c r="M412">
        <f t="shared" si="114"/>
        <v>-803.74401432158186</v>
      </c>
      <c r="N412" s="6">
        <f t="shared" si="115"/>
        <v>-803.75832858362651</v>
      </c>
      <c r="O412" s="7">
        <f t="shared" si="116"/>
        <v>3.9685159444904383</v>
      </c>
      <c r="P412" s="7">
        <f t="shared" si="117"/>
        <v>4.3068056578134701</v>
      </c>
      <c r="Q412" s="7">
        <f t="shared" si="118"/>
        <v>3.8224956484780348</v>
      </c>
      <c r="R412" s="3">
        <f t="shared" si="119"/>
        <v>3.7863940113934005</v>
      </c>
      <c r="S412" s="7">
        <f t="shared" si="120"/>
        <v>3.4051981132531068</v>
      </c>
      <c r="T412" s="7">
        <f t="shared" si="121"/>
        <v>3.7013070591002588</v>
      </c>
      <c r="U412" s="7">
        <f t="shared" si="122"/>
        <v>3.4254956484780337</v>
      </c>
      <c r="V412" s="4">
        <f t="shared" si="123"/>
        <v>3.3157979282720476</v>
      </c>
      <c r="X412" s="7">
        <f t="shared" si="124"/>
        <v>3.2661981132530968</v>
      </c>
      <c r="Y412" s="7">
        <f t="shared" si="125"/>
        <v>3.5623070591002488</v>
      </c>
      <c r="Z412" s="7">
        <f t="shared" si="126"/>
        <v>3.2864956484780237</v>
      </c>
      <c r="AA412" s="4">
        <f t="shared" si="127"/>
        <v>3.1767979282720376</v>
      </c>
      <c r="AC412" t="s">
        <v>3776</v>
      </c>
    </row>
    <row r="413" spans="1:29">
      <c r="A413" t="s">
        <v>2806</v>
      </c>
      <c r="B413">
        <v>-804.25157190200002</v>
      </c>
      <c r="C413">
        <v>157.16499999999999</v>
      </c>
      <c r="D413">
        <v>149.786</v>
      </c>
      <c r="E413">
        <v>146.25200000000001</v>
      </c>
      <c r="F413" s="3">
        <f t="shared" si="110"/>
        <v>4.8129482917504554</v>
      </c>
      <c r="G413" s="4">
        <f t="shared" si="111"/>
        <v>4.8139668424383046</v>
      </c>
      <c r="H413" s="4">
        <f t="shared" si="112"/>
        <v>4.8109668424383187</v>
      </c>
      <c r="I413">
        <v>-802.42588534378899</v>
      </c>
      <c r="J413">
        <v>-803.30153950274803</v>
      </c>
      <c r="K413">
        <v>-803.56190435185601</v>
      </c>
      <c r="L413">
        <f t="shared" si="113"/>
        <v>-803.70684228489472</v>
      </c>
      <c r="M413">
        <f t="shared" si="114"/>
        <v>-803.7425368758984</v>
      </c>
      <c r="N413" s="6">
        <f t="shared" si="115"/>
        <v>-803.75673358822928</v>
      </c>
      <c r="O413" s="7">
        <f t="shared" si="116"/>
        <v>4.6823468391611653</v>
      </c>
      <c r="P413" s="7">
        <f t="shared" si="117"/>
        <v>5.0484541898947697</v>
      </c>
      <c r="Q413" s="7">
        <f t="shared" si="118"/>
        <v>4.7496068505850442</v>
      </c>
      <c r="R413" s="3">
        <f t="shared" si="119"/>
        <v>4.7872687756094532</v>
      </c>
      <c r="S413" s="7">
        <f t="shared" si="120"/>
        <v>4.9190290079238252</v>
      </c>
      <c r="T413" s="7">
        <f t="shared" si="121"/>
        <v>5.2429555911815555</v>
      </c>
      <c r="U413" s="7">
        <f t="shared" si="122"/>
        <v>5.1526068505850446</v>
      </c>
      <c r="V413" s="4">
        <f t="shared" si="123"/>
        <v>5.1166726924880948</v>
      </c>
      <c r="X413" s="7">
        <f t="shared" si="124"/>
        <v>4.9240290079238491</v>
      </c>
      <c r="Y413" s="7">
        <f t="shared" si="125"/>
        <v>5.2479555911815794</v>
      </c>
      <c r="Z413" s="7">
        <f t="shared" si="126"/>
        <v>5.1576068505850685</v>
      </c>
      <c r="AA413" s="4">
        <f t="shared" si="127"/>
        <v>5.1216726924881186</v>
      </c>
      <c r="AC413" t="s">
        <v>3777</v>
      </c>
    </row>
    <row r="414" spans="1:29">
      <c r="A414" t="s">
        <v>2807</v>
      </c>
      <c r="B414">
        <v>-804.251562337</v>
      </c>
      <c r="C414">
        <v>155.57499999999999</v>
      </c>
      <c r="D414">
        <v>147.99600000000001</v>
      </c>
      <c r="E414">
        <v>144.36699999999999</v>
      </c>
      <c r="F414" s="3">
        <f t="shared" si="110"/>
        <v>4.8189504201352609</v>
      </c>
      <c r="G414" s="4">
        <f t="shared" si="111"/>
        <v>3.2299689708231085</v>
      </c>
      <c r="H414" s="4">
        <f t="shared" si="112"/>
        <v>2.9319689708231067</v>
      </c>
      <c r="I414">
        <v>-802.42592671263401</v>
      </c>
      <c r="J414">
        <v>-803.30231241205797</v>
      </c>
      <c r="K414">
        <v>-803.562679543591</v>
      </c>
      <c r="L414">
        <f t="shared" si="113"/>
        <v>-803.70795379293418</v>
      </c>
      <c r="M414">
        <f t="shared" si="114"/>
        <v>-803.74331365110447</v>
      </c>
      <c r="N414" s="6">
        <f t="shared" si="115"/>
        <v>-803.7573772310584</v>
      </c>
      <c r="O414" s="7">
        <f t="shared" si="116"/>
        <v>4.1959066611348028</v>
      </c>
      <c r="P414" s="7">
        <f t="shared" si="117"/>
        <v>4.3509723358088284</v>
      </c>
      <c r="Q414" s="7">
        <f t="shared" si="118"/>
        <v>4.2621730294071316</v>
      </c>
      <c r="R414" s="3">
        <f t="shared" si="119"/>
        <v>4.383376785730964</v>
      </c>
      <c r="S414" s="7">
        <f t="shared" si="120"/>
        <v>2.8425888298974655</v>
      </c>
      <c r="T414" s="7">
        <f t="shared" si="121"/>
        <v>2.9554737370955877</v>
      </c>
      <c r="U414" s="7">
        <f t="shared" si="122"/>
        <v>3.0751730294071251</v>
      </c>
      <c r="V414" s="4">
        <f t="shared" si="123"/>
        <v>3.1227807026095888</v>
      </c>
      <c r="X414" s="7">
        <f t="shared" si="124"/>
        <v>2.5525888298974735</v>
      </c>
      <c r="Y414" s="7">
        <f t="shared" si="125"/>
        <v>2.6654737370955957</v>
      </c>
      <c r="Z414" s="7">
        <f t="shared" si="126"/>
        <v>2.7851730294071331</v>
      </c>
      <c r="AA414" s="4">
        <f t="shared" si="127"/>
        <v>2.8327807026095968</v>
      </c>
      <c r="AC414" t="s">
        <v>3778</v>
      </c>
    </row>
    <row r="415" spans="1:29">
      <c r="A415" t="s">
        <v>2808</v>
      </c>
      <c r="B415">
        <v>-804.25154666000003</v>
      </c>
      <c r="C415">
        <v>157.08199999999999</v>
      </c>
      <c r="D415">
        <v>149.744</v>
      </c>
      <c r="E415">
        <v>146.22499999999999</v>
      </c>
      <c r="F415" s="3">
        <f t="shared" si="110"/>
        <v>4.8287878865447063</v>
      </c>
      <c r="G415" s="4">
        <f t="shared" si="111"/>
        <v>4.74680643723255</v>
      </c>
      <c r="H415" s="4">
        <f t="shared" si="112"/>
        <v>4.7998064372325473</v>
      </c>
      <c r="I415">
        <v>-802.42630858269501</v>
      </c>
      <c r="J415">
        <v>-803.30247962925102</v>
      </c>
      <c r="K415">
        <v>-803.56291760908198</v>
      </c>
      <c r="L415">
        <f t="shared" si="113"/>
        <v>-803.70802165651412</v>
      </c>
      <c r="M415">
        <f t="shared" si="114"/>
        <v>-803.74360086880199</v>
      </c>
      <c r="N415" s="6">
        <f t="shared" si="115"/>
        <v>-803.75775169187125</v>
      </c>
      <c r="O415" s="7">
        <f t="shared" si="116"/>
        <v>4.046518303925378</v>
      </c>
      <c r="P415" s="7">
        <f t="shared" si="117"/>
        <v>4.3083872946904922</v>
      </c>
      <c r="Q415" s="7">
        <f t="shared" si="118"/>
        <v>4.0819411956459417</v>
      </c>
      <c r="R415" s="3">
        <f t="shared" si="119"/>
        <v>4.1483990682898826</v>
      </c>
      <c r="S415" s="7">
        <f t="shared" si="120"/>
        <v>4.2002004726880386</v>
      </c>
      <c r="T415" s="7">
        <f t="shared" si="121"/>
        <v>4.4198886959772778</v>
      </c>
      <c r="U415" s="7">
        <f t="shared" si="122"/>
        <v>4.4019411956459464</v>
      </c>
      <c r="V415" s="4">
        <f t="shared" si="123"/>
        <v>4.3948029851685249</v>
      </c>
      <c r="X415" s="7">
        <f t="shared" si="124"/>
        <v>4.2612004726880457</v>
      </c>
      <c r="Y415" s="7">
        <f t="shared" si="125"/>
        <v>4.4808886959772849</v>
      </c>
      <c r="Z415" s="7">
        <f t="shared" si="126"/>
        <v>4.4629411956459535</v>
      </c>
      <c r="AA415" s="4">
        <f t="shared" si="127"/>
        <v>4.4558029851685319</v>
      </c>
      <c r="AC415" t="s">
        <v>3779</v>
      </c>
    </row>
    <row r="416" spans="1:29">
      <c r="A416" t="s">
        <v>2809</v>
      </c>
      <c r="B416">
        <v>-804.25154432199997</v>
      </c>
      <c r="C416">
        <v>156.00200000000001</v>
      </c>
      <c r="D416">
        <v>148.43299999999999</v>
      </c>
      <c r="E416">
        <v>144.81100000000001</v>
      </c>
      <c r="F416" s="3">
        <f t="shared" si="110"/>
        <v>4.8302550037923799</v>
      </c>
      <c r="G416" s="4">
        <f t="shared" si="111"/>
        <v>3.668273554480237</v>
      </c>
      <c r="H416" s="4">
        <f t="shared" si="112"/>
        <v>3.387273554480231</v>
      </c>
      <c r="I416">
        <v>-802.42634300738302</v>
      </c>
      <c r="J416">
        <v>-803.30194391494695</v>
      </c>
      <c r="K416">
        <v>-803.56246550690901</v>
      </c>
      <c r="L416">
        <f t="shared" si="113"/>
        <v>-803.70722204930519</v>
      </c>
      <c r="M416">
        <f t="shared" si="114"/>
        <v>-803.74320677396122</v>
      </c>
      <c r="N416" s="6">
        <f t="shared" si="115"/>
        <v>-803.7575188803587</v>
      </c>
      <c r="O416" s="7">
        <f t="shared" si="116"/>
        <v>4.3302167124356599</v>
      </c>
      <c r="P416" s="7">
        <f t="shared" si="117"/>
        <v>4.810148414564237</v>
      </c>
      <c r="Q416" s="7">
        <f t="shared" si="118"/>
        <v>4.3292394521311621</v>
      </c>
      <c r="R416" s="3">
        <f t="shared" si="119"/>
        <v>4.2944905041221837</v>
      </c>
      <c r="S416" s="7">
        <f t="shared" si="120"/>
        <v>3.4038988811983302</v>
      </c>
      <c r="T416" s="7">
        <f t="shared" si="121"/>
        <v>3.8416498158510137</v>
      </c>
      <c r="U416" s="7">
        <f t="shared" si="122"/>
        <v>3.5692394521311712</v>
      </c>
      <c r="V416" s="4">
        <f t="shared" si="123"/>
        <v>3.4608944210008303</v>
      </c>
      <c r="X416" s="7">
        <f t="shared" si="124"/>
        <v>3.130898881198334</v>
      </c>
      <c r="Y416" s="7">
        <f t="shared" si="125"/>
        <v>3.5686498158510176</v>
      </c>
      <c r="Z416" s="7">
        <f t="shared" si="126"/>
        <v>3.2962394521311751</v>
      </c>
      <c r="AA416" s="4">
        <f t="shared" si="127"/>
        <v>3.1878944210008342</v>
      </c>
      <c r="AC416" t="s">
        <v>3780</v>
      </c>
    </row>
    <row r="417" spans="1:29">
      <c r="A417" t="s">
        <v>2810</v>
      </c>
      <c r="B417">
        <v>-804.25153818199999</v>
      </c>
      <c r="C417">
        <v>155.90100000000001</v>
      </c>
      <c r="D417">
        <v>148.333</v>
      </c>
      <c r="E417">
        <v>144.71</v>
      </c>
      <c r="F417" s="3">
        <f t="shared" si="110"/>
        <v>4.834107912111226</v>
      </c>
      <c r="G417" s="4">
        <f t="shared" si="111"/>
        <v>3.5711264627991</v>
      </c>
      <c r="H417" s="4">
        <f t="shared" si="112"/>
        <v>3.290126462799094</v>
      </c>
      <c r="I417">
        <v>-802.42509870940603</v>
      </c>
      <c r="J417">
        <v>-803.30242499642395</v>
      </c>
      <c r="K417">
        <v>-803.56319698394304</v>
      </c>
      <c r="L417">
        <f t="shared" si="113"/>
        <v>-803.7085017349865</v>
      </c>
      <c r="M417">
        <f t="shared" si="114"/>
        <v>-803.74411196715414</v>
      </c>
      <c r="N417" s="6">
        <f t="shared" si="115"/>
        <v>-803.75827512767512</v>
      </c>
      <c r="O417" s="7">
        <f t="shared" si="116"/>
        <v>3.8712079245454949</v>
      </c>
      <c r="P417" s="7">
        <f t="shared" si="117"/>
        <v>4.0071334925275535</v>
      </c>
      <c r="Q417" s="7">
        <f t="shared" si="118"/>
        <v>3.7612221242380866</v>
      </c>
      <c r="R417" s="3">
        <f t="shared" si="119"/>
        <v>3.819938128720946</v>
      </c>
      <c r="S417" s="7">
        <f t="shared" si="120"/>
        <v>2.8438900933081754</v>
      </c>
      <c r="T417" s="7">
        <f t="shared" si="121"/>
        <v>2.9376348938143337</v>
      </c>
      <c r="U417" s="7">
        <f t="shared" si="122"/>
        <v>2.9002221242380983</v>
      </c>
      <c r="V417" s="4">
        <f t="shared" si="123"/>
        <v>2.8853420455996002</v>
      </c>
      <c r="X417" s="7">
        <f t="shared" si="124"/>
        <v>2.5708900933081793</v>
      </c>
      <c r="Y417" s="7">
        <f t="shared" si="125"/>
        <v>2.6646348938143376</v>
      </c>
      <c r="Z417" s="7">
        <f t="shared" si="126"/>
        <v>2.6272221242381022</v>
      </c>
      <c r="AA417" s="4">
        <f t="shared" si="127"/>
        <v>2.612342045599604</v>
      </c>
      <c r="AC417" t="s">
        <v>3781</v>
      </c>
    </row>
    <row r="418" spans="1:29">
      <c r="A418" t="s">
        <v>2811</v>
      </c>
      <c r="B418">
        <v>-804.25152867899999</v>
      </c>
      <c r="C418">
        <v>156.68100000000001</v>
      </c>
      <c r="D418">
        <v>149.35499999999999</v>
      </c>
      <c r="E418">
        <v>145.84</v>
      </c>
      <c r="F418" s="3">
        <f t="shared" si="110"/>
        <v>4.8400711348904366</v>
      </c>
      <c r="G418" s="4">
        <f t="shared" si="111"/>
        <v>4.3570896855783019</v>
      </c>
      <c r="H418" s="4">
        <f t="shared" si="112"/>
        <v>4.4260896855782903</v>
      </c>
      <c r="I418">
        <v>-802.42664612209796</v>
      </c>
      <c r="J418">
        <v>-803.30249698761895</v>
      </c>
      <c r="K418">
        <v>-803.56252267295201</v>
      </c>
      <c r="L418">
        <f t="shared" si="113"/>
        <v>-803.70789081680289</v>
      </c>
      <c r="M418">
        <f t="shared" si="114"/>
        <v>-803.74291989638095</v>
      </c>
      <c r="N418" s="6">
        <f t="shared" si="115"/>
        <v>-803.75685191666742</v>
      </c>
      <c r="O418" s="7">
        <f t="shared" si="116"/>
        <v>4.2943444773714381</v>
      </c>
      <c r="P418" s="7">
        <f t="shared" si="117"/>
        <v>4.39049045646615</v>
      </c>
      <c r="Q418" s="7">
        <f t="shared" si="118"/>
        <v>4.5092578590846841</v>
      </c>
      <c r="R418" s="3">
        <f t="shared" si="119"/>
        <v>4.7130165565601523</v>
      </c>
      <c r="S418" s="7">
        <f t="shared" si="120"/>
        <v>4.0470266461340998</v>
      </c>
      <c r="T418" s="7">
        <f t="shared" si="121"/>
        <v>4.1009918577529447</v>
      </c>
      <c r="U418" s="7">
        <f t="shared" si="122"/>
        <v>4.4282578590846811</v>
      </c>
      <c r="V418" s="4">
        <f t="shared" si="123"/>
        <v>4.5584204734388152</v>
      </c>
      <c r="X418" s="7">
        <f t="shared" si="124"/>
        <v>4.124026646134098</v>
      </c>
      <c r="Y418" s="7">
        <f t="shared" si="125"/>
        <v>4.1779918577529429</v>
      </c>
      <c r="Z418" s="7">
        <f t="shared" si="126"/>
        <v>4.5052578590846792</v>
      </c>
      <c r="AA418" s="4">
        <f t="shared" si="127"/>
        <v>4.6354204734388134</v>
      </c>
      <c r="AC418" t="s">
        <v>3782</v>
      </c>
    </row>
    <row r="419" spans="1:29">
      <c r="A419" t="s">
        <v>2812</v>
      </c>
      <c r="B419">
        <v>-804.25152359799995</v>
      </c>
      <c r="C419">
        <v>157.35499999999999</v>
      </c>
      <c r="D419">
        <v>150.126</v>
      </c>
      <c r="E419">
        <v>146.65600000000001</v>
      </c>
      <c r="F419" s="3">
        <f t="shared" si="110"/>
        <v>4.8432595106852014</v>
      </c>
      <c r="G419" s="4">
        <f t="shared" si="111"/>
        <v>5.034278061373044</v>
      </c>
      <c r="H419" s="4">
        <f t="shared" si="112"/>
        <v>5.2452780613730567</v>
      </c>
      <c r="I419">
        <v>-802.42505394862906</v>
      </c>
      <c r="J419">
        <v>-803.30128605300797</v>
      </c>
      <c r="K419">
        <v>-803.56180362933299</v>
      </c>
      <c r="L419">
        <f t="shared" si="113"/>
        <v>-803.70685634132042</v>
      </c>
      <c r="M419">
        <f t="shared" si="114"/>
        <v>-803.742542110469</v>
      </c>
      <c r="N419" s="6">
        <f t="shared" si="115"/>
        <v>-803.75673531410757</v>
      </c>
      <c r="O419" s="7">
        <f t="shared" si="116"/>
        <v>4.7455511792262186</v>
      </c>
      <c r="P419" s="7">
        <f t="shared" si="117"/>
        <v>5.0396336492331857</v>
      </c>
      <c r="Q419" s="7">
        <f t="shared" si="118"/>
        <v>4.7463221078000526</v>
      </c>
      <c r="R419" s="3">
        <f t="shared" si="119"/>
        <v>4.7861857705854822</v>
      </c>
      <c r="S419" s="7">
        <f t="shared" si="120"/>
        <v>5.1722333479888789</v>
      </c>
      <c r="T419" s="7">
        <f t="shared" si="121"/>
        <v>5.4241350505199648</v>
      </c>
      <c r="U419" s="7">
        <f t="shared" si="122"/>
        <v>5.3393221078000295</v>
      </c>
      <c r="V419" s="4">
        <f t="shared" si="123"/>
        <v>5.3055896874641064</v>
      </c>
      <c r="X419" s="7">
        <f t="shared" si="124"/>
        <v>5.3912333479889014</v>
      </c>
      <c r="Y419" s="7">
        <f t="shared" si="125"/>
        <v>5.6431350505199873</v>
      </c>
      <c r="Z419" s="7">
        <f t="shared" si="126"/>
        <v>5.558322107800052</v>
      </c>
      <c r="AA419" s="4">
        <f t="shared" si="127"/>
        <v>5.5245896874641289</v>
      </c>
      <c r="AC419" t="s">
        <v>3783</v>
      </c>
    </row>
    <row r="420" spans="1:29">
      <c r="A420" t="s">
        <v>2813</v>
      </c>
      <c r="B420">
        <v>-804.251521217</v>
      </c>
      <c r="C420">
        <v>156.78899999999999</v>
      </c>
      <c r="D420">
        <v>149.41900000000001</v>
      </c>
      <c r="E420">
        <v>145.887</v>
      </c>
      <c r="F420" s="3">
        <f t="shared" si="110"/>
        <v>4.8447536107700397</v>
      </c>
      <c r="G420" s="4">
        <f t="shared" si="111"/>
        <v>4.4697721614578825</v>
      </c>
      <c r="H420" s="4">
        <f t="shared" si="112"/>
        <v>4.4777721614578923</v>
      </c>
      <c r="I420">
        <v>-802.42830416761205</v>
      </c>
      <c r="J420">
        <v>-803.30255741235896</v>
      </c>
      <c r="K420">
        <v>-803.56215568487198</v>
      </c>
      <c r="L420">
        <f t="shared" si="113"/>
        <v>-803.70721177135613</v>
      </c>
      <c r="M420">
        <f t="shared" si="114"/>
        <v>-803.74225638341761</v>
      </c>
      <c r="N420" s="6">
        <f t="shared" si="115"/>
        <v>-803.75619458139658</v>
      </c>
      <c r="O420" s="7">
        <f t="shared" si="116"/>
        <v>4.5246329839780657</v>
      </c>
      <c r="P420" s="7">
        <f t="shared" si="117"/>
        <v>4.8165979252392415</v>
      </c>
      <c r="Q420" s="7">
        <f t="shared" si="118"/>
        <v>4.925618546955147</v>
      </c>
      <c r="R420" s="3">
        <f t="shared" si="119"/>
        <v>5.1255006836911239</v>
      </c>
      <c r="S420" s="7">
        <f t="shared" si="120"/>
        <v>4.3853151527407022</v>
      </c>
      <c r="T420" s="7">
        <f t="shared" si="121"/>
        <v>4.6350993265260172</v>
      </c>
      <c r="U420" s="7">
        <f t="shared" si="122"/>
        <v>4.9526185469551365</v>
      </c>
      <c r="V420" s="4">
        <f t="shared" si="123"/>
        <v>5.0789046005697571</v>
      </c>
      <c r="X420" s="7">
        <f t="shared" si="124"/>
        <v>4.4013151527407217</v>
      </c>
      <c r="Y420" s="7">
        <f t="shared" si="125"/>
        <v>4.6510993265260367</v>
      </c>
      <c r="Z420" s="7">
        <f t="shared" si="126"/>
        <v>4.968618546955156</v>
      </c>
      <c r="AA420" s="4">
        <f t="shared" si="127"/>
        <v>5.0949046005697767</v>
      </c>
      <c r="AC420" t="s">
        <v>3784</v>
      </c>
    </row>
    <row r="421" spans="1:29">
      <c r="A421" t="s">
        <v>2814</v>
      </c>
      <c r="B421">
        <v>-804.251521207</v>
      </c>
      <c r="C421">
        <v>155.68100000000001</v>
      </c>
      <c r="D421">
        <v>148.023</v>
      </c>
      <c r="E421">
        <v>144.363</v>
      </c>
      <c r="F421" s="3">
        <f t="shared" si="110"/>
        <v>4.8447598858700172</v>
      </c>
      <c r="G421" s="4">
        <f t="shared" si="111"/>
        <v>3.36177843655787</v>
      </c>
      <c r="H421" s="4">
        <f t="shared" si="112"/>
        <v>2.9537784365578545</v>
      </c>
      <c r="I421">
        <v>-802.42431839106303</v>
      </c>
      <c r="J421">
        <v>-803.30232081733698</v>
      </c>
      <c r="K421">
        <v>-803.56349488968601</v>
      </c>
      <c r="L421">
        <f t="shared" si="113"/>
        <v>-803.70871051178381</v>
      </c>
      <c r="M421">
        <f t="shared" si="114"/>
        <v>-803.74468882605822</v>
      </c>
      <c r="N421" s="6">
        <f t="shared" si="115"/>
        <v>-803.75899838287182</v>
      </c>
      <c r="O421" s="7">
        <f t="shared" si="116"/>
        <v>3.684269240728268</v>
      </c>
      <c r="P421" s="7">
        <f t="shared" si="117"/>
        <v>3.8761240688371967</v>
      </c>
      <c r="Q421" s="7">
        <f t="shared" si="118"/>
        <v>3.3992376817666314</v>
      </c>
      <c r="R421" s="3">
        <f t="shared" si="119"/>
        <v>3.3660886218650834</v>
      </c>
      <c r="S421" s="7">
        <f t="shared" si="120"/>
        <v>2.4369514094909448</v>
      </c>
      <c r="T421" s="7">
        <f t="shared" si="121"/>
        <v>2.5866254701239768</v>
      </c>
      <c r="U421" s="7">
        <f t="shared" si="122"/>
        <v>2.3182376817666466</v>
      </c>
      <c r="V421" s="4">
        <f t="shared" si="123"/>
        <v>2.2114925387437552</v>
      </c>
      <c r="X421" s="7">
        <f t="shared" si="124"/>
        <v>2.0369514094909391</v>
      </c>
      <c r="Y421" s="7">
        <f t="shared" si="125"/>
        <v>2.1866254701239711</v>
      </c>
      <c r="Z421" s="7">
        <f t="shared" si="126"/>
        <v>1.9182376817666409</v>
      </c>
      <c r="AA421" s="4">
        <f t="shared" si="127"/>
        <v>1.8114925387437495</v>
      </c>
      <c r="AC421" t="s">
        <v>3785</v>
      </c>
    </row>
    <row r="422" spans="1:29">
      <c r="A422" t="s">
        <v>2815</v>
      </c>
      <c r="B422">
        <v>-804.25151595700004</v>
      </c>
      <c r="C422">
        <v>157.233</v>
      </c>
      <c r="D422">
        <v>149.91499999999999</v>
      </c>
      <c r="E422">
        <v>146.405</v>
      </c>
      <c r="F422" s="3">
        <f t="shared" si="110"/>
        <v>4.8480543107188652</v>
      </c>
      <c r="G422" s="4">
        <f t="shared" si="111"/>
        <v>4.917072861406723</v>
      </c>
      <c r="H422" s="4">
        <f t="shared" si="112"/>
        <v>4.9990728614067166</v>
      </c>
      <c r="I422">
        <v>-802.426477512318</v>
      </c>
      <c r="J422">
        <v>-803.30231400001196</v>
      </c>
      <c r="K422">
        <v>-803.56289872156901</v>
      </c>
      <c r="L422">
        <f t="shared" si="113"/>
        <v>-803.70770117431596</v>
      </c>
      <c r="M422">
        <f t="shared" si="114"/>
        <v>-803.74368378584722</v>
      </c>
      <c r="N422" s="6">
        <f t="shared" si="115"/>
        <v>-803.75799505179691</v>
      </c>
      <c r="O422" s="7">
        <f t="shared" si="116"/>
        <v>4.0583703977424097</v>
      </c>
      <c r="P422" s="7">
        <f t="shared" si="117"/>
        <v>4.5094929186184114</v>
      </c>
      <c r="Q422" s="7">
        <f t="shared" si="118"/>
        <v>4.0299099620500263</v>
      </c>
      <c r="R422" s="3">
        <f t="shared" si="119"/>
        <v>3.9956884030177253</v>
      </c>
      <c r="S422" s="7">
        <f t="shared" si="120"/>
        <v>4.3630525665050754</v>
      </c>
      <c r="T422" s="7">
        <f t="shared" si="121"/>
        <v>4.7719943199051897</v>
      </c>
      <c r="U422" s="7">
        <f t="shared" si="122"/>
        <v>4.5009099620500308</v>
      </c>
      <c r="V422" s="4">
        <f t="shared" si="123"/>
        <v>4.3930923198963683</v>
      </c>
      <c r="X422" s="7">
        <f t="shared" si="124"/>
        <v>4.4530525665050789</v>
      </c>
      <c r="Y422" s="7">
        <f t="shared" si="125"/>
        <v>4.8619943199051932</v>
      </c>
      <c r="Z422" s="7">
        <f t="shared" si="126"/>
        <v>4.5909099620500342</v>
      </c>
      <c r="AA422" s="4">
        <f t="shared" si="127"/>
        <v>4.4830923198963717</v>
      </c>
      <c r="AC422" t="s">
        <v>3786</v>
      </c>
    </row>
    <row r="423" spans="1:29">
      <c r="A423" t="s">
        <v>2816</v>
      </c>
      <c r="B423">
        <v>-804.25151167800004</v>
      </c>
      <c r="C423">
        <v>156.45500000000001</v>
      </c>
      <c r="D423">
        <v>148.965</v>
      </c>
      <c r="E423">
        <v>145.37899999999999</v>
      </c>
      <c r="F423" s="3">
        <f t="shared" si="110"/>
        <v>4.8507394238663668</v>
      </c>
      <c r="G423" s="4">
        <f t="shared" si="111"/>
        <v>4.1417579745542241</v>
      </c>
      <c r="H423" s="4">
        <f t="shared" si="112"/>
        <v>3.9757579745541989</v>
      </c>
      <c r="I423">
        <v>-802.42654030452002</v>
      </c>
      <c r="J423">
        <v>-803.30244883685498</v>
      </c>
      <c r="K423">
        <v>-803.56258877390701</v>
      </c>
      <c r="L423">
        <f t="shared" si="113"/>
        <v>-803.70786935753574</v>
      </c>
      <c r="M423">
        <f t="shared" si="114"/>
        <v>-803.74306526140094</v>
      </c>
      <c r="N423" s="6">
        <f t="shared" si="115"/>
        <v>-803.75706363225663</v>
      </c>
      <c r="O423" s="7">
        <f t="shared" si="116"/>
        <v>4.25286550015249</v>
      </c>
      <c r="P423" s="7">
        <f t="shared" si="117"/>
        <v>4.4039563504629724</v>
      </c>
      <c r="Q423" s="7">
        <f t="shared" si="118"/>
        <v>4.4180399280737808</v>
      </c>
      <c r="R423" s="3">
        <f t="shared" si="119"/>
        <v>4.5801630130286943</v>
      </c>
      <c r="S423" s="7">
        <f t="shared" si="120"/>
        <v>3.7795476689151712</v>
      </c>
      <c r="T423" s="7">
        <f t="shared" si="121"/>
        <v>3.8884577517497689</v>
      </c>
      <c r="U423" s="7">
        <f t="shared" si="122"/>
        <v>4.1110399280737795</v>
      </c>
      <c r="V423" s="4">
        <f t="shared" si="123"/>
        <v>4.1995669299073484</v>
      </c>
      <c r="X423" s="7">
        <f t="shared" si="124"/>
        <v>3.6215476689151558</v>
      </c>
      <c r="Y423" s="7">
        <f t="shared" si="125"/>
        <v>3.7304577517497535</v>
      </c>
      <c r="Z423" s="7">
        <f t="shared" si="126"/>
        <v>3.953039928073764</v>
      </c>
      <c r="AA423" s="4">
        <f t="shared" si="127"/>
        <v>4.0415669299073329</v>
      </c>
      <c r="AC423" t="s">
        <v>3787</v>
      </c>
    </row>
    <row r="424" spans="1:29">
      <c r="A424" t="s">
        <v>2817</v>
      </c>
      <c r="B424">
        <v>-804.25149425899997</v>
      </c>
      <c r="C424">
        <v>155.82900000000001</v>
      </c>
      <c r="D424">
        <v>148.24600000000001</v>
      </c>
      <c r="E424">
        <v>144.61799999999999</v>
      </c>
      <c r="F424" s="3">
        <f t="shared" si="110"/>
        <v>4.8616700118929632</v>
      </c>
      <c r="G424" s="4">
        <f t="shared" si="111"/>
        <v>3.52668856258083</v>
      </c>
      <c r="H424" s="4">
        <f t="shared" si="112"/>
        <v>3.2256885625808138</v>
      </c>
      <c r="I424">
        <v>-802.42307842606897</v>
      </c>
      <c r="J424">
        <v>-803.30133250811502</v>
      </c>
      <c r="K424">
        <v>-803.56233990909504</v>
      </c>
      <c r="L424">
        <f t="shared" si="113"/>
        <v>-803.70783868323349</v>
      </c>
      <c r="M424">
        <f t="shared" si="114"/>
        <v>-803.74341821438202</v>
      </c>
      <c r="N424" s="6">
        <f t="shared" si="115"/>
        <v>-803.75756916427054</v>
      </c>
      <c r="O424" s="7">
        <f t="shared" si="116"/>
        <v>4.4090305338763525</v>
      </c>
      <c r="P424" s="7">
        <f t="shared" si="117"/>
        <v>4.4232047665319802</v>
      </c>
      <c r="Q424" s="7">
        <f t="shared" si="118"/>
        <v>4.1965585793959921</v>
      </c>
      <c r="R424" s="3">
        <f t="shared" si="119"/>
        <v>4.2629368717500684</v>
      </c>
      <c r="S424" s="7">
        <f t="shared" si="120"/>
        <v>3.3097127026390183</v>
      </c>
      <c r="T424" s="7">
        <f t="shared" si="121"/>
        <v>3.2817061678187542</v>
      </c>
      <c r="U424" s="7">
        <f t="shared" si="122"/>
        <v>3.2635585793960047</v>
      </c>
      <c r="V424" s="4">
        <f t="shared" si="123"/>
        <v>3.2563407886287337</v>
      </c>
      <c r="X424" s="7">
        <f t="shared" si="124"/>
        <v>3.0167127026390119</v>
      </c>
      <c r="Y424" s="7">
        <f t="shared" si="125"/>
        <v>2.9887061678187479</v>
      </c>
      <c r="Z424" s="7">
        <f t="shared" si="126"/>
        <v>2.9705585793959983</v>
      </c>
      <c r="AA424" s="4">
        <f t="shared" si="127"/>
        <v>2.9633407886287273</v>
      </c>
      <c r="AC424" t="s">
        <v>3788</v>
      </c>
    </row>
    <row r="425" spans="1:29">
      <c r="A425" t="s">
        <v>2818</v>
      </c>
      <c r="B425">
        <v>-804.25148660800005</v>
      </c>
      <c r="C425">
        <v>156.29499999999999</v>
      </c>
      <c r="D425">
        <v>148.81</v>
      </c>
      <c r="E425">
        <v>145.227</v>
      </c>
      <c r="F425" s="3">
        <f t="shared" si="110"/>
        <v>4.8664710870266044</v>
      </c>
      <c r="G425" s="4">
        <f t="shared" si="111"/>
        <v>3.9974896377144375</v>
      </c>
      <c r="H425" s="4">
        <f t="shared" si="112"/>
        <v>3.8394896377144505</v>
      </c>
      <c r="I425">
        <v>-802.42380214180605</v>
      </c>
      <c r="J425">
        <v>-803.30159571527304</v>
      </c>
      <c r="K425">
        <v>-803.56271735149505</v>
      </c>
      <c r="L425">
        <f t="shared" si="113"/>
        <v>-803.70788874070627</v>
      </c>
      <c r="M425">
        <f t="shared" si="114"/>
        <v>-803.74387490941581</v>
      </c>
      <c r="N425" s="6">
        <f t="shared" si="115"/>
        <v>-803.75818759015283</v>
      </c>
      <c r="O425" s="7">
        <f t="shared" si="116"/>
        <v>4.1721818421682331</v>
      </c>
      <c r="P425" s="7">
        <f t="shared" si="117"/>
        <v>4.3917932268186446</v>
      </c>
      <c r="Q425" s="7">
        <f t="shared" si="118"/>
        <v>3.909978107089751</v>
      </c>
      <c r="R425" s="3">
        <f t="shared" si="119"/>
        <v>3.8748687555646364</v>
      </c>
      <c r="S425" s="7">
        <f t="shared" si="120"/>
        <v>3.5388640109308938</v>
      </c>
      <c r="T425" s="7">
        <f t="shared" si="121"/>
        <v>3.7162946281054019</v>
      </c>
      <c r="U425" s="7">
        <f t="shared" si="122"/>
        <v>3.4429781070897434</v>
      </c>
      <c r="V425" s="4">
        <f t="shared" si="123"/>
        <v>3.3342726724432623</v>
      </c>
      <c r="X425" s="7">
        <f t="shared" si="124"/>
        <v>3.3888640109309165</v>
      </c>
      <c r="Y425" s="7">
        <f t="shared" si="125"/>
        <v>3.5662946281054246</v>
      </c>
      <c r="Z425" s="7">
        <f t="shared" si="126"/>
        <v>3.2929781070897661</v>
      </c>
      <c r="AA425" s="4">
        <f t="shared" si="127"/>
        <v>3.184272672443285</v>
      </c>
      <c r="AC425" t="s">
        <v>3789</v>
      </c>
    </row>
    <row r="426" spans="1:29">
      <c r="A426" t="s">
        <v>2819</v>
      </c>
      <c r="B426">
        <v>-804.25148136799999</v>
      </c>
      <c r="C426">
        <v>156.69800000000001</v>
      </c>
      <c r="D426">
        <v>149.267</v>
      </c>
      <c r="E426">
        <v>145.70699999999999</v>
      </c>
      <c r="F426" s="3">
        <f t="shared" si="110"/>
        <v>4.8697592368468134</v>
      </c>
      <c r="G426" s="4">
        <f t="shared" si="111"/>
        <v>4.4037777875346649</v>
      </c>
      <c r="H426" s="4">
        <f t="shared" si="112"/>
        <v>4.3227777875346476</v>
      </c>
      <c r="I426">
        <v>-802.42568725134299</v>
      </c>
      <c r="J426">
        <v>-803.30178404072501</v>
      </c>
      <c r="K426">
        <v>-803.56260659043699</v>
      </c>
      <c r="L426">
        <f t="shared" si="113"/>
        <v>-803.70729169752462</v>
      </c>
      <c r="M426">
        <f t="shared" si="114"/>
        <v>-803.74355665202563</v>
      </c>
      <c r="N426" s="6">
        <f t="shared" si="115"/>
        <v>-803.75798021347521</v>
      </c>
      <c r="O426" s="7">
        <f t="shared" si="116"/>
        <v>4.2416854583356471</v>
      </c>
      <c r="P426" s="7">
        <f t="shared" si="117"/>
        <v>4.7664434952093639</v>
      </c>
      <c r="Q426" s="7">
        <f t="shared" si="118"/>
        <v>4.1096876428708802</v>
      </c>
      <c r="R426" s="3">
        <f t="shared" si="119"/>
        <v>4.0049995908509111</v>
      </c>
      <c r="S426" s="7">
        <f t="shared" si="120"/>
        <v>4.0113676270983092</v>
      </c>
      <c r="T426" s="7">
        <f t="shared" si="121"/>
        <v>4.4939448964961457</v>
      </c>
      <c r="U426" s="7">
        <f t="shared" si="122"/>
        <v>4.0456876428708881</v>
      </c>
      <c r="V426" s="4">
        <f t="shared" si="123"/>
        <v>3.8674035077295628</v>
      </c>
      <c r="X426" s="7">
        <f t="shared" si="124"/>
        <v>3.9383676270983017</v>
      </c>
      <c r="Y426" s="7">
        <f t="shared" si="125"/>
        <v>4.4209448964961382</v>
      </c>
      <c r="Z426" s="7">
        <f t="shared" si="126"/>
        <v>3.9726876428708806</v>
      </c>
      <c r="AA426" s="4">
        <f t="shared" si="127"/>
        <v>3.7944035077295553</v>
      </c>
      <c r="AC426" t="s">
        <v>3790</v>
      </c>
    </row>
    <row r="427" spans="1:29">
      <c r="A427" t="s">
        <v>2820</v>
      </c>
      <c r="B427">
        <v>-804.25147793500003</v>
      </c>
      <c r="C427">
        <v>156.292</v>
      </c>
      <c r="D427">
        <v>148.804</v>
      </c>
      <c r="E427">
        <v>145.21700000000001</v>
      </c>
      <c r="F427" s="3">
        <f t="shared" si="110"/>
        <v>4.871913476935684</v>
      </c>
      <c r="G427" s="4">
        <f t="shared" si="111"/>
        <v>3.9999320276235437</v>
      </c>
      <c r="H427" s="4">
        <f t="shared" si="112"/>
        <v>3.8349320276235517</v>
      </c>
      <c r="I427">
        <v>-802.42626547829502</v>
      </c>
      <c r="J427">
        <v>-803.30223968709402</v>
      </c>
      <c r="K427">
        <v>-803.56231550924497</v>
      </c>
      <c r="L427">
        <f t="shared" si="113"/>
        <v>-803.70769060659518</v>
      </c>
      <c r="M427">
        <f t="shared" si="114"/>
        <v>-803.74274751594055</v>
      </c>
      <c r="N427" s="6">
        <f t="shared" si="115"/>
        <v>-803.75669060488462</v>
      </c>
      <c r="O427" s="7">
        <f t="shared" si="116"/>
        <v>4.4243416715978734</v>
      </c>
      <c r="P427" s="7">
        <f t="shared" si="117"/>
        <v>4.516124263800239</v>
      </c>
      <c r="Q427" s="7">
        <f t="shared" si="118"/>
        <v>4.6174282230521806</v>
      </c>
      <c r="R427" s="3">
        <f t="shared" si="119"/>
        <v>4.8142412327228818</v>
      </c>
      <c r="S427" s="7">
        <f t="shared" si="120"/>
        <v>3.7880238403605233</v>
      </c>
      <c r="T427" s="7">
        <f t="shared" si="121"/>
        <v>3.8376256650870175</v>
      </c>
      <c r="U427" s="7">
        <f t="shared" si="122"/>
        <v>4.1474282230521737</v>
      </c>
      <c r="V427" s="4">
        <f t="shared" si="123"/>
        <v>4.2706451496015347</v>
      </c>
      <c r="X427" s="7">
        <f t="shared" si="124"/>
        <v>3.631023840360541</v>
      </c>
      <c r="Y427" s="7">
        <f t="shared" si="125"/>
        <v>3.6806256650870353</v>
      </c>
      <c r="Z427" s="7">
        <f t="shared" si="126"/>
        <v>3.9904282230521915</v>
      </c>
      <c r="AA427" s="4">
        <f t="shared" si="127"/>
        <v>4.1136451496015525</v>
      </c>
      <c r="AC427" t="s">
        <v>3791</v>
      </c>
    </row>
    <row r="428" spans="1:29">
      <c r="A428" t="s">
        <v>2821</v>
      </c>
      <c r="B428">
        <v>-804.251464188</v>
      </c>
      <c r="C428">
        <v>156.49100000000001</v>
      </c>
      <c r="D428">
        <v>149.078</v>
      </c>
      <c r="E428">
        <v>145.52799999999999</v>
      </c>
      <c r="F428" s="3">
        <f t="shared" si="110"/>
        <v>4.8805398500481436</v>
      </c>
      <c r="G428" s="4">
        <f t="shared" si="111"/>
        <v>4.2075584007360192</v>
      </c>
      <c r="H428" s="4">
        <f t="shared" si="112"/>
        <v>4.1545584007359935</v>
      </c>
      <c r="I428">
        <v>-802.426150212469</v>
      </c>
      <c r="J428">
        <v>-803.302358179169</v>
      </c>
      <c r="K428">
        <v>-803.56271277104202</v>
      </c>
      <c r="L428">
        <f t="shared" si="113"/>
        <v>-803.70791729518442</v>
      </c>
      <c r="M428">
        <f t="shared" si="114"/>
        <v>-803.74333817895388</v>
      </c>
      <c r="N428" s="6">
        <f t="shared" si="115"/>
        <v>-803.75742603045308</v>
      </c>
      <c r="O428" s="7">
        <f t="shared" si="116"/>
        <v>4.1750561199634468</v>
      </c>
      <c r="P428" s="7">
        <f t="shared" si="117"/>
        <v>4.3738750205125481</v>
      </c>
      <c r="Q428" s="7">
        <f t="shared" si="118"/>
        <v>4.2467815708910033</v>
      </c>
      <c r="R428" s="3">
        <f t="shared" si="119"/>
        <v>4.3527547019773491</v>
      </c>
      <c r="S428" s="7">
        <f t="shared" si="120"/>
        <v>3.7377382887261206</v>
      </c>
      <c r="T428" s="7">
        <f t="shared" si="121"/>
        <v>3.8943764217993362</v>
      </c>
      <c r="U428" s="7">
        <f t="shared" si="122"/>
        <v>3.97578157089103</v>
      </c>
      <c r="V428" s="4">
        <f t="shared" si="123"/>
        <v>4.0081586188560152</v>
      </c>
      <c r="X428" s="7">
        <f t="shared" si="124"/>
        <v>3.6927382887261047</v>
      </c>
      <c r="Y428" s="7">
        <f t="shared" si="125"/>
        <v>3.8493764217993203</v>
      </c>
      <c r="Z428" s="7">
        <f t="shared" si="126"/>
        <v>3.9307815708910141</v>
      </c>
      <c r="AA428" s="4">
        <f t="shared" si="127"/>
        <v>3.9631586188559993</v>
      </c>
      <c r="AC428" t="s">
        <v>3792</v>
      </c>
    </row>
    <row r="429" spans="1:29">
      <c r="A429" t="s">
        <v>2822</v>
      </c>
      <c r="B429">
        <v>-804.25145229600002</v>
      </c>
      <c r="C429">
        <v>156.70500000000001</v>
      </c>
      <c r="D429">
        <v>149.31299999999999</v>
      </c>
      <c r="E429">
        <v>145.77000000000001</v>
      </c>
      <c r="F429" s="3">
        <f t="shared" si="110"/>
        <v>4.8880021930064421</v>
      </c>
      <c r="G429" s="4">
        <f t="shared" si="111"/>
        <v>4.4290207436943092</v>
      </c>
      <c r="H429" s="4">
        <f t="shared" si="112"/>
        <v>4.4040207436943035</v>
      </c>
      <c r="I429">
        <v>-802.42770047204203</v>
      </c>
      <c r="J429">
        <v>-803.30307777334804</v>
      </c>
      <c r="K429">
        <v>-803.56283869365996</v>
      </c>
      <c r="L429">
        <f t="shared" si="113"/>
        <v>-803.70825240995248</v>
      </c>
      <c r="M429">
        <f t="shared" si="114"/>
        <v>-803.74305223187093</v>
      </c>
      <c r="N429" s="6">
        <f t="shared" si="115"/>
        <v>-803.75689307013386</v>
      </c>
      <c r="O429" s="7">
        <f t="shared" si="116"/>
        <v>4.0960384809412407</v>
      </c>
      <c r="P429" s="7">
        <f t="shared" si="117"/>
        <v>4.1635873199625628</v>
      </c>
      <c r="Q429" s="7">
        <f t="shared" si="118"/>
        <v>4.4262160819353333</v>
      </c>
      <c r="R429" s="3">
        <f t="shared" si="119"/>
        <v>4.6871923654105903</v>
      </c>
      <c r="S429" s="7">
        <f t="shared" si="120"/>
        <v>3.8727206497039219</v>
      </c>
      <c r="T429" s="7">
        <f t="shared" si="121"/>
        <v>3.8980887212493656</v>
      </c>
      <c r="U429" s="7">
        <f t="shared" si="122"/>
        <v>4.3692160819353489</v>
      </c>
      <c r="V429" s="4">
        <f t="shared" si="123"/>
        <v>4.5565962822892629</v>
      </c>
      <c r="X429" s="7">
        <f t="shared" si="124"/>
        <v>3.855720649703926</v>
      </c>
      <c r="Y429" s="7">
        <f t="shared" si="125"/>
        <v>3.8810887212493697</v>
      </c>
      <c r="Z429" s="7">
        <f t="shared" si="126"/>
        <v>4.352216081935353</v>
      </c>
      <c r="AA429" s="4">
        <f t="shared" si="127"/>
        <v>4.539596282289267</v>
      </c>
      <c r="AC429" t="s">
        <v>3793</v>
      </c>
    </row>
    <row r="430" spans="1:29">
      <c r="A430" t="s">
        <v>2823</v>
      </c>
      <c r="B430">
        <v>-804.251448708</v>
      </c>
      <c r="C430">
        <v>156.24299999999999</v>
      </c>
      <c r="D430">
        <v>148.74100000000001</v>
      </c>
      <c r="E430">
        <v>145.148</v>
      </c>
      <c r="F430" s="3">
        <f t="shared" si="110"/>
        <v>4.8902536971093005</v>
      </c>
      <c r="G430" s="4">
        <f t="shared" si="111"/>
        <v>3.9692722477971358</v>
      </c>
      <c r="H430" s="4">
        <f t="shared" si="112"/>
        <v>3.7842722477971336</v>
      </c>
      <c r="I430">
        <v>-802.42601333710297</v>
      </c>
      <c r="J430">
        <v>-803.30234130685903</v>
      </c>
      <c r="K430">
        <v>-803.56297892846203</v>
      </c>
      <c r="L430">
        <f t="shared" si="113"/>
        <v>-803.70795596714618</v>
      </c>
      <c r="M430">
        <f t="shared" si="114"/>
        <v>-803.743800693043</v>
      </c>
      <c r="N430" s="6">
        <f t="shared" si="115"/>
        <v>-803.75805711811552</v>
      </c>
      <c r="O430" s="7">
        <f t="shared" si="116"/>
        <v>4.0080398104087456</v>
      </c>
      <c r="P430" s="7">
        <f t="shared" si="117"/>
        <v>4.3496079971239574</v>
      </c>
      <c r="Q430" s="7">
        <f t="shared" si="118"/>
        <v>3.9565495860830238</v>
      </c>
      <c r="R430" s="3">
        <f t="shared" si="119"/>
        <v>3.9567411984627454</v>
      </c>
      <c r="S430" s="7">
        <f t="shared" si="120"/>
        <v>3.3227219791714049</v>
      </c>
      <c r="T430" s="7">
        <f t="shared" si="121"/>
        <v>3.6221093984107426</v>
      </c>
      <c r="U430" s="7">
        <f t="shared" si="122"/>
        <v>3.4375495860830085</v>
      </c>
      <c r="V430" s="4">
        <f t="shared" si="123"/>
        <v>3.3641451153413868</v>
      </c>
      <c r="X430" s="7">
        <f t="shared" si="124"/>
        <v>3.1457219791714124</v>
      </c>
      <c r="Y430" s="7">
        <f t="shared" si="125"/>
        <v>3.4451093984107501</v>
      </c>
      <c r="Z430" s="7">
        <f t="shared" si="126"/>
        <v>3.260549586083016</v>
      </c>
      <c r="AA430" s="4">
        <f t="shared" si="127"/>
        <v>3.1871451153413943</v>
      </c>
      <c r="AC430" t="s">
        <v>3794</v>
      </c>
    </row>
    <row r="431" spans="1:29">
      <c r="A431" t="s">
        <v>2824</v>
      </c>
      <c r="B431">
        <v>-804.251448256</v>
      </c>
      <c r="C431">
        <v>157.25299999999999</v>
      </c>
      <c r="D431">
        <v>149.96799999999999</v>
      </c>
      <c r="E431">
        <v>146.476</v>
      </c>
      <c r="F431" s="3">
        <f t="shared" si="110"/>
        <v>4.890537331400016</v>
      </c>
      <c r="G431" s="4">
        <f t="shared" si="111"/>
        <v>4.9795558820878512</v>
      </c>
      <c r="H431" s="4">
        <f t="shared" si="112"/>
        <v>5.1125558820878609</v>
      </c>
      <c r="I431">
        <v>-802.42558574240695</v>
      </c>
      <c r="J431">
        <v>-803.30130882410003</v>
      </c>
      <c r="K431">
        <v>-803.56158769863396</v>
      </c>
      <c r="L431">
        <f t="shared" si="113"/>
        <v>-803.70664350762661</v>
      </c>
      <c r="M431">
        <f t="shared" si="114"/>
        <v>-803.74216057635942</v>
      </c>
      <c r="N431" s="6">
        <f t="shared" si="115"/>
        <v>-803.75628668324191</v>
      </c>
      <c r="O431" s="7">
        <f t="shared" si="116"/>
        <v>4.8810497442078802</v>
      </c>
      <c r="P431" s="7">
        <f t="shared" si="117"/>
        <v>5.1731888140181317</v>
      </c>
      <c r="Q431" s="7">
        <f t="shared" si="118"/>
        <v>4.9857383861347602</v>
      </c>
      <c r="R431" s="3">
        <f t="shared" si="119"/>
        <v>5.0677059007818501</v>
      </c>
      <c r="S431" s="7">
        <f t="shared" si="120"/>
        <v>5.2057319129705206</v>
      </c>
      <c r="T431" s="7">
        <f t="shared" si="121"/>
        <v>5.4556902153049123</v>
      </c>
      <c r="U431" s="7">
        <f t="shared" si="122"/>
        <v>5.4767383861347412</v>
      </c>
      <c r="V431" s="4">
        <f t="shared" si="123"/>
        <v>5.4851098176604864</v>
      </c>
      <c r="X431" s="7">
        <f t="shared" si="124"/>
        <v>5.3467319129705402</v>
      </c>
      <c r="Y431" s="7">
        <f t="shared" si="125"/>
        <v>5.5966902153049318</v>
      </c>
      <c r="Z431" s="7">
        <f t="shared" si="126"/>
        <v>5.6177383861347607</v>
      </c>
      <c r="AA431" s="4">
        <f t="shared" si="127"/>
        <v>5.626109817660506</v>
      </c>
      <c r="AC431" t="s">
        <v>3795</v>
      </c>
    </row>
    <row r="432" spans="1:29">
      <c r="A432" t="s">
        <v>2825</v>
      </c>
      <c r="B432">
        <v>-804.25142986000003</v>
      </c>
      <c r="C432">
        <v>156.66</v>
      </c>
      <c r="D432">
        <v>149.21199999999999</v>
      </c>
      <c r="E432">
        <v>145.64599999999999</v>
      </c>
      <c r="F432" s="3">
        <f t="shared" si="110"/>
        <v>4.9020809961451421</v>
      </c>
      <c r="G432" s="4">
        <f t="shared" si="111"/>
        <v>4.3980995468329809</v>
      </c>
      <c r="H432" s="4">
        <f t="shared" si="112"/>
        <v>4.2940995468329675</v>
      </c>
      <c r="I432">
        <v>-802.42684951671902</v>
      </c>
      <c r="J432">
        <v>-803.30243367913101</v>
      </c>
      <c r="K432">
        <v>-803.56227659229705</v>
      </c>
      <c r="L432">
        <f t="shared" si="113"/>
        <v>-803.70770406287591</v>
      </c>
      <c r="M432">
        <f t="shared" si="114"/>
        <v>-803.7425470144392</v>
      </c>
      <c r="N432" s="6">
        <f t="shared" si="115"/>
        <v>-803.75640500653856</v>
      </c>
      <c r="O432" s="7">
        <f t="shared" si="116"/>
        <v>4.4487624261254863</v>
      </c>
      <c r="P432" s="7">
        <f t="shared" si="117"/>
        <v>4.507680319809924</v>
      </c>
      <c r="Q432" s="7">
        <f t="shared" si="118"/>
        <v>4.7432448199159261</v>
      </c>
      <c r="R432" s="3">
        <f t="shared" si="119"/>
        <v>4.9934569080646334</v>
      </c>
      <c r="S432" s="7">
        <f t="shared" si="120"/>
        <v>4.1804445948881437</v>
      </c>
      <c r="T432" s="7">
        <f t="shared" si="121"/>
        <v>4.1971817210967117</v>
      </c>
      <c r="U432" s="7">
        <f t="shared" si="122"/>
        <v>4.6412448199159257</v>
      </c>
      <c r="V432" s="4">
        <f t="shared" si="123"/>
        <v>4.8178608249432671</v>
      </c>
      <c r="X432" s="7">
        <f t="shared" si="124"/>
        <v>4.08444459488814</v>
      </c>
      <c r="Y432" s="7">
        <f t="shared" si="125"/>
        <v>4.1011817210967081</v>
      </c>
      <c r="Z432" s="7">
        <f t="shared" si="126"/>
        <v>4.5452448199159221</v>
      </c>
      <c r="AA432" s="4">
        <f t="shared" si="127"/>
        <v>4.7218608249432634</v>
      </c>
      <c r="AC432" t="s">
        <v>3796</v>
      </c>
    </row>
    <row r="433" spans="1:29">
      <c r="A433" t="s">
        <v>2826</v>
      </c>
      <c r="B433">
        <v>-804.25142387699998</v>
      </c>
      <c r="C433">
        <v>156.749</v>
      </c>
      <c r="D433">
        <v>149.41900000000001</v>
      </c>
      <c r="E433">
        <v>145.90299999999999</v>
      </c>
      <c r="F433" s="3">
        <f t="shared" si="110"/>
        <v>4.9058353855156112</v>
      </c>
      <c r="G433" s="4">
        <f t="shared" si="111"/>
        <v>4.4908539362034503</v>
      </c>
      <c r="H433" s="4">
        <f t="shared" si="112"/>
        <v>4.5548539362034433</v>
      </c>
      <c r="I433">
        <v>-802.42501962885694</v>
      </c>
      <c r="J433">
        <v>-803.30159362943505</v>
      </c>
      <c r="K433">
        <v>-803.56201761587397</v>
      </c>
      <c r="L433">
        <f t="shared" si="113"/>
        <v>-803.70732216684542</v>
      </c>
      <c r="M433">
        <f t="shared" si="114"/>
        <v>-803.74269116744131</v>
      </c>
      <c r="N433" s="6">
        <f t="shared" si="115"/>
        <v>-803.75675838358745</v>
      </c>
      <c r="O433" s="7">
        <f t="shared" si="116"/>
        <v>4.6112725918863191</v>
      </c>
      <c r="P433" s="7">
        <f t="shared" si="117"/>
        <v>4.7473237069545444</v>
      </c>
      <c r="Q433" s="7">
        <f t="shared" si="118"/>
        <v>4.6527874416376749</v>
      </c>
      <c r="R433" s="3">
        <f t="shared" si="119"/>
        <v>4.7717094528006117</v>
      </c>
      <c r="S433" s="7">
        <f t="shared" si="120"/>
        <v>4.4319547606489778</v>
      </c>
      <c r="T433" s="7">
        <f t="shared" si="121"/>
        <v>4.525825108241321</v>
      </c>
      <c r="U433" s="7">
        <f t="shared" si="122"/>
        <v>4.6397874416376794</v>
      </c>
      <c r="V433" s="4">
        <f t="shared" si="123"/>
        <v>4.6851133696792431</v>
      </c>
      <c r="X433" s="7">
        <f t="shared" si="124"/>
        <v>4.5039547606489805</v>
      </c>
      <c r="Y433" s="7">
        <f t="shared" si="125"/>
        <v>4.5978251082413237</v>
      </c>
      <c r="Z433" s="7">
        <f t="shared" si="126"/>
        <v>4.7117874416376822</v>
      </c>
      <c r="AA433" s="4">
        <f t="shared" si="127"/>
        <v>4.7571133696792458</v>
      </c>
      <c r="AC433" t="s">
        <v>3797</v>
      </c>
    </row>
    <row r="434" spans="1:29">
      <c r="A434" t="s">
        <v>2827</v>
      </c>
      <c r="B434">
        <v>-804.25141900200003</v>
      </c>
      <c r="C434">
        <v>156.994</v>
      </c>
      <c r="D434">
        <v>149.72399999999999</v>
      </c>
      <c r="E434">
        <v>146.23699999999999</v>
      </c>
      <c r="F434" s="3">
        <f t="shared" si="110"/>
        <v>4.9088944942936354</v>
      </c>
      <c r="G434" s="4">
        <f t="shared" si="111"/>
        <v>4.7389130449815013</v>
      </c>
      <c r="H434" s="4">
        <f t="shared" si="112"/>
        <v>4.8919130449814929</v>
      </c>
      <c r="I434">
        <v>-802.42585868956303</v>
      </c>
      <c r="J434">
        <v>-803.30220006510604</v>
      </c>
      <c r="K434">
        <v>-803.56240179905399</v>
      </c>
      <c r="L434">
        <f t="shared" si="113"/>
        <v>-803.70782093035734</v>
      </c>
      <c r="M434">
        <f t="shared" si="114"/>
        <v>-803.74292115919127</v>
      </c>
      <c r="N434" s="6">
        <f t="shared" si="115"/>
        <v>-803.75688147747758</v>
      </c>
      <c r="O434" s="7">
        <f t="shared" si="116"/>
        <v>4.3701939966852423</v>
      </c>
      <c r="P434" s="7">
        <f t="shared" si="117"/>
        <v>4.4343448649664925</v>
      </c>
      <c r="Q434" s="7">
        <f t="shared" si="118"/>
        <v>4.508465433615334</v>
      </c>
      <c r="R434" s="3">
        <f t="shared" si="119"/>
        <v>4.6944668673555716</v>
      </c>
      <c r="S434" s="7">
        <f t="shared" si="120"/>
        <v>4.435876165447894</v>
      </c>
      <c r="T434" s="7">
        <f t="shared" si="121"/>
        <v>4.4578462662532843</v>
      </c>
      <c r="U434" s="7">
        <f t="shared" si="122"/>
        <v>4.7404654336153271</v>
      </c>
      <c r="V434" s="4">
        <f t="shared" si="123"/>
        <v>4.8528707842342271</v>
      </c>
      <c r="X434" s="7">
        <f t="shared" si="124"/>
        <v>4.5968761654478953</v>
      </c>
      <c r="Y434" s="7">
        <f t="shared" si="125"/>
        <v>4.6188462662532856</v>
      </c>
      <c r="Z434" s="7">
        <f t="shared" si="126"/>
        <v>4.9014654336153285</v>
      </c>
      <c r="AA434" s="4">
        <f t="shared" si="127"/>
        <v>5.0138707842342285</v>
      </c>
      <c r="AC434" t="s">
        <v>3798</v>
      </c>
    </row>
    <row r="435" spans="1:29">
      <c r="A435" t="s">
        <v>2828</v>
      </c>
      <c r="B435">
        <v>-804.25140650499998</v>
      </c>
      <c r="C435">
        <v>156.345</v>
      </c>
      <c r="D435">
        <v>148.85599999999999</v>
      </c>
      <c r="E435">
        <v>145.27099999999999</v>
      </c>
      <c r="F435" s="3">
        <f t="shared" si="110"/>
        <v>4.9167364805509095</v>
      </c>
      <c r="G435" s="4">
        <f t="shared" si="111"/>
        <v>4.0977550312387621</v>
      </c>
      <c r="H435" s="4">
        <f t="shared" si="112"/>
        <v>3.9337550312387464</v>
      </c>
      <c r="I435">
        <v>-802.42564988235995</v>
      </c>
      <c r="J435">
        <v>-803.30196585168801</v>
      </c>
      <c r="K435">
        <v>-803.56215568268397</v>
      </c>
      <c r="L435">
        <f t="shared" si="113"/>
        <v>-803.70757495749126</v>
      </c>
      <c r="M435">
        <f t="shared" si="114"/>
        <v>-803.74266678494666</v>
      </c>
      <c r="N435" s="6">
        <f t="shared" si="115"/>
        <v>-803.75662376177581</v>
      </c>
      <c r="O435" s="7">
        <f t="shared" si="116"/>
        <v>4.5246343569794432</v>
      </c>
      <c r="P435" s="7">
        <f t="shared" si="117"/>
        <v>4.5886951751754328</v>
      </c>
      <c r="Q435" s="7">
        <f t="shared" si="118"/>
        <v>4.6680876886603331</v>
      </c>
      <c r="R435" s="3">
        <f t="shared" si="119"/>
        <v>4.8561859185116649</v>
      </c>
      <c r="S435" s="7">
        <f t="shared" si="120"/>
        <v>3.9413165257421099</v>
      </c>
      <c r="T435" s="7">
        <f t="shared" si="121"/>
        <v>3.9631965764622237</v>
      </c>
      <c r="U435" s="7">
        <f t="shared" si="122"/>
        <v>4.2510876886603342</v>
      </c>
      <c r="V435" s="4">
        <f t="shared" si="123"/>
        <v>4.365589835390324</v>
      </c>
      <c r="X435" s="7">
        <f t="shared" si="124"/>
        <v>3.785316525742104</v>
      </c>
      <c r="Y435" s="7">
        <f t="shared" si="125"/>
        <v>3.8071965764622178</v>
      </c>
      <c r="Z435" s="7">
        <f t="shared" si="126"/>
        <v>4.0950876886603282</v>
      </c>
      <c r="AA435" s="4">
        <f t="shared" si="127"/>
        <v>4.2095898353903181</v>
      </c>
      <c r="AC435" t="s">
        <v>3799</v>
      </c>
    </row>
    <row r="436" spans="1:29">
      <c r="A436" t="s">
        <v>2829</v>
      </c>
      <c r="B436">
        <v>-804.25140430700003</v>
      </c>
      <c r="C436">
        <v>156.94300000000001</v>
      </c>
      <c r="D436">
        <v>149.66</v>
      </c>
      <c r="E436">
        <v>146.16300000000001</v>
      </c>
      <c r="F436" s="3">
        <f t="shared" si="110"/>
        <v>4.9181157463988932</v>
      </c>
      <c r="G436" s="4">
        <f t="shared" si="111"/>
        <v>4.6971342970867624</v>
      </c>
      <c r="H436" s="4">
        <f t="shared" si="112"/>
        <v>4.8271342970867579</v>
      </c>
      <c r="I436">
        <v>-802.42507988507998</v>
      </c>
      <c r="J436">
        <v>-803.30138142733597</v>
      </c>
      <c r="K436">
        <v>-803.56184304704402</v>
      </c>
      <c r="L436">
        <f t="shared" si="113"/>
        <v>-803.70698385546586</v>
      </c>
      <c r="M436">
        <f t="shared" si="114"/>
        <v>-803.74254270732945</v>
      </c>
      <c r="N436" s="6">
        <f t="shared" si="115"/>
        <v>-803.75668543250208</v>
      </c>
      <c r="O436" s="7">
        <f t="shared" si="116"/>
        <v>4.7208161910825295</v>
      </c>
      <c r="P436" s="7">
        <f t="shared" si="117"/>
        <v>4.959617311580752</v>
      </c>
      <c r="Q436" s="7">
        <f t="shared" si="118"/>
        <v>4.7459475722003193</v>
      </c>
      <c r="R436" s="3">
        <f t="shared" si="119"/>
        <v>4.8174869519066279</v>
      </c>
      <c r="S436" s="7">
        <f t="shared" si="120"/>
        <v>4.7354983598451952</v>
      </c>
      <c r="T436" s="7">
        <f t="shared" si="121"/>
        <v>4.932118712867549</v>
      </c>
      <c r="U436" s="7">
        <f t="shared" si="122"/>
        <v>4.9269475722003335</v>
      </c>
      <c r="V436" s="4">
        <f t="shared" si="123"/>
        <v>4.9248908687852975</v>
      </c>
      <c r="X436" s="7">
        <f t="shared" si="124"/>
        <v>4.8734983598452004</v>
      </c>
      <c r="Y436" s="7">
        <f t="shared" si="125"/>
        <v>5.0701187128675542</v>
      </c>
      <c r="Z436" s="7">
        <f t="shared" si="126"/>
        <v>5.0649475722003388</v>
      </c>
      <c r="AA436" s="4">
        <f t="shared" si="127"/>
        <v>5.0628908687853027</v>
      </c>
      <c r="AC436" t="s">
        <v>3800</v>
      </c>
    </row>
    <row r="437" spans="1:29">
      <c r="A437" t="s">
        <v>2830</v>
      </c>
      <c r="B437">
        <v>-804.25140148800006</v>
      </c>
      <c r="C437">
        <v>156.529</v>
      </c>
      <c r="D437">
        <v>149.07900000000001</v>
      </c>
      <c r="E437">
        <v>145.512</v>
      </c>
      <c r="F437" s="3">
        <f t="shared" si="110"/>
        <v>4.9198846956630131</v>
      </c>
      <c r="G437" s="4">
        <f t="shared" si="111"/>
        <v>4.2849032463508649</v>
      </c>
      <c r="H437" s="4">
        <f t="shared" si="112"/>
        <v>4.1779032463508656</v>
      </c>
      <c r="I437">
        <v>-802.42550940507795</v>
      </c>
      <c r="J437">
        <v>-803.30235246468703</v>
      </c>
      <c r="K437">
        <v>-803.56308834608706</v>
      </c>
      <c r="L437">
        <f t="shared" si="113"/>
        <v>-803.70820553799172</v>
      </c>
      <c r="M437">
        <f t="shared" si="114"/>
        <v>-803.74397828006647</v>
      </c>
      <c r="N437" s="6">
        <f t="shared" si="115"/>
        <v>-803.75820607520984</v>
      </c>
      <c r="O437" s="7">
        <f t="shared" si="116"/>
        <v>3.939379211237334</v>
      </c>
      <c r="P437" s="7">
        <f t="shared" si="117"/>
        <v>4.1929999206246427</v>
      </c>
      <c r="Q437" s="7">
        <f t="shared" si="118"/>
        <v>3.8451120417773885</v>
      </c>
      <c r="R437" s="3">
        <f t="shared" si="119"/>
        <v>3.8632692066814482</v>
      </c>
      <c r="S437" s="7">
        <f t="shared" si="120"/>
        <v>3.5400613799999974</v>
      </c>
      <c r="T437" s="7">
        <f t="shared" si="121"/>
        <v>3.7515013219114053</v>
      </c>
      <c r="U437" s="7">
        <f t="shared" si="122"/>
        <v>3.6121120417773795</v>
      </c>
      <c r="V437" s="4">
        <f t="shared" si="123"/>
        <v>3.5566731235601026</v>
      </c>
      <c r="X437" s="7">
        <f t="shared" si="124"/>
        <v>3.4410613800000078</v>
      </c>
      <c r="Y437" s="7">
        <f t="shared" si="125"/>
        <v>3.6525013219114157</v>
      </c>
      <c r="Z437" s="7">
        <f t="shared" si="126"/>
        <v>3.51311204177739</v>
      </c>
      <c r="AA437" s="4">
        <f t="shared" si="127"/>
        <v>3.457673123560113</v>
      </c>
      <c r="AC437" t="s">
        <v>3801</v>
      </c>
    </row>
    <row r="438" spans="1:29">
      <c r="A438" t="s">
        <v>2831</v>
      </c>
      <c r="B438">
        <v>-804.25139772299997</v>
      </c>
      <c r="C438">
        <v>156.292</v>
      </c>
      <c r="D438">
        <v>148.756</v>
      </c>
      <c r="E438">
        <v>145.149</v>
      </c>
      <c r="F438" s="3">
        <f t="shared" si="110"/>
        <v>4.9222472689855437</v>
      </c>
      <c r="G438" s="4">
        <f t="shared" si="111"/>
        <v>4.0502658196733989</v>
      </c>
      <c r="H438" s="4">
        <f t="shared" si="112"/>
        <v>3.8172658196733948</v>
      </c>
      <c r="I438">
        <v>-802.42732806162905</v>
      </c>
      <c r="J438">
        <v>-803.30193873865596</v>
      </c>
      <c r="K438">
        <v>-803.56200420474102</v>
      </c>
      <c r="L438">
        <f t="shared" si="113"/>
        <v>-803.70675853773707</v>
      </c>
      <c r="M438">
        <f t="shared" si="114"/>
        <v>-803.74242902674041</v>
      </c>
      <c r="N438" s="6">
        <f t="shared" si="115"/>
        <v>-803.75661615304841</v>
      </c>
      <c r="O438" s="7">
        <f t="shared" si="116"/>
        <v>4.6196882052209611</v>
      </c>
      <c r="P438" s="7">
        <f t="shared" si="117"/>
        <v>5.1010063269156518</v>
      </c>
      <c r="Q438" s="7">
        <f t="shared" si="118"/>
        <v>4.8172832217874282</v>
      </c>
      <c r="R438" s="3">
        <f t="shared" si="119"/>
        <v>4.8609604672387157</v>
      </c>
      <c r="S438" s="7">
        <f t="shared" si="120"/>
        <v>3.9833703739836324</v>
      </c>
      <c r="T438" s="7">
        <f t="shared" si="121"/>
        <v>4.4225077282024472</v>
      </c>
      <c r="U438" s="7">
        <f t="shared" si="122"/>
        <v>4.3472832217874213</v>
      </c>
      <c r="V438" s="4">
        <f t="shared" si="123"/>
        <v>4.3173643841173543</v>
      </c>
      <c r="X438" s="7">
        <f t="shared" si="124"/>
        <v>3.758370373983638</v>
      </c>
      <c r="Y438" s="7">
        <f t="shared" si="125"/>
        <v>4.1975077282024529</v>
      </c>
      <c r="Z438" s="7">
        <f t="shared" si="126"/>
        <v>4.122283221787427</v>
      </c>
      <c r="AA438" s="4">
        <f t="shared" si="127"/>
        <v>4.09236438411736</v>
      </c>
      <c r="AC438" t="s">
        <v>3802</v>
      </c>
    </row>
    <row r="439" spans="1:29">
      <c r="A439" t="s">
        <v>2832</v>
      </c>
      <c r="B439">
        <v>-804.25139333000004</v>
      </c>
      <c r="C439">
        <v>156.429</v>
      </c>
      <c r="D439">
        <v>148.97900000000001</v>
      </c>
      <c r="E439">
        <v>145.411</v>
      </c>
      <c r="F439" s="3">
        <f t="shared" si="110"/>
        <v>4.9250039181729184</v>
      </c>
      <c r="G439" s="4">
        <f t="shared" si="111"/>
        <v>4.190022468860775</v>
      </c>
      <c r="H439" s="4">
        <f t="shared" si="112"/>
        <v>4.0820224688607709</v>
      </c>
      <c r="I439">
        <v>-802.42501681525903</v>
      </c>
      <c r="J439">
        <v>-803.30176212422998</v>
      </c>
      <c r="K439">
        <v>-803.56249480348504</v>
      </c>
      <c r="L439">
        <f t="shared" si="113"/>
        <v>-803.70756995295369</v>
      </c>
      <c r="M439">
        <f t="shared" si="114"/>
        <v>-803.74338251592212</v>
      </c>
      <c r="N439" s="6">
        <f t="shared" si="115"/>
        <v>-803.75762614892074</v>
      </c>
      <c r="O439" s="7">
        <f t="shared" si="116"/>
        <v>4.3118328326587969</v>
      </c>
      <c r="P439" s="7">
        <f t="shared" si="117"/>
        <v>4.5918355700437967</v>
      </c>
      <c r="Q439" s="7">
        <f t="shared" si="118"/>
        <v>4.2189597021164742</v>
      </c>
      <c r="R439" s="3">
        <f t="shared" si="119"/>
        <v>4.2271784623951909</v>
      </c>
      <c r="S439" s="7">
        <f t="shared" si="120"/>
        <v>3.8125150014214455</v>
      </c>
      <c r="T439" s="7">
        <f t="shared" si="121"/>
        <v>4.0503369713305801</v>
      </c>
      <c r="U439" s="7">
        <f t="shared" si="122"/>
        <v>3.8859597021164802</v>
      </c>
      <c r="V439" s="4">
        <f t="shared" si="123"/>
        <v>3.8205823792738443</v>
      </c>
      <c r="X439" s="7">
        <f t="shared" si="124"/>
        <v>3.7125150014214796</v>
      </c>
      <c r="Y439" s="7">
        <f t="shared" si="125"/>
        <v>3.9503369713305858</v>
      </c>
      <c r="Z439" s="7">
        <f t="shared" si="126"/>
        <v>3.7859597021164859</v>
      </c>
      <c r="AA439" s="4">
        <f t="shared" si="127"/>
        <v>3.7205823792738499</v>
      </c>
      <c r="AC439" t="s">
        <v>3803</v>
      </c>
    </row>
    <row r="440" spans="1:29">
      <c r="A440" t="s">
        <v>2833</v>
      </c>
      <c r="B440">
        <v>-804.25138531000005</v>
      </c>
      <c r="C440">
        <v>156.30799999999999</v>
      </c>
      <c r="D440">
        <v>148.80000000000001</v>
      </c>
      <c r="E440">
        <v>145.203</v>
      </c>
      <c r="F440" s="3">
        <f t="shared" si="110"/>
        <v>4.930036544360199</v>
      </c>
      <c r="G440" s="4">
        <f t="shared" si="111"/>
        <v>4.0740550950480383</v>
      </c>
      <c r="H440" s="4">
        <f t="shared" si="112"/>
        <v>3.8790550950480451</v>
      </c>
      <c r="I440">
        <v>-802.42702135120999</v>
      </c>
      <c r="J440">
        <v>-803.30239185673997</v>
      </c>
      <c r="K440">
        <v>-803.56262865538702</v>
      </c>
      <c r="L440">
        <f t="shared" si="113"/>
        <v>-803.70756334787097</v>
      </c>
      <c r="M440">
        <f t="shared" si="114"/>
        <v>-803.74317234225327</v>
      </c>
      <c r="N440" s="6">
        <f t="shared" si="115"/>
        <v>-803.75733501047341</v>
      </c>
      <c r="O440" s="7">
        <f t="shared" si="116"/>
        <v>4.227839492574387</v>
      </c>
      <c r="P440" s="7">
        <f t="shared" si="117"/>
        <v>4.5959803221971347</v>
      </c>
      <c r="Q440" s="7">
        <f t="shared" si="118"/>
        <v>4.3508456759680376</v>
      </c>
      <c r="R440" s="3">
        <f t="shared" si="119"/>
        <v>4.4098706039060289</v>
      </c>
      <c r="S440" s="7">
        <f t="shared" si="120"/>
        <v>3.6075216613370458</v>
      </c>
      <c r="T440" s="7">
        <f t="shared" si="121"/>
        <v>3.9334817234839079</v>
      </c>
      <c r="U440" s="7">
        <f t="shared" si="122"/>
        <v>3.8968456759680237</v>
      </c>
      <c r="V440" s="4">
        <f t="shared" si="123"/>
        <v>3.8822745207846765</v>
      </c>
      <c r="X440" s="7">
        <f t="shared" si="124"/>
        <v>3.4205216613370624</v>
      </c>
      <c r="Y440" s="7">
        <f t="shared" si="125"/>
        <v>3.7464817234839245</v>
      </c>
      <c r="Z440" s="7">
        <f t="shared" si="126"/>
        <v>3.7098456759680403</v>
      </c>
      <c r="AA440" s="4">
        <f t="shared" si="127"/>
        <v>3.6952745207846931</v>
      </c>
      <c r="AC440" t="s">
        <v>3804</v>
      </c>
    </row>
    <row r="441" spans="1:29">
      <c r="A441" t="s">
        <v>2834</v>
      </c>
      <c r="B441">
        <v>-804.25138310800003</v>
      </c>
      <c r="C441">
        <v>155.90600000000001</v>
      </c>
      <c r="D441">
        <v>148.33799999999999</v>
      </c>
      <c r="E441">
        <v>144.714</v>
      </c>
      <c r="F441" s="3">
        <f t="shared" si="110"/>
        <v>4.9314183202909776</v>
      </c>
      <c r="G441" s="4">
        <f t="shared" si="111"/>
        <v>3.6734368709788328</v>
      </c>
      <c r="H441" s="4">
        <f t="shared" si="112"/>
        <v>3.3914368709788221</v>
      </c>
      <c r="I441">
        <v>-802.42501854842601</v>
      </c>
      <c r="J441">
        <v>-803.30210418799004</v>
      </c>
      <c r="K441">
        <v>-803.56300356234897</v>
      </c>
      <c r="L441">
        <f t="shared" si="113"/>
        <v>-803.7080695411596</v>
      </c>
      <c r="M441">
        <f t="shared" si="114"/>
        <v>-803.74400692233792</v>
      </c>
      <c r="N441" s="6">
        <f t="shared" si="115"/>
        <v>-803.75830019894272</v>
      </c>
      <c r="O441" s="7">
        <f t="shared" si="116"/>
        <v>3.9925818123335959</v>
      </c>
      <c r="P441" s="7">
        <f t="shared" si="117"/>
        <v>4.2783392247460572</v>
      </c>
      <c r="Q441" s="7">
        <f t="shared" si="118"/>
        <v>3.8271387443438978</v>
      </c>
      <c r="R441" s="3">
        <f t="shared" si="119"/>
        <v>3.8042056701244951</v>
      </c>
      <c r="S441" s="7">
        <f t="shared" si="120"/>
        <v>2.9702639810962523</v>
      </c>
      <c r="T441" s="7">
        <f t="shared" si="121"/>
        <v>3.2138406260328338</v>
      </c>
      <c r="U441" s="7">
        <f t="shared" si="122"/>
        <v>2.9711387443439037</v>
      </c>
      <c r="V441" s="4">
        <f t="shared" si="123"/>
        <v>2.8746095870031354</v>
      </c>
      <c r="X441" s="7">
        <f t="shared" si="124"/>
        <v>2.6962639810962514</v>
      </c>
      <c r="Y441" s="7">
        <f t="shared" si="125"/>
        <v>2.9398406260328329</v>
      </c>
      <c r="Z441" s="7">
        <f t="shared" si="126"/>
        <v>2.6971387443439028</v>
      </c>
      <c r="AA441" s="4">
        <f t="shared" si="127"/>
        <v>2.6006095870031345</v>
      </c>
      <c r="AC441" t="s">
        <v>3805</v>
      </c>
    </row>
    <row r="442" spans="1:29">
      <c r="A442" t="s">
        <v>2835</v>
      </c>
      <c r="B442">
        <v>-804.25137914499999</v>
      </c>
      <c r="C442">
        <v>155.84800000000001</v>
      </c>
      <c r="D442">
        <v>148.29300000000001</v>
      </c>
      <c r="E442">
        <v>144.67500000000001</v>
      </c>
      <c r="F442" s="3">
        <f t="shared" si="110"/>
        <v>4.9339051404646597</v>
      </c>
      <c r="G442" s="4">
        <f t="shared" si="111"/>
        <v>3.6179236911525265</v>
      </c>
      <c r="H442" s="4">
        <f t="shared" si="112"/>
        <v>3.3549236911525213</v>
      </c>
      <c r="I442">
        <v>-802.42739988221103</v>
      </c>
      <c r="J442">
        <v>-803.30298331920994</v>
      </c>
      <c r="K442">
        <v>-803.56280154256001</v>
      </c>
      <c r="L442">
        <f t="shared" si="113"/>
        <v>-803.70825336719236</v>
      </c>
      <c r="M442">
        <f t="shared" si="114"/>
        <v>-803.74305483572425</v>
      </c>
      <c r="N442" s="6">
        <f t="shared" si="115"/>
        <v>-803.75689632889043</v>
      </c>
      <c r="O442" s="7">
        <f t="shared" si="116"/>
        <v>4.119351149092636</v>
      </c>
      <c r="P442" s="7">
        <f t="shared" si="117"/>
        <v>4.1629866428461559</v>
      </c>
      <c r="Q442" s="7">
        <f t="shared" si="118"/>
        <v>4.4245821392417755</v>
      </c>
      <c r="R442" s="3">
        <f t="shared" si="119"/>
        <v>4.6851474646994804</v>
      </c>
      <c r="S442" s="7">
        <f t="shared" si="120"/>
        <v>3.0390333178553135</v>
      </c>
      <c r="T442" s="7">
        <f t="shared" si="121"/>
        <v>3.0404880441329567</v>
      </c>
      <c r="U442" s="7">
        <f t="shared" si="122"/>
        <v>3.5105821392417909</v>
      </c>
      <c r="V442" s="4">
        <f t="shared" si="123"/>
        <v>3.6975513815781369</v>
      </c>
      <c r="X442" s="7">
        <f t="shared" si="124"/>
        <v>2.784033317855318</v>
      </c>
      <c r="Y442" s="7">
        <f t="shared" si="125"/>
        <v>2.7854880441329612</v>
      </c>
      <c r="Z442" s="7">
        <f t="shared" si="126"/>
        <v>3.2555821392417954</v>
      </c>
      <c r="AA442" s="4">
        <f t="shared" si="127"/>
        <v>3.4425513815781414</v>
      </c>
      <c r="AC442" t="s">
        <v>3806</v>
      </c>
    </row>
    <row r="443" spans="1:29">
      <c r="A443" t="s">
        <v>2836</v>
      </c>
      <c r="B443">
        <v>-804.25137547899999</v>
      </c>
      <c r="C443">
        <v>156.22999999999999</v>
      </c>
      <c r="D443">
        <v>148.73099999999999</v>
      </c>
      <c r="E443">
        <v>145.14099999999999</v>
      </c>
      <c r="F443" s="3">
        <f t="shared" si="110"/>
        <v>4.9362055902902746</v>
      </c>
      <c r="G443" s="4">
        <f t="shared" si="111"/>
        <v>4.0022241409781145</v>
      </c>
      <c r="H443" s="4">
        <f t="shared" si="112"/>
        <v>3.8232241409781125</v>
      </c>
      <c r="I443">
        <v>-802.42452389821199</v>
      </c>
      <c r="J443">
        <v>-803.30172253145804</v>
      </c>
      <c r="K443">
        <v>-803.56263415284604</v>
      </c>
      <c r="L443">
        <f t="shared" si="113"/>
        <v>-803.70774018456041</v>
      </c>
      <c r="M443">
        <f t="shared" si="114"/>
        <v>-803.74364600941885</v>
      </c>
      <c r="N443" s="6">
        <f t="shared" si="115"/>
        <v>-803.7579267352146</v>
      </c>
      <c r="O443" s="7">
        <f t="shared" si="116"/>
        <v>4.2243897848081753</v>
      </c>
      <c r="P443" s="7">
        <f t="shared" si="117"/>
        <v>4.4850136196288055</v>
      </c>
      <c r="Q443" s="7">
        <f t="shared" si="118"/>
        <v>4.0536150297290341</v>
      </c>
      <c r="R443" s="3">
        <f t="shared" si="119"/>
        <v>4.0385577074277723</v>
      </c>
      <c r="S443" s="7">
        <f t="shared" si="120"/>
        <v>3.5260719535708347</v>
      </c>
      <c r="T443" s="7">
        <f t="shared" si="121"/>
        <v>3.7445150209155713</v>
      </c>
      <c r="U443" s="7">
        <f t="shared" si="122"/>
        <v>3.5216150297290199</v>
      </c>
      <c r="V443" s="4">
        <f t="shared" si="123"/>
        <v>3.4329616243064152</v>
      </c>
      <c r="X443" s="7">
        <f t="shared" si="124"/>
        <v>3.3550719535708424</v>
      </c>
      <c r="Y443" s="7">
        <f t="shared" si="125"/>
        <v>3.573515020915579</v>
      </c>
      <c r="Z443" s="7">
        <f t="shared" si="126"/>
        <v>3.3506150297290276</v>
      </c>
      <c r="AA443" s="4">
        <f t="shared" si="127"/>
        <v>3.2619616243064229</v>
      </c>
      <c r="AC443" t="s">
        <v>3807</v>
      </c>
    </row>
    <row r="444" spans="1:29">
      <c r="A444" t="s">
        <v>2837</v>
      </c>
      <c r="B444">
        <v>-804.25136612400001</v>
      </c>
      <c r="C444">
        <v>156.125</v>
      </c>
      <c r="D444">
        <v>148.584</v>
      </c>
      <c r="E444">
        <v>144.97499999999999</v>
      </c>
      <c r="F444" s="3">
        <f t="shared" si="110"/>
        <v>4.9420759416468831</v>
      </c>
      <c r="G444" s="4">
        <f t="shared" si="111"/>
        <v>3.9030944923347306</v>
      </c>
      <c r="H444" s="4">
        <f t="shared" si="112"/>
        <v>3.6630944923347215</v>
      </c>
      <c r="I444">
        <v>-802.42420407258396</v>
      </c>
      <c r="J444">
        <v>-803.30093681617802</v>
      </c>
      <c r="K444">
        <v>-803.56186819183597</v>
      </c>
      <c r="L444">
        <f t="shared" si="113"/>
        <v>-803.7067388289272</v>
      </c>
      <c r="M444">
        <f t="shared" si="114"/>
        <v>-803.74289375326794</v>
      </c>
      <c r="N444" s="6">
        <f t="shared" si="115"/>
        <v>-803.75727355272204</v>
      </c>
      <c r="O444" s="7">
        <f t="shared" si="116"/>
        <v>4.7050375952595411</v>
      </c>
      <c r="P444" s="7">
        <f t="shared" si="117"/>
        <v>5.1133737923446585</v>
      </c>
      <c r="Q444" s="7">
        <f t="shared" si="118"/>
        <v>4.525662910863308</v>
      </c>
      <c r="R444" s="3">
        <f t="shared" si="119"/>
        <v>4.4484359267403226</v>
      </c>
      <c r="S444" s="7">
        <f t="shared" si="120"/>
        <v>3.9017197640222037</v>
      </c>
      <c r="T444" s="7">
        <f t="shared" si="121"/>
        <v>4.2678751936314256</v>
      </c>
      <c r="U444" s="7">
        <f t="shared" si="122"/>
        <v>3.8886629108633031</v>
      </c>
      <c r="V444" s="4">
        <f t="shared" si="123"/>
        <v>3.737839843618957</v>
      </c>
      <c r="X444" s="7">
        <f t="shared" si="124"/>
        <v>3.6697197640222043</v>
      </c>
      <c r="Y444" s="7">
        <f t="shared" si="125"/>
        <v>4.0358751936314263</v>
      </c>
      <c r="Z444" s="7">
        <f t="shared" si="126"/>
        <v>3.6566629108633038</v>
      </c>
      <c r="AA444" s="4">
        <f t="shared" si="127"/>
        <v>3.5058398436189577</v>
      </c>
      <c r="AC444" t="s">
        <v>3808</v>
      </c>
    </row>
    <row r="445" spans="1:29">
      <c r="A445" t="s">
        <v>2838</v>
      </c>
      <c r="B445">
        <v>-804.25136359199996</v>
      </c>
      <c r="C445">
        <v>156.67699999999999</v>
      </c>
      <c r="D445">
        <v>149.245</v>
      </c>
      <c r="E445">
        <v>145.68700000000001</v>
      </c>
      <c r="F445" s="3">
        <f t="shared" si="110"/>
        <v>4.9436647957342537</v>
      </c>
      <c r="G445" s="4">
        <f t="shared" si="111"/>
        <v>4.4566833464220963</v>
      </c>
      <c r="H445" s="4">
        <f t="shared" si="112"/>
        <v>4.3766833464221122</v>
      </c>
      <c r="I445">
        <v>-802.42576713557696</v>
      </c>
      <c r="J445">
        <v>-803.30235984855403</v>
      </c>
      <c r="K445">
        <v>-803.56300962494504</v>
      </c>
      <c r="L445">
        <f t="shared" si="113"/>
        <v>-803.7080970471319</v>
      </c>
      <c r="M445">
        <f t="shared" si="114"/>
        <v>-803.743839822116</v>
      </c>
      <c r="N445" s="6">
        <f t="shared" si="115"/>
        <v>-803.75805569853014</v>
      </c>
      <c r="O445" s="7">
        <f t="shared" si="116"/>
        <v>3.9887774757041372</v>
      </c>
      <c r="P445" s="7">
        <f t="shared" si="117"/>
        <v>4.2610789658222892</v>
      </c>
      <c r="Q445" s="7">
        <f t="shared" si="118"/>
        <v>3.9319957210479579</v>
      </c>
      <c r="R445" s="3">
        <f t="shared" si="119"/>
        <v>3.9576320017708011</v>
      </c>
      <c r="S445" s="7">
        <f t="shared" si="120"/>
        <v>3.7374596444667816</v>
      </c>
      <c r="T445" s="7">
        <f t="shared" si="121"/>
        <v>3.9675803671090648</v>
      </c>
      <c r="U445" s="7">
        <f t="shared" si="122"/>
        <v>3.8469957210479606</v>
      </c>
      <c r="V445" s="4">
        <f t="shared" si="123"/>
        <v>3.7990359186494516</v>
      </c>
      <c r="X445" s="7">
        <f t="shared" si="124"/>
        <v>3.6654596444668073</v>
      </c>
      <c r="Y445" s="7">
        <f t="shared" si="125"/>
        <v>3.8955803671090905</v>
      </c>
      <c r="Z445" s="7">
        <f t="shared" si="126"/>
        <v>3.7749957210479863</v>
      </c>
      <c r="AA445" s="4">
        <f t="shared" si="127"/>
        <v>3.7270359186494773</v>
      </c>
      <c r="AC445" t="s">
        <v>3809</v>
      </c>
    </row>
    <row r="446" spans="1:29">
      <c r="A446" t="s">
        <v>2839</v>
      </c>
      <c r="B446">
        <v>-804.25135503299998</v>
      </c>
      <c r="C446">
        <v>156.184</v>
      </c>
      <c r="D446">
        <v>148.69300000000001</v>
      </c>
      <c r="E446">
        <v>145.101</v>
      </c>
      <c r="F446" s="3">
        <f t="shared" si="110"/>
        <v>4.9490356495321208</v>
      </c>
      <c r="G446" s="4">
        <f t="shared" si="111"/>
        <v>3.969054200219972</v>
      </c>
      <c r="H446" s="4">
        <f t="shared" si="112"/>
        <v>3.7960542002199702</v>
      </c>
      <c r="I446">
        <v>-802.42598833777697</v>
      </c>
      <c r="J446">
        <v>-803.30211834663896</v>
      </c>
      <c r="K446">
        <v>-803.56279317601604</v>
      </c>
      <c r="L446">
        <f t="shared" si="113"/>
        <v>-803.70764137931224</v>
      </c>
      <c r="M446">
        <f t="shared" si="114"/>
        <v>-803.74364075412041</v>
      </c>
      <c r="N446" s="6">
        <f t="shared" si="115"/>
        <v>-803.75795868728289</v>
      </c>
      <c r="O446" s="7">
        <f t="shared" si="116"/>
        <v>4.1246012349135173</v>
      </c>
      <c r="P446" s="7">
        <f t="shared" si="117"/>
        <v>4.5470148515063604</v>
      </c>
      <c r="Q446" s="7">
        <f t="shared" si="118"/>
        <v>4.0569127794299131</v>
      </c>
      <c r="R446" s="3">
        <f t="shared" si="119"/>
        <v>4.0185074810262105</v>
      </c>
      <c r="S446" s="7">
        <f t="shared" si="120"/>
        <v>3.3802834036761737</v>
      </c>
      <c r="T446" s="7">
        <f t="shared" si="121"/>
        <v>3.7605162527931384</v>
      </c>
      <c r="U446" s="7">
        <f t="shared" si="122"/>
        <v>3.4789127794299191</v>
      </c>
      <c r="V446" s="4">
        <f t="shared" si="123"/>
        <v>3.3669113979048575</v>
      </c>
      <c r="X446" s="7">
        <f t="shared" si="124"/>
        <v>3.2152834036761817</v>
      </c>
      <c r="Y446" s="7">
        <f t="shared" si="125"/>
        <v>3.5955162527931464</v>
      </c>
      <c r="Z446" s="7">
        <f t="shared" si="126"/>
        <v>3.313912779429927</v>
      </c>
      <c r="AA446" s="4">
        <f t="shared" si="127"/>
        <v>3.2019113979048655</v>
      </c>
      <c r="AC446" t="s">
        <v>3810</v>
      </c>
    </row>
    <row r="447" spans="1:29">
      <c r="A447" t="s">
        <v>2840</v>
      </c>
      <c r="B447">
        <v>-804.25135230599994</v>
      </c>
      <c r="C447">
        <v>156.84</v>
      </c>
      <c r="D447">
        <v>149.46299999999999</v>
      </c>
      <c r="E447">
        <v>145.92400000000001</v>
      </c>
      <c r="F447" s="3">
        <f t="shared" si="110"/>
        <v>4.9507468679620521</v>
      </c>
      <c r="G447" s="4">
        <f t="shared" si="111"/>
        <v>4.6267654186499101</v>
      </c>
      <c r="H447" s="4">
        <f t="shared" si="112"/>
        <v>4.6207654186499099</v>
      </c>
      <c r="I447">
        <v>-802.42824084969698</v>
      </c>
      <c r="J447">
        <v>-803.30288152879598</v>
      </c>
      <c r="K447">
        <v>-803.56275558003802</v>
      </c>
      <c r="L447">
        <f t="shared" si="113"/>
        <v>-803.70771521455038</v>
      </c>
      <c r="M447">
        <f t="shared" si="114"/>
        <v>-803.74304760474797</v>
      </c>
      <c r="N447" s="6">
        <f t="shared" si="115"/>
        <v>-803.7571002599401</v>
      </c>
      <c r="O447" s="7">
        <f t="shared" si="116"/>
        <v>4.1481930682882222</v>
      </c>
      <c r="P447" s="7">
        <f t="shared" si="117"/>
        <v>4.5006825381384852</v>
      </c>
      <c r="Q447" s="7">
        <f t="shared" si="118"/>
        <v>4.4291196455517312</v>
      </c>
      <c r="R447" s="3">
        <f t="shared" si="119"/>
        <v>4.5571787936875712</v>
      </c>
      <c r="S447" s="7">
        <f t="shared" si="120"/>
        <v>4.0598752370508748</v>
      </c>
      <c r="T447" s="7">
        <f t="shared" si="121"/>
        <v>4.3701839394252602</v>
      </c>
      <c r="U447" s="7">
        <f t="shared" si="122"/>
        <v>4.5071196455517395</v>
      </c>
      <c r="V447" s="4">
        <f t="shared" si="123"/>
        <v>4.5615827105662277</v>
      </c>
      <c r="X447" s="7">
        <f t="shared" si="124"/>
        <v>4.0618752370508844</v>
      </c>
      <c r="Y447" s="7">
        <f t="shared" si="125"/>
        <v>4.3721839394252697</v>
      </c>
      <c r="Z447" s="7">
        <f t="shared" si="126"/>
        <v>4.509119645551749</v>
      </c>
      <c r="AA447" s="4">
        <f t="shared" si="127"/>
        <v>4.5635827105662372</v>
      </c>
      <c r="AC447" t="s">
        <v>3811</v>
      </c>
    </row>
    <row r="448" spans="1:29">
      <c r="A448" t="s">
        <v>2841</v>
      </c>
      <c r="B448">
        <v>-804.25134320300003</v>
      </c>
      <c r="C448">
        <v>155.858</v>
      </c>
      <c r="D448">
        <v>148.346</v>
      </c>
      <c r="E448">
        <v>144.74799999999999</v>
      </c>
      <c r="F448" s="3">
        <f t="shared" si="110"/>
        <v>4.9564590868848244</v>
      </c>
      <c r="G448" s="4">
        <f t="shared" si="111"/>
        <v>3.6504776375726919</v>
      </c>
      <c r="H448" s="4">
        <f t="shared" si="112"/>
        <v>3.4504776375726749</v>
      </c>
      <c r="I448">
        <v>-802.42459075977899</v>
      </c>
      <c r="J448">
        <v>-803.30120136785501</v>
      </c>
      <c r="K448">
        <v>-803.56148757546703</v>
      </c>
      <c r="L448">
        <f t="shared" si="113"/>
        <v>-803.70694684930743</v>
      </c>
      <c r="M448">
        <f t="shared" si="114"/>
        <v>-803.74206554063949</v>
      </c>
      <c r="N448" s="6">
        <f t="shared" si="115"/>
        <v>-803.75603320196512</v>
      </c>
      <c r="O448" s="7">
        <f t="shared" si="116"/>
        <v>4.9438779826269448</v>
      </c>
      <c r="P448" s="7">
        <f t="shared" si="117"/>
        <v>4.9828390275580166</v>
      </c>
      <c r="Q448" s="7">
        <f t="shared" si="118"/>
        <v>5.045374203234684</v>
      </c>
      <c r="R448" s="3">
        <f t="shared" si="119"/>
        <v>5.2267678100373578</v>
      </c>
      <c r="S448" s="7">
        <f t="shared" si="120"/>
        <v>3.8735601513895972</v>
      </c>
      <c r="T448" s="7">
        <f t="shared" si="121"/>
        <v>3.8703404288447985</v>
      </c>
      <c r="U448" s="7">
        <f t="shared" si="122"/>
        <v>4.1413742032346761</v>
      </c>
      <c r="V448" s="4">
        <f t="shared" si="123"/>
        <v>4.2491717269160176</v>
      </c>
      <c r="X448" s="7">
        <f t="shared" si="124"/>
        <v>3.6815601513895899</v>
      </c>
      <c r="Y448" s="7">
        <f t="shared" si="125"/>
        <v>3.6783404288447912</v>
      </c>
      <c r="Z448" s="7">
        <f t="shared" si="126"/>
        <v>3.9493742032346688</v>
      </c>
      <c r="AA448" s="4">
        <f t="shared" si="127"/>
        <v>4.0571717269160104</v>
      </c>
      <c r="AC448" t="s">
        <v>3812</v>
      </c>
    </row>
    <row r="449" spans="1:29">
      <c r="A449" t="s">
        <v>2842</v>
      </c>
      <c r="B449">
        <v>-804.25134206799999</v>
      </c>
      <c r="C449">
        <v>156.744</v>
      </c>
      <c r="D449">
        <v>149.34800000000001</v>
      </c>
      <c r="E449">
        <v>145.804</v>
      </c>
      <c r="F449" s="3">
        <f t="shared" si="110"/>
        <v>4.9571713101972721</v>
      </c>
      <c r="G449" s="4">
        <f t="shared" si="111"/>
        <v>4.5371898608851211</v>
      </c>
      <c r="H449" s="4">
        <f t="shared" si="112"/>
        <v>4.50718986088512</v>
      </c>
      <c r="I449">
        <v>-802.42794185309594</v>
      </c>
      <c r="J449">
        <v>-803.303206095326</v>
      </c>
      <c r="K449">
        <v>-803.56296745275097</v>
      </c>
      <c r="L449">
        <f t="shared" si="113"/>
        <v>-803.70832840172977</v>
      </c>
      <c r="M449">
        <f t="shared" si="114"/>
        <v>-803.74318129421658</v>
      </c>
      <c r="N449" s="6">
        <f t="shared" si="115"/>
        <v>-803.757043240092</v>
      </c>
      <c r="O449" s="7">
        <f t="shared" si="116"/>
        <v>4.0152409281195958</v>
      </c>
      <c r="P449" s="7">
        <f t="shared" si="117"/>
        <v>4.1159017577887607</v>
      </c>
      <c r="Q449" s="7">
        <f t="shared" si="118"/>
        <v>4.3452282339478003</v>
      </c>
      <c r="R449" s="3">
        <f t="shared" si="119"/>
        <v>4.5929592900588947</v>
      </c>
      <c r="S449" s="7">
        <f t="shared" si="120"/>
        <v>3.830923096882259</v>
      </c>
      <c r="T449" s="7">
        <f t="shared" si="121"/>
        <v>3.8894031590755276</v>
      </c>
      <c r="U449" s="7">
        <f t="shared" si="122"/>
        <v>4.3272282339478068</v>
      </c>
      <c r="V449" s="4">
        <f t="shared" si="123"/>
        <v>4.5013632069375547</v>
      </c>
      <c r="X449" s="7">
        <f t="shared" si="124"/>
        <v>3.8089230968822676</v>
      </c>
      <c r="Y449" s="7">
        <f t="shared" si="125"/>
        <v>3.8674031590755362</v>
      </c>
      <c r="Z449" s="7">
        <f t="shared" si="126"/>
        <v>4.3052282339478154</v>
      </c>
      <c r="AA449" s="4">
        <f t="shared" si="127"/>
        <v>4.4793632069375633</v>
      </c>
      <c r="AC449" t="s">
        <v>3813</v>
      </c>
    </row>
    <row r="450" spans="1:29">
      <c r="A450" t="s">
        <v>2843</v>
      </c>
      <c r="B450">
        <v>-804.25133949200006</v>
      </c>
      <c r="C450">
        <v>155.30000000000001</v>
      </c>
      <c r="D450">
        <v>147.578</v>
      </c>
      <c r="E450">
        <v>143.88800000000001</v>
      </c>
      <c r="F450" s="3">
        <f t="shared" si="110"/>
        <v>4.9587877746246702</v>
      </c>
      <c r="G450" s="4">
        <f t="shared" si="111"/>
        <v>3.0948063253125326</v>
      </c>
      <c r="H450" s="4">
        <f t="shared" si="112"/>
        <v>2.5928063253125231</v>
      </c>
      <c r="I450">
        <v>-802.422735528158</v>
      </c>
      <c r="J450">
        <v>-803.30074055398904</v>
      </c>
      <c r="K450">
        <v>-803.56205704995</v>
      </c>
      <c r="L450">
        <f t="shared" si="113"/>
        <v>-803.70713145165939</v>
      </c>
      <c r="M450">
        <f t="shared" si="114"/>
        <v>-803.74334979511536</v>
      </c>
      <c r="N450" s="6">
        <f t="shared" si="115"/>
        <v>-803.75775481808091</v>
      </c>
      <c r="O450" s="7">
        <f t="shared" si="116"/>
        <v>4.5865273345541073</v>
      </c>
      <c r="P450" s="7">
        <f t="shared" si="117"/>
        <v>4.8669992979778156</v>
      </c>
      <c r="Q450" s="7">
        <f t="shared" si="118"/>
        <v>4.2394923192044223</v>
      </c>
      <c r="R450" s="3">
        <f t="shared" si="119"/>
        <v>4.1464373420275491</v>
      </c>
      <c r="S450" s="7">
        <f t="shared" si="120"/>
        <v>2.9582095033167661</v>
      </c>
      <c r="T450" s="7">
        <f t="shared" si="121"/>
        <v>3.1965006992646181</v>
      </c>
      <c r="U450" s="7">
        <f t="shared" si="122"/>
        <v>2.7774923192044412</v>
      </c>
      <c r="V450" s="4">
        <f t="shared" si="123"/>
        <v>2.6108412589062198</v>
      </c>
      <c r="X450" s="7">
        <f t="shared" si="124"/>
        <v>2.4642095033167664</v>
      </c>
      <c r="Y450" s="7">
        <f t="shared" si="125"/>
        <v>2.7025006992646183</v>
      </c>
      <c r="Z450" s="7">
        <f t="shared" si="126"/>
        <v>2.2834923192044414</v>
      </c>
      <c r="AA450" s="4">
        <f t="shared" si="127"/>
        <v>2.11684125890622</v>
      </c>
      <c r="AC450" t="s">
        <v>3814</v>
      </c>
    </row>
    <row r="451" spans="1:29">
      <c r="A451" t="s">
        <v>2844</v>
      </c>
      <c r="B451">
        <v>-804.25132618999999</v>
      </c>
      <c r="C451">
        <v>156.86099999999999</v>
      </c>
      <c r="D451">
        <v>149.47999999999999</v>
      </c>
      <c r="E451">
        <v>145.941</v>
      </c>
      <c r="F451" s="3">
        <f t="shared" si="110"/>
        <v>4.9671349060378001</v>
      </c>
      <c r="G451" s="4">
        <f t="shared" si="111"/>
        <v>4.6641534567256429</v>
      </c>
      <c r="H451" s="4">
        <f t="shared" si="112"/>
        <v>4.6541534567256519</v>
      </c>
      <c r="I451">
        <v>-802.42860190864496</v>
      </c>
      <c r="J451">
        <v>-803.30302857989398</v>
      </c>
      <c r="K451">
        <v>-803.56288228318897</v>
      </c>
      <c r="L451">
        <f t="shared" si="113"/>
        <v>-803.70776321058622</v>
      </c>
      <c r="M451">
        <f t="shared" si="114"/>
        <v>-803.74316019116588</v>
      </c>
      <c r="N451" s="6">
        <f t="shared" si="115"/>
        <v>-803.75723853571481</v>
      </c>
      <c r="O451" s="7">
        <f t="shared" si="116"/>
        <v>4.0686856373845286</v>
      </c>
      <c r="P451" s="7">
        <f t="shared" si="117"/>
        <v>4.4705645696826837</v>
      </c>
      <c r="Q451" s="7">
        <f t="shared" si="118"/>
        <v>4.3584705987403494</v>
      </c>
      <c r="R451" s="3">
        <f t="shared" si="119"/>
        <v>4.4704094314419685</v>
      </c>
      <c r="S451" s="7">
        <f t="shared" si="120"/>
        <v>4.0013678061471865</v>
      </c>
      <c r="T451" s="7">
        <f t="shared" si="121"/>
        <v>4.361065970969463</v>
      </c>
      <c r="U451" s="7">
        <f t="shared" si="122"/>
        <v>4.4574705987403433</v>
      </c>
      <c r="V451" s="4">
        <f t="shared" si="123"/>
        <v>4.4958133483206097</v>
      </c>
      <c r="X451" s="7">
        <f t="shared" si="124"/>
        <v>3.9993678061472053</v>
      </c>
      <c r="Y451" s="7">
        <f t="shared" si="125"/>
        <v>4.3590659709694819</v>
      </c>
      <c r="Z451" s="7">
        <f t="shared" si="126"/>
        <v>4.4554705987403622</v>
      </c>
      <c r="AA451" s="4">
        <f t="shared" si="127"/>
        <v>4.4938133483206286</v>
      </c>
      <c r="AC451" t="s">
        <v>3815</v>
      </c>
    </row>
    <row r="452" spans="1:29">
      <c r="A452" t="s">
        <v>2845</v>
      </c>
      <c r="B452">
        <v>-804.25132542899996</v>
      </c>
      <c r="C452">
        <v>156.512</v>
      </c>
      <c r="D452">
        <v>149.06399999999999</v>
      </c>
      <c r="E452">
        <v>145.49700000000001</v>
      </c>
      <c r="F452" s="3">
        <f t="shared" si="110"/>
        <v>4.9676124407822879</v>
      </c>
      <c r="G452" s="4">
        <f t="shared" si="111"/>
        <v>4.3156309914701296</v>
      </c>
      <c r="H452" s="4">
        <f t="shared" si="112"/>
        <v>4.2106309914701399</v>
      </c>
      <c r="I452">
        <v>-802.425557680677</v>
      </c>
      <c r="J452">
        <v>-803.30219901132102</v>
      </c>
      <c r="K452">
        <v>-803.56254451611096</v>
      </c>
      <c r="L452">
        <f t="shared" si="113"/>
        <v>-803.70795871293342</v>
      </c>
      <c r="M452">
        <f t="shared" si="114"/>
        <v>-803.743163619705</v>
      </c>
      <c r="N452" s="6">
        <f t="shared" si="115"/>
        <v>-803.75716557126214</v>
      </c>
      <c r="O452" s="7">
        <f t="shared" si="116"/>
        <v>4.2806376876219492</v>
      </c>
      <c r="P452" s="7">
        <f t="shared" si="117"/>
        <v>4.3478849895446112</v>
      </c>
      <c r="Q452" s="7">
        <f t="shared" si="118"/>
        <v>4.3563191578735534</v>
      </c>
      <c r="R452" s="3">
        <f t="shared" si="119"/>
        <v>4.5161953186547077</v>
      </c>
      <c r="S452" s="7">
        <f t="shared" si="120"/>
        <v>3.8643198563846113</v>
      </c>
      <c r="T452" s="7">
        <f t="shared" si="121"/>
        <v>3.8893863908313904</v>
      </c>
      <c r="U452" s="7">
        <f t="shared" si="122"/>
        <v>4.1063191578735427</v>
      </c>
      <c r="V452" s="4">
        <f t="shared" si="123"/>
        <v>4.1925992355333506</v>
      </c>
      <c r="X452" s="7">
        <f t="shared" si="124"/>
        <v>3.7673198563846313</v>
      </c>
      <c r="Y452" s="7">
        <f t="shared" si="125"/>
        <v>3.7923863908314104</v>
      </c>
      <c r="Z452" s="7">
        <f t="shared" si="126"/>
        <v>4.0093191578735627</v>
      </c>
      <c r="AA452" s="4">
        <f t="shared" si="127"/>
        <v>4.0955992355333706</v>
      </c>
      <c r="AC452" t="s">
        <v>3816</v>
      </c>
    </row>
    <row r="453" spans="1:29">
      <c r="A453" t="s">
        <v>2846</v>
      </c>
      <c r="B453">
        <v>-804.25132508000002</v>
      </c>
      <c r="C453">
        <v>157.565</v>
      </c>
      <c r="D453">
        <v>150.393</v>
      </c>
      <c r="E453">
        <v>146.94999999999999</v>
      </c>
      <c r="F453" s="3">
        <f t="shared" si="110"/>
        <v>4.9678314415646332</v>
      </c>
      <c r="G453" s="4">
        <f t="shared" si="111"/>
        <v>5.3688499922524784</v>
      </c>
      <c r="H453" s="4">
        <f t="shared" si="112"/>
        <v>5.6638499922524659</v>
      </c>
      <c r="I453">
        <v>-802.42841913950804</v>
      </c>
      <c r="J453">
        <v>-803.30305039887003</v>
      </c>
      <c r="K453">
        <v>-803.56235041580101</v>
      </c>
      <c r="L453">
        <f t="shared" si="113"/>
        <v>-803.70787972463199</v>
      </c>
      <c r="M453">
        <f t="shared" si="114"/>
        <v>-803.74224419448478</v>
      </c>
      <c r="N453" s="6">
        <f t="shared" si="115"/>
        <v>-803.75591188135809</v>
      </c>
      <c r="O453" s="7">
        <f t="shared" si="116"/>
        <v>4.4024374760714009</v>
      </c>
      <c r="P453" s="7">
        <f t="shared" si="117"/>
        <v>4.3974508990776258</v>
      </c>
      <c r="Q453" s="7">
        <f t="shared" si="118"/>
        <v>4.933267218099826</v>
      </c>
      <c r="R453" s="3">
        <f t="shared" si="119"/>
        <v>5.3028976434982571</v>
      </c>
      <c r="S453" s="7">
        <f t="shared" si="120"/>
        <v>5.0391196448340452</v>
      </c>
      <c r="T453" s="7">
        <f t="shared" si="121"/>
        <v>4.9919523003644031</v>
      </c>
      <c r="U453" s="7">
        <f t="shared" si="122"/>
        <v>5.7362672180998118</v>
      </c>
      <c r="V453" s="4">
        <f t="shared" si="123"/>
        <v>6.0323015603769079</v>
      </c>
      <c r="X453" s="7">
        <f t="shared" si="124"/>
        <v>5.3421196448340424</v>
      </c>
      <c r="Y453" s="7">
        <f t="shared" si="125"/>
        <v>5.2949523003644003</v>
      </c>
      <c r="Z453" s="7">
        <f t="shared" si="126"/>
        <v>6.039267218099809</v>
      </c>
      <c r="AA453" s="4">
        <f t="shared" si="127"/>
        <v>6.3353015603769052</v>
      </c>
      <c r="AC453" t="s">
        <v>3817</v>
      </c>
    </row>
    <row r="454" spans="1:29">
      <c r="A454" t="s">
        <v>2847</v>
      </c>
      <c r="B454">
        <v>-804.25129851500003</v>
      </c>
      <c r="C454">
        <v>156.262</v>
      </c>
      <c r="D454">
        <v>148.78</v>
      </c>
      <c r="E454">
        <v>145.19900000000001</v>
      </c>
      <c r="F454" s="3">
        <f t="shared" si="110"/>
        <v>4.9845012314225059</v>
      </c>
      <c r="G454" s="4">
        <f t="shared" si="111"/>
        <v>4.0825197821103529</v>
      </c>
      <c r="H454" s="4">
        <f t="shared" si="112"/>
        <v>3.9295197821103613</v>
      </c>
      <c r="I454">
        <v>-802.422487415305</v>
      </c>
      <c r="J454">
        <v>-803.300653716375</v>
      </c>
      <c r="K454">
        <v>-803.561338795849</v>
      </c>
      <c r="L454">
        <f t="shared" si="113"/>
        <v>-803.70711926144168</v>
      </c>
      <c r="M454">
        <f t="shared" si="114"/>
        <v>-803.74219348513191</v>
      </c>
      <c r="N454" s="6">
        <f t="shared" si="115"/>
        <v>-803.75614346046302</v>
      </c>
      <c r="O454" s="7">
        <f t="shared" si="116"/>
        <v>5.0372386063471088</v>
      </c>
      <c r="P454" s="7">
        <f t="shared" si="117"/>
        <v>4.8746487754023224</v>
      </c>
      <c r="Q454" s="7">
        <f t="shared" si="118"/>
        <v>4.9650878187688487</v>
      </c>
      <c r="R454" s="3">
        <f t="shared" si="119"/>
        <v>5.1575795551506136</v>
      </c>
      <c r="S454" s="7">
        <f t="shared" si="120"/>
        <v>4.3709207751097665</v>
      </c>
      <c r="T454" s="7">
        <f t="shared" si="121"/>
        <v>4.1661501766891149</v>
      </c>
      <c r="U454" s="7">
        <f t="shared" si="122"/>
        <v>4.4650878187688363</v>
      </c>
      <c r="V454" s="4">
        <f t="shared" si="123"/>
        <v>4.5839834720292743</v>
      </c>
      <c r="X454" s="7">
        <f t="shared" si="124"/>
        <v>4.2259207751097847</v>
      </c>
      <c r="Y454" s="7">
        <f t="shared" si="125"/>
        <v>4.0211501766891331</v>
      </c>
      <c r="Z454" s="7">
        <f t="shared" si="126"/>
        <v>4.3200878187688545</v>
      </c>
      <c r="AA454" s="4">
        <f t="shared" si="127"/>
        <v>4.4389834720292924</v>
      </c>
      <c r="AC454" t="s">
        <v>3818</v>
      </c>
    </row>
    <row r="455" spans="1:29">
      <c r="A455" t="s">
        <v>2848</v>
      </c>
      <c r="B455">
        <v>-804.25128900599998</v>
      </c>
      <c r="C455">
        <v>156.36099999999999</v>
      </c>
      <c r="D455">
        <v>148.94399999999999</v>
      </c>
      <c r="E455">
        <v>145.38999999999999</v>
      </c>
      <c r="F455" s="3">
        <f t="shared" ref="F455:F518" si="128">(B455-$B$6)*$P$3</f>
        <v>4.9904682192902383</v>
      </c>
      <c r="G455" s="4">
        <f t="shared" ref="G455:G518" si="129">F455-$F$8+C455-$C$8</f>
        <v>4.1874867699780793</v>
      </c>
      <c r="H455" s="4">
        <f t="shared" ref="H455:H518" si="130">F455-$F$8+E455-$E$8</f>
        <v>4.1264867699780723</v>
      </c>
      <c r="I455">
        <v>-802.42623073921402</v>
      </c>
      <c r="J455">
        <v>-803.30179423674701</v>
      </c>
      <c r="K455">
        <v>-803.56169247679202</v>
      </c>
      <c r="L455">
        <f t="shared" ref="L455:L518" si="131">(81*I455-256*J455)/-175</f>
        <v>-803.70705505560522</v>
      </c>
      <c r="M455">
        <f t="shared" ref="M455:M518" si="132">(256*J455-625*K455)/-369</f>
        <v>-803.74200128289351</v>
      </c>
      <c r="N455" s="6">
        <f t="shared" ref="N455:N518" si="133">(243*I455-2048*J455+3125*K455)/1320</f>
        <v>-803.7559003505653</v>
      </c>
      <c r="O455" s="7">
        <f t="shared" ref="O455:O518" si="134">(K455-$K$6)*$P$3</f>
        <v>4.8153004546321139</v>
      </c>
      <c r="P455" s="7">
        <f t="shared" ref="P455:P518" si="135">(L455-$L$13)*$P$3</f>
        <v>4.9149385477313654</v>
      </c>
      <c r="Q455" s="7">
        <f t="shared" ref="Q455:Q518" si="136">(M455-$M$10)*$P$3</f>
        <v>5.0856965492830462</v>
      </c>
      <c r="R455" s="3">
        <f t="shared" ref="R455:R518" si="137">(N455-$N$14)*$P$3</f>
        <v>5.3101333255164676</v>
      </c>
      <c r="S455" s="7">
        <f t="shared" ref="S455:S518" si="138">O455-$O$10+C455-$C$10</f>
        <v>4.247982623394762</v>
      </c>
      <c r="T455" s="7">
        <f t="shared" ref="T455:T518" si="139">P455-$P$10+C455-$C$10</f>
        <v>4.3054399490181368</v>
      </c>
      <c r="U455" s="7">
        <f t="shared" ref="U455:U518" si="140">Q455-$Q$10+C455-$C$10</f>
        <v>4.6846965492830464</v>
      </c>
      <c r="V455" s="4">
        <f t="shared" ref="V455:V518" si="141">R455-$R$10+C455-$C$10</f>
        <v>4.8355372423951053</v>
      </c>
      <c r="X455" s="7">
        <f t="shared" ref="X455:X518" si="142">O455-$O$10+E455-$E$10</f>
        <v>4.1949826233947647</v>
      </c>
      <c r="Y455" s="7">
        <f t="shared" ref="Y455:Y518" si="143">P455-$P$10+E455-$E$10</f>
        <v>4.2524399490181395</v>
      </c>
      <c r="Z455" s="7">
        <f t="shared" ref="Z455:Z518" si="144">Q455-$Q$10+E455-$E$10</f>
        <v>4.6316965492830491</v>
      </c>
      <c r="AA455" s="4">
        <f t="shared" ref="AA455:AA518" si="145">R455-$R$10+E455-$E$10</f>
        <v>4.782537242395108</v>
      </c>
      <c r="AC455" t="s">
        <v>3819</v>
      </c>
    </row>
    <row r="456" spans="1:29">
      <c r="A456" t="s">
        <v>2849</v>
      </c>
      <c r="B456">
        <v>-804.25128593199997</v>
      </c>
      <c r="C456">
        <v>156.64400000000001</v>
      </c>
      <c r="D456">
        <v>149.244</v>
      </c>
      <c r="E456">
        <v>145.69800000000001</v>
      </c>
      <c r="F456" s="3">
        <f t="shared" si="128"/>
        <v>4.9923971834967862</v>
      </c>
      <c r="G456" s="4">
        <f t="shared" si="129"/>
        <v>4.4724157341846364</v>
      </c>
      <c r="H456" s="4">
        <f t="shared" si="130"/>
        <v>4.4364157341846351</v>
      </c>
      <c r="I456">
        <v>-802.42438991876702</v>
      </c>
      <c r="J456">
        <v>-803.30163811898399</v>
      </c>
      <c r="K456">
        <v>-803.56235827143803</v>
      </c>
      <c r="L456">
        <f t="shared" si="131"/>
        <v>-803.70767871451301</v>
      </c>
      <c r="M456">
        <f t="shared" si="132"/>
        <v>-803.74323729319474</v>
      </c>
      <c r="N456" s="6">
        <f t="shared" si="133"/>
        <v>-803.75737990971595</v>
      </c>
      <c r="O456" s="7">
        <f t="shared" si="134"/>
        <v>4.3975079892111308</v>
      </c>
      <c r="P456" s="7">
        <f t="shared" si="135"/>
        <v>4.523586658337047</v>
      </c>
      <c r="Q456" s="7">
        <f t="shared" si="136"/>
        <v>4.3100883431652433</v>
      </c>
      <c r="R456" s="3">
        <f t="shared" si="137"/>
        <v>4.381695902669982</v>
      </c>
      <c r="S456" s="7">
        <f t="shared" si="138"/>
        <v>4.1131901579738042</v>
      </c>
      <c r="T456" s="7">
        <f t="shared" si="139"/>
        <v>4.1970880596238374</v>
      </c>
      <c r="U456" s="7">
        <f t="shared" si="140"/>
        <v>4.1920883431652385</v>
      </c>
      <c r="V456" s="4">
        <f t="shared" si="141"/>
        <v>4.1900998195486352</v>
      </c>
      <c r="X456" s="7">
        <f t="shared" si="142"/>
        <v>4.0851901579738126</v>
      </c>
      <c r="Y456" s="7">
        <f t="shared" si="143"/>
        <v>4.1690880596238458</v>
      </c>
      <c r="Z456" s="7">
        <f t="shared" si="144"/>
        <v>4.1640883431652469</v>
      </c>
      <c r="AA456" s="4">
        <f t="shared" si="145"/>
        <v>4.1620998195486436</v>
      </c>
      <c r="AC456" t="s">
        <v>3820</v>
      </c>
    </row>
    <row r="457" spans="1:29">
      <c r="A457" t="s">
        <v>2850</v>
      </c>
      <c r="B457">
        <v>-804.25128201699999</v>
      </c>
      <c r="C457">
        <v>157.107</v>
      </c>
      <c r="D457">
        <v>149.79400000000001</v>
      </c>
      <c r="E457">
        <v>146.28700000000001</v>
      </c>
      <c r="F457" s="3">
        <f t="shared" si="128"/>
        <v>4.9948538831763063</v>
      </c>
      <c r="G457" s="4">
        <f t="shared" si="129"/>
        <v>4.9378724338641575</v>
      </c>
      <c r="H457" s="4">
        <f t="shared" si="130"/>
        <v>5.0278724338641609</v>
      </c>
      <c r="I457">
        <v>-802.42668614369302</v>
      </c>
      <c r="J457">
        <v>-803.30269838024401</v>
      </c>
      <c r="K457">
        <v>-803.56284947059601</v>
      </c>
      <c r="L457">
        <f t="shared" si="131"/>
        <v>-803.70816690116192</v>
      </c>
      <c r="M457">
        <f t="shared" si="132"/>
        <v>-803.74333369588089</v>
      </c>
      <c r="N457" s="6">
        <f t="shared" si="133"/>
        <v>-803.7573204892351</v>
      </c>
      <c r="O457" s="7">
        <f t="shared" si="134"/>
        <v>4.0892758511882725</v>
      </c>
      <c r="P457" s="7">
        <f t="shared" si="135"/>
        <v>4.2172448983737389</v>
      </c>
      <c r="Q457" s="7">
        <f t="shared" si="136"/>
        <v>4.249594741778183</v>
      </c>
      <c r="R457" s="3">
        <f t="shared" si="137"/>
        <v>4.4189828188992859</v>
      </c>
      <c r="S457" s="7">
        <f t="shared" si="138"/>
        <v>4.2679580199509246</v>
      </c>
      <c r="T457" s="7">
        <f t="shared" si="139"/>
        <v>4.3537462996605143</v>
      </c>
      <c r="U457" s="7">
        <f t="shared" si="140"/>
        <v>4.5945947417781952</v>
      </c>
      <c r="V457" s="4">
        <f t="shared" si="141"/>
        <v>4.6903867357779347</v>
      </c>
      <c r="X457" s="7">
        <f t="shared" si="142"/>
        <v>4.3659580199509378</v>
      </c>
      <c r="Y457" s="7">
        <f t="shared" si="143"/>
        <v>4.4517462996605275</v>
      </c>
      <c r="Z457" s="7">
        <f t="shared" si="144"/>
        <v>4.6925947417782083</v>
      </c>
      <c r="AA457" s="4">
        <f t="shared" si="145"/>
        <v>4.7883867357779479</v>
      </c>
      <c r="AC457" t="s">
        <v>3821</v>
      </c>
    </row>
    <row r="458" spans="1:29">
      <c r="A458" t="s">
        <v>2851</v>
      </c>
      <c r="B458">
        <v>-804.25127945899999</v>
      </c>
      <c r="C458">
        <v>157.196</v>
      </c>
      <c r="D458">
        <v>149.95599999999999</v>
      </c>
      <c r="E458">
        <v>146.48099999999999</v>
      </c>
      <c r="F458" s="3">
        <f t="shared" si="128"/>
        <v>4.9964590524808159</v>
      </c>
      <c r="G458" s="4">
        <f t="shared" si="129"/>
        <v>5.0284776031686533</v>
      </c>
      <c r="H458" s="4">
        <f t="shared" si="130"/>
        <v>5.2234776031686465</v>
      </c>
      <c r="I458">
        <v>-802.42575743894201</v>
      </c>
      <c r="J458">
        <v>-803.30229234168803</v>
      </c>
      <c r="K458">
        <v>-803.56251769507799</v>
      </c>
      <c r="L458">
        <f t="shared" si="131"/>
        <v>-803.70800278238755</v>
      </c>
      <c r="M458">
        <f t="shared" si="132"/>
        <v>-803.74305344160314</v>
      </c>
      <c r="N458" s="6">
        <f t="shared" si="133"/>
        <v>-803.75699404470026</v>
      </c>
      <c r="O458" s="7">
        <f t="shared" si="134"/>
        <v>4.2974681406135886</v>
      </c>
      <c r="P458" s="7">
        <f t="shared" si="135"/>
        <v>4.3202309884157541</v>
      </c>
      <c r="Q458" s="7">
        <f t="shared" si="136"/>
        <v>4.4254569634847494</v>
      </c>
      <c r="R458" s="3">
        <f t="shared" si="137"/>
        <v>4.6238298657313237</v>
      </c>
      <c r="S458" s="7">
        <f t="shared" si="138"/>
        <v>4.5651503093762358</v>
      </c>
      <c r="T458" s="7">
        <f t="shared" si="139"/>
        <v>4.5457323897025219</v>
      </c>
      <c r="U458" s="7">
        <f t="shared" si="140"/>
        <v>4.859456963484746</v>
      </c>
      <c r="V458" s="4">
        <f t="shared" si="141"/>
        <v>4.9842337826099765</v>
      </c>
      <c r="X458" s="7">
        <f t="shared" si="142"/>
        <v>4.7681503093762387</v>
      </c>
      <c r="Y458" s="7">
        <f t="shared" si="143"/>
        <v>4.7487323897025249</v>
      </c>
      <c r="Z458" s="7">
        <f t="shared" si="144"/>
        <v>5.0624569634847489</v>
      </c>
      <c r="AA458" s="4">
        <f t="shared" si="145"/>
        <v>5.1872337826099795</v>
      </c>
      <c r="AC458" t="s">
        <v>3822</v>
      </c>
    </row>
    <row r="459" spans="1:29">
      <c r="A459" t="s">
        <v>2852</v>
      </c>
      <c r="B459">
        <v>-804.25127938599996</v>
      </c>
      <c r="C459">
        <v>156.06899999999999</v>
      </c>
      <c r="D459">
        <v>148.50899999999999</v>
      </c>
      <c r="E459">
        <v>144.88999999999999</v>
      </c>
      <c r="F459" s="3">
        <f t="shared" si="128"/>
        <v>4.996504860689253</v>
      </c>
      <c r="G459" s="4">
        <f t="shared" si="129"/>
        <v>3.9015234113770987</v>
      </c>
      <c r="H459" s="4">
        <f t="shared" si="130"/>
        <v>3.6325234113770932</v>
      </c>
      <c r="I459">
        <v>-802.42497352056603</v>
      </c>
      <c r="J459">
        <v>-803.30199363994404</v>
      </c>
      <c r="K459">
        <v>-803.56279261045802</v>
      </c>
      <c r="L459">
        <f t="shared" si="131"/>
        <v>-803.70792866662759</v>
      </c>
      <c r="M459">
        <f t="shared" si="132"/>
        <v>-803.74372631357892</v>
      </c>
      <c r="N459" s="6">
        <f t="shared" si="133"/>
        <v>-803.75796401407081</v>
      </c>
      <c r="O459" s="7">
        <f t="shared" si="134"/>
        <v>4.1249561279471942</v>
      </c>
      <c r="P459" s="7">
        <f t="shared" si="135"/>
        <v>4.3667393318889616</v>
      </c>
      <c r="Q459" s="7">
        <f t="shared" si="136"/>
        <v>4.0032234063988703</v>
      </c>
      <c r="R459" s="3">
        <f t="shared" si="137"/>
        <v>4.0151648710057701</v>
      </c>
      <c r="S459" s="7">
        <f t="shared" si="138"/>
        <v>3.2656382967098523</v>
      </c>
      <c r="T459" s="7">
        <f t="shared" si="139"/>
        <v>3.4652407331757331</v>
      </c>
      <c r="U459" s="7">
        <f t="shared" si="140"/>
        <v>3.3102234063988476</v>
      </c>
      <c r="V459" s="4">
        <f t="shared" si="141"/>
        <v>3.2485687878844089</v>
      </c>
      <c r="X459" s="7">
        <f t="shared" si="142"/>
        <v>3.0046382967098566</v>
      </c>
      <c r="Y459" s="7">
        <f t="shared" si="143"/>
        <v>3.2042407331757374</v>
      </c>
      <c r="Z459" s="7">
        <f t="shared" si="144"/>
        <v>3.0492234063988519</v>
      </c>
      <c r="AA459" s="4">
        <f t="shared" si="145"/>
        <v>2.9875687878844133</v>
      </c>
      <c r="AC459" t="s">
        <v>3823</v>
      </c>
    </row>
    <row r="460" spans="1:29">
      <c r="A460" t="s">
        <v>2853</v>
      </c>
      <c r="B460">
        <v>-804.25127745899999</v>
      </c>
      <c r="C460">
        <v>156.523</v>
      </c>
      <c r="D460">
        <v>149.05099999999999</v>
      </c>
      <c r="E460">
        <v>145.47200000000001</v>
      </c>
      <c r="F460" s="3">
        <f t="shared" si="128"/>
        <v>4.9977140714776471</v>
      </c>
      <c r="G460" s="4">
        <f t="shared" si="129"/>
        <v>4.3567326221655094</v>
      </c>
      <c r="H460" s="4">
        <f t="shared" si="130"/>
        <v>4.2157326221655183</v>
      </c>
      <c r="I460">
        <v>-802.42628451433404</v>
      </c>
      <c r="J460">
        <v>-803.30235330991604</v>
      </c>
      <c r="K460">
        <v>-803.56259576614696</v>
      </c>
      <c r="L460">
        <f t="shared" si="131"/>
        <v>-803.7078480095854</v>
      </c>
      <c r="M460">
        <f t="shared" si="132"/>
        <v>-803.74314337805777</v>
      </c>
      <c r="N460" s="6">
        <f t="shared" si="133"/>
        <v>-803.75718130870018</v>
      </c>
      <c r="O460" s="7">
        <f t="shared" si="134"/>
        <v>4.2484778031599966</v>
      </c>
      <c r="P460" s="7">
        <f t="shared" si="135"/>
        <v>4.4173523921051299</v>
      </c>
      <c r="Q460" s="7">
        <f t="shared" si="136"/>
        <v>4.3690209838090377</v>
      </c>
      <c r="R460" s="3">
        <f t="shared" si="137"/>
        <v>4.5063199267740286</v>
      </c>
      <c r="S460" s="7">
        <f t="shared" si="138"/>
        <v>3.8431599719226597</v>
      </c>
      <c r="T460" s="7">
        <f t="shared" si="139"/>
        <v>3.9698537933919056</v>
      </c>
      <c r="U460" s="7">
        <f t="shared" si="140"/>
        <v>4.1300209838090325</v>
      </c>
      <c r="V460" s="4">
        <f t="shared" si="141"/>
        <v>4.1937238436526627</v>
      </c>
      <c r="X460" s="7">
        <f t="shared" si="142"/>
        <v>3.7101599719226783</v>
      </c>
      <c r="Y460" s="7">
        <f t="shared" si="143"/>
        <v>3.8368537933919242</v>
      </c>
      <c r="Z460" s="7">
        <f t="shared" si="144"/>
        <v>3.9970209838090511</v>
      </c>
      <c r="AA460" s="4">
        <f t="shared" si="145"/>
        <v>4.0607238436526814</v>
      </c>
      <c r="AC460" t="s">
        <v>3824</v>
      </c>
    </row>
    <row r="461" spans="1:29">
      <c r="A461" t="s">
        <v>2854</v>
      </c>
      <c r="B461">
        <v>-804.25126699299994</v>
      </c>
      <c r="C461">
        <v>156.595</v>
      </c>
      <c r="D461">
        <v>149.14699999999999</v>
      </c>
      <c r="E461">
        <v>145.58000000000001</v>
      </c>
      <c r="F461" s="3">
        <f t="shared" si="128"/>
        <v>5.0042815859352929</v>
      </c>
      <c r="G461" s="4">
        <f t="shared" si="129"/>
        <v>4.435300136623141</v>
      </c>
      <c r="H461" s="4">
        <f t="shared" si="130"/>
        <v>4.3303001366231513</v>
      </c>
      <c r="I461">
        <v>-802.42629726713403</v>
      </c>
      <c r="J461">
        <v>-803.30180000504402</v>
      </c>
      <c r="K461">
        <v>-803.56232423994004</v>
      </c>
      <c r="L461">
        <f t="shared" si="131"/>
        <v>-803.70703270087665</v>
      </c>
      <c r="M461">
        <f t="shared" si="132"/>
        <v>-803.74306734057245</v>
      </c>
      <c r="N461" s="6">
        <f t="shared" si="133"/>
        <v>-803.7573992995425</v>
      </c>
      <c r="O461" s="7">
        <f t="shared" si="134"/>
        <v>4.4188630774987212</v>
      </c>
      <c r="P461" s="7">
        <f t="shared" si="135"/>
        <v>4.928966352279823</v>
      </c>
      <c r="Q461" s="7">
        <f t="shared" si="136"/>
        <v>4.4167352281999168</v>
      </c>
      <c r="R461" s="3">
        <f t="shared" si="137"/>
        <v>4.3695286023078088</v>
      </c>
      <c r="S461" s="7">
        <f t="shared" si="138"/>
        <v>4.0855452462613755</v>
      </c>
      <c r="T461" s="7">
        <f t="shared" si="139"/>
        <v>4.5534677535665935</v>
      </c>
      <c r="U461" s="7">
        <f t="shared" si="140"/>
        <v>4.2497352281999099</v>
      </c>
      <c r="V461" s="4">
        <f t="shared" si="141"/>
        <v>4.1289325191864634</v>
      </c>
      <c r="X461" s="7">
        <f t="shared" si="142"/>
        <v>3.9885452462613955</v>
      </c>
      <c r="Y461" s="7">
        <f t="shared" si="143"/>
        <v>4.4564677535666135</v>
      </c>
      <c r="Z461" s="7">
        <f t="shared" si="144"/>
        <v>4.1527352281999299</v>
      </c>
      <c r="AA461" s="4">
        <f t="shared" si="145"/>
        <v>4.0319325191864834</v>
      </c>
      <c r="AC461" t="s">
        <v>3825</v>
      </c>
    </row>
    <row r="462" spans="1:29">
      <c r="A462" t="s">
        <v>2855</v>
      </c>
      <c r="B462">
        <v>-804.25126012600003</v>
      </c>
      <c r="C462">
        <v>156.15899999999999</v>
      </c>
      <c r="D462">
        <v>148.66800000000001</v>
      </c>
      <c r="E462">
        <v>145.08099999999999</v>
      </c>
      <c r="F462" s="3">
        <f t="shared" si="128"/>
        <v>5.0085906936158979</v>
      </c>
      <c r="G462" s="4">
        <f t="shared" si="129"/>
        <v>4.0036092443037319</v>
      </c>
      <c r="H462" s="4">
        <f t="shared" si="130"/>
        <v>3.8356092443037255</v>
      </c>
      <c r="I462">
        <v>-802.425536985284</v>
      </c>
      <c r="J462">
        <v>-803.301809303661</v>
      </c>
      <c r="K462">
        <v>-803.56259637755102</v>
      </c>
      <c r="L462">
        <f t="shared" si="131"/>
        <v>-803.70739820530969</v>
      </c>
      <c r="M462">
        <f t="shared" si="132"/>
        <v>-803.74352182718746</v>
      </c>
      <c r="N462" s="6">
        <f t="shared" si="133"/>
        <v>-803.75788917679779</v>
      </c>
      <c r="O462" s="7">
        <f t="shared" si="134"/>
        <v>4.2480941413030031</v>
      </c>
      <c r="P462" s="7">
        <f t="shared" si="135"/>
        <v>4.699608848258622</v>
      </c>
      <c r="Q462" s="7">
        <f t="shared" si="136"/>
        <v>4.1315405596566155</v>
      </c>
      <c r="R462" s="3">
        <f t="shared" si="137"/>
        <v>4.0621259707790358</v>
      </c>
      <c r="S462" s="7">
        <f t="shared" si="138"/>
        <v>3.4787763100656548</v>
      </c>
      <c r="T462" s="7">
        <f t="shared" si="139"/>
        <v>3.8881102495454058</v>
      </c>
      <c r="U462" s="7">
        <f t="shared" si="140"/>
        <v>3.5285405596566193</v>
      </c>
      <c r="V462" s="4">
        <f t="shared" si="141"/>
        <v>3.3855298876576683</v>
      </c>
      <c r="X462" s="7">
        <f t="shared" si="142"/>
        <v>3.3187763100656582</v>
      </c>
      <c r="Y462" s="7">
        <f t="shared" si="143"/>
        <v>3.7281102495454093</v>
      </c>
      <c r="Z462" s="7">
        <f t="shared" si="144"/>
        <v>3.3685405596566227</v>
      </c>
      <c r="AA462" s="4">
        <f t="shared" si="145"/>
        <v>3.2255298876576717</v>
      </c>
      <c r="AC462" t="s">
        <v>3826</v>
      </c>
    </row>
    <row r="463" spans="1:29">
      <c r="A463" t="s">
        <v>2856</v>
      </c>
      <c r="B463">
        <v>-804.25125360300001</v>
      </c>
      <c r="C463">
        <v>156.971</v>
      </c>
      <c r="D463">
        <v>149.624</v>
      </c>
      <c r="E463">
        <v>146.101</v>
      </c>
      <c r="F463" s="3">
        <f t="shared" si="128"/>
        <v>5.0126839380998174</v>
      </c>
      <c r="G463" s="4">
        <f t="shared" si="129"/>
        <v>4.8197024887876694</v>
      </c>
      <c r="H463" s="4">
        <f t="shared" si="130"/>
        <v>4.8597024887876614</v>
      </c>
      <c r="I463">
        <v>-802.42840251116104</v>
      </c>
      <c r="J463">
        <v>-803.30316784618196</v>
      </c>
      <c r="K463">
        <v>-803.56301929725896</v>
      </c>
      <c r="L463">
        <f t="shared" si="131"/>
        <v>-803.70805922982015</v>
      </c>
      <c r="M463">
        <f t="shared" si="132"/>
        <v>-803.74329564272148</v>
      </c>
      <c r="N463" s="6">
        <f t="shared" si="133"/>
        <v>-803.75731012512551</v>
      </c>
      <c r="O463" s="7">
        <f t="shared" si="134"/>
        <v>3.9827080068309511</v>
      </c>
      <c r="P463" s="7">
        <f t="shared" si="135"/>
        <v>4.2848096882096733</v>
      </c>
      <c r="Q463" s="7">
        <f t="shared" si="136"/>
        <v>4.273473460815878</v>
      </c>
      <c r="R463" s="3">
        <f t="shared" si="137"/>
        <v>4.4254863961227704</v>
      </c>
      <c r="S463" s="7">
        <f t="shared" si="138"/>
        <v>4.0253901755936283</v>
      </c>
      <c r="T463" s="7">
        <f t="shared" si="139"/>
        <v>4.2853110894964459</v>
      </c>
      <c r="U463" s="7">
        <f t="shared" si="140"/>
        <v>4.4824734608158678</v>
      </c>
      <c r="V463" s="4">
        <f t="shared" si="141"/>
        <v>4.5608903130014085</v>
      </c>
      <c r="X463" s="7">
        <f t="shared" si="142"/>
        <v>4.0733901755936301</v>
      </c>
      <c r="Y463" s="7">
        <f t="shared" si="143"/>
        <v>4.3333110894964477</v>
      </c>
      <c r="Z463" s="7">
        <f t="shared" si="144"/>
        <v>4.5304734608158697</v>
      </c>
      <c r="AA463" s="4">
        <f t="shared" si="145"/>
        <v>4.6088903130014103</v>
      </c>
      <c r="AC463" t="s">
        <v>3827</v>
      </c>
    </row>
    <row r="464" spans="1:29">
      <c r="A464" t="s">
        <v>2857</v>
      </c>
      <c r="B464">
        <v>-804.25125319100005</v>
      </c>
      <c r="C464">
        <v>155.66800000000001</v>
      </c>
      <c r="D464">
        <v>147.97800000000001</v>
      </c>
      <c r="E464">
        <v>144.304</v>
      </c>
      <c r="F464" s="3">
        <f t="shared" si="128"/>
        <v>5.0129424719906206</v>
      </c>
      <c r="G464" s="4">
        <f t="shared" si="129"/>
        <v>3.5169610226784869</v>
      </c>
      <c r="H464" s="4">
        <f t="shared" si="130"/>
        <v>3.0629610226784791</v>
      </c>
      <c r="I464">
        <v>-802.42466486215301</v>
      </c>
      <c r="J464">
        <v>-803.30216490936505</v>
      </c>
      <c r="K464">
        <v>-803.563317117628</v>
      </c>
      <c r="L464">
        <f t="shared" si="131"/>
        <v>-803.70832207407466</v>
      </c>
      <c r="M464">
        <f t="shared" si="132"/>
        <v>-803.74449588542018</v>
      </c>
      <c r="N464" s="6">
        <f t="shared" si="133"/>
        <v>-803.75888319675084</v>
      </c>
      <c r="O464" s="7">
        <f t="shared" si="134"/>
        <v>3.7958228959637146</v>
      </c>
      <c r="P464" s="7">
        <f t="shared" si="135"/>
        <v>4.1198724214858622</v>
      </c>
      <c r="Q464" s="7">
        <f t="shared" si="136"/>
        <v>3.5203097650753605</v>
      </c>
      <c r="R464" s="3">
        <f t="shared" si="137"/>
        <v>3.438369007047656</v>
      </c>
      <c r="S464" s="7">
        <f t="shared" si="138"/>
        <v>2.5355050647263795</v>
      </c>
      <c r="T464" s="7">
        <f t="shared" si="139"/>
        <v>2.8173738227726517</v>
      </c>
      <c r="U464" s="7">
        <f t="shared" si="140"/>
        <v>2.4263097650753593</v>
      </c>
      <c r="V464" s="4">
        <f t="shared" si="141"/>
        <v>2.2707729239263017</v>
      </c>
      <c r="X464" s="7">
        <f t="shared" si="142"/>
        <v>2.0895050647263815</v>
      </c>
      <c r="Y464" s="7">
        <f t="shared" si="143"/>
        <v>2.3713738227726537</v>
      </c>
      <c r="Z464" s="7">
        <f t="shared" si="144"/>
        <v>1.9803097650753614</v>
      </c>
      <c r="AA464" s="4">
        <f t="shared" si="145"/>
        <v>1.8247729239263037</v>
      </c>
      <c r="AC464" t="s">
        <v>3828</v>
      </c>
    </row>
    <row r="465" spans="1:29">
      <c r="A465" t="s">
        <v>2858</v>
      </c>
      <c r="B465">
        <v>-804.25124586799996</v>
      </c>
      <c r="C465">
        <v>155.733</v>
      </c>
      <c r="D465">
        <v>148.14699999999999</v>
      </c>
      <c r="E465">
        <v>144.51599999999999</v>
      </c>
      <c r="F465" s="3">
        <f t="shared" si="128"/>
        <v>5.0175377241160763</v>
      </c>
      <c r="G465" s="4">
        <f t="shared" si="129"/>
        <v>3.5865562748039395</v>
      </c>
      <c r="H465" s="4">
        <f t="shared" si="130"/>
        <v>3.2795562748039231</v>
      </c>
      <c r="I465">
        <v>-802.42492174814697</v>
      </c>
      <c r="J465">
        <v>-803.30183064445998</v>
      </c>
      <c r="K465">
        <v>-803.56238674938402</v>
      </c>
      <c r="L465">
        <f t="shared" si="131"/>
        <v>-803.70771419075356</v>
      </c>
      <c r="M465">
        <f t="shared" si="132"/>
        <v>-803.7431519603881</v>
      </c>
      <c r="N465" s="6">
        <f t="shared" si="133"/>
        <v>-803.75724652785641</v>
      </c>
      <c r="O465" s="7">
        <f t="shared" si="134"/>
        <v>4.3796378075625935</v>
      </c>
      <c r="P465" s="7">
        <f t="shared" si="135"/>
        <v>4.5013249803644992</v>
      </c>
      <c r="Q465" s="7">
        <f t="shared" si="136"/>
        <v>4.3636354899898304</v>
      </c>
      <c r="R465" s="3">
        <f t="shared" si="137"/>
        <v>4.4653942866597882</v>
      </c>
      <c r="S465" s="7">
        <f t="shared" si="138"/>
        <v>3.1843199763252699</v>
      </c>
      <c r="T465" s="7">
        <f t="shared" si="139"/>
        <v>3.2638263816512847</v>
      </c>
      <c r="U465" s="7">
        <f t="shared" si="140"/>
        <v>3.3346354899898358</v>
      </c>
      <c r="V465" s="4">
        <f t="shared" si="141"/>
        <v>3.3627982035384321</v>
      </c>
      <c r="X465" s="7">
        <f t="shared" si="142"/>
        <v>2.8853199763252633</v>
      </c>
      <c r="Y465" s="7">
        <f t="shared" si="143"/>
        <v>2.9648263816512781</v>
      </c>
      <c r="Z465" s="7">
        <f t="shared" si="144"/>
        <v>3.0356354899898292</v>
      </c>
      <c r="AA465" s="4">
        <f t="shared" si="145"/>
        <v>3.0637982035384255</v>
      </c>
      <c r="AC465" t="s">
        <v>3829</v>
      </c>
    </row>
    <row r="466" spans="1:29">
      <c r="A466" t="s">
        <v>2859</v>
      </c>
      <c r="B466">
        <v>-804.25123797200001</v>
      </c>
      <c r="C466">
        <v>155.56399999999999</v>
      </c>
      <c r="D466">
        <v>147.874</v>
      </c>
      <c r="E466">
        <v>144.19900000000001</v>
      </c>
      <c r="F466" s="3">
        <f t="shared" si="128"/>
        <v>5.0224925390921671</v>
      </c>
      <c r="G466" s="4">
        <f t="shared" si="129"/>
        <v>3.4225110897800164</v>
      </c>
      <c r="H466" s="4">
        <f t="shared" si="130"/>
        <v>2.9675110897800323</v>
      </c>
      <c r="I466">
        <v>-802.42453481555197</v>
      </c>
      <c r="J466">
        <v>-803.30244918996596</v>
      </c>
      <c r="K466">
        <v>-803.56346901766096</v>
      </c>
      <c r="L466">
        <f t="shared" si="131"/>
        <v>-803.70879812898045</v>
      </c>
      <c r="M466">
        <f t="shared" si="132"/>
        <v>-803.74455594419192</v>
      </c>
      <c r="N466" s="6">
        <f t="shared" si="133"/>
        <v>-803.7587778025146</v>
      </c>
      <c r="O466" s="7">
        <f t="shared" si="134"/>
        <v>3.7005041822304752</v>
      </c>
      <c r="P466" s="7">
        <f t="shared" si="135"/>
        <v>3.8211434455815532</v>
      </c>
      <c r="Q466" s="7">
        <f t="shared" si="136"/>
        <v>3.482622315251934</v>
      </c>
      <c r="R466" s="3">
        <f t="shared" si="137"/>
        <v>3.5045048915355257</v>
      </c>
      <c r="S466" s="7">
        <f t="shared" si="138"/>
        <v>2.3361863509931311</v>
      </c>
      <c r="T466" s="7">
        <f t="shared" si="139"/>
        <v>2.4146448468683275</v>
      </c>
      <c r="U466" s="7">
        <f t="shared" si="140"/>
        <v>2.2846223152519372</v>
      </c>
      <c r="V466" s="4">
        <f t="shared" si="141"/>
        <v>2.2329088084141517</v>
      </c>
      <c r="X466" s="7">
        <f t="shared" si="142"/>
        <v>1.8891863509931568</v>
      </c>
      <c r="Y466" s="7">
        <f t="shared" si="143"/>
        <v>1.9676448468683532</v>
      </c>
      <c r="Z466" s="7">
        <f t="shared" si="144"/>
        <v>1.8376223152519628</v>
      </c>
      <c r="AA466" s="4">
        <f t="shared" si="145"/>
        <v>1.7859088084142059</v>
      </c>
      <c r="AC466" t="s">
        <v>3830</v>
      </c>
    </row>
    <row r="467" spans="1:29">
      <c r="A467" t="s">
        <v>2860</v>
      </c>
      <c r="B467">
        <v>-804.25123660899999</v>
      </c>
      <c r="C467">
        <v>157.09299999999999</v>
      </c>
      <c r="D467">
        <v>149.768</v>
      </c>
      <c r="E467">
        <v>146.255</v>
      </c>
      <c r="F467" s="3">
        <f t="shared" si="128"/>
        <v>5.0233478345557012</v>
      </c>
      <c r="G467" s="4">
        <f t="shared" si="129"/>
        <v>4.9523663852435504</v>
      </c>
      <c r="H467" s="4">
        <f t="shared" si="130"/>
        <v>5.0243663852435532</v>
      </c>
      <c r="I467">
        <v>-802.42712503916903</v>
      </c>
      <c r="J467">
        <v>-803.30265897360403</v>
      </c>
      <c r="K467">
        <v>-803.562934408773</v>
      </c>
      <c r="L467">
        <f t="shared" si="131"/>
        <v>-803.70790610897109</v>
      </c>
      <c r="M467">
        <f t="shared" si="132"/>
        <v>-803.7435049003808</v>
      </c>
      <c r="N467" s="6">
        <f t="shared" si="133"/>
        <v>-803.75766351060065</v>
      </c>
      <c r="O467" s="7">
        <f t="shared" si="134"/>
        <v>4.0359763382101441</v>
      </c>
      <c r="P467" s="7">
        <f t="shared" si="135"/>
        <v>4.3808944756449417</v>
      </c>
      <c r="Q467" s="7">
        <f t="shared" si="136"/>
        <v>4.1421622916439755</v>
      </c>
      <c r="R467" s="3">
        <f t="shared" si="137"/>
        <v>4.2037336533124483</v>
      </c>
      <c r="S467" s="7">
        <f t="shared" si="138"/>
        <v>4.2006585069727862</v>
      </c>
      <c r="T467" s="7">
        <f t="shared" si="139"/>
        <v>4.5033958769317053</v>
      </c>
      <c r="U467" s="7">
        <f t="shared" si="140"/>
        <v>4.4731622916439733</v>
      </c>
      <c r="V467" s="4">
        <f t="shared" si="141"/>
        <v>4.4611375701910845</v>
      </c>
      <c r="X467" s="7">
        <f t="shared" si="142"/>
        <v>4.2806585069727987</v>
      </c>
      <c r="Y467" s="7">
        <f t="shared" si="143"/>
        <v>4.5833958769317178</v>
      </c>
      <c r="Z467" s="7">
        <f t="shared" si="144"/>
        <v>4.5531622916439858</v>
      </c>
      <c r="AA467" s="4">
        <f t="shared" si="145"/>
        <v>4.541137570191097</v>
      </c>
      <c r="AC467" t="s">
        <v>3831</v>
      </c>
    </row>
    <row r="468" spans="1:29">
      <c r="A468" t="s">
        <v>2861</v>
      </c>
      <c r="B468">
        <v>-804.251234791</v>
      </c>
      <c r="C468">
        <v>157.02199999999999</v>
      </c>
      <c r="D468">
        <v>149.66999999999999</v>
      </c>
      <c r="E468">
        <v>146.14500000000001</v>
      </c>
      <c r="F468" s="3">
        <f t="shared" si="128"/>
        <v>5.0244886468185417</v>
      </c>
      <c r="G468" s="4">
        <f t="shared" si="129"/>
        <v>4.882507197506385</v>
      </c>
      <c r="H468" s="4">
        <f t="shared" si="130"/>
        <v>4.9155071975064004</v>
      </c>
      <c r="I468">
        <v>-802.42767643422496</v>
      </c>
      <c r="J468">
        <v>-803.30264691759305</v>
      </c>
      <c r="K468">
        <v>-803.56263499537999</v>
      </c>
      <c r="L468">
        <f t="shared" si="131"/>
        <v>-803.70763325560904</v>
      </c>
      <c r="M468">
        <f t="shared" si="132"/>
        <v>-803.74300612793661</v>
      </c>
      <c r="N468" s="6">
        <f t="shared" si="133"/>
        <v>-803.75707488397643</v>
      </c>
      <c r="O468" s="7">
        <f t="shared" si="134"/>
        <v>4.2238610867503761</v>
      </c>
      <c r="P468" s="7">
        <f t="shared" si="135"/>
        <v>4.552112552437257</v>
      </c>
      <c r="Q468" s="7">
        <f t="shared" si="136"/>
        <v>4.4551467387107575</v>
      </c>
      <c r="R468" s="3">
        <f t="shared" si="137"/>
        <v>4.5731024519643277</v>
      </c>
      <c r="S468" s="7">
        <f t="shared" si="138"/>
        <v>4.3175432555130158</v>
      </c>
      <c r="T468" s="7">
        <f t="shared" si="139"/>
        <v>4.6036139537240217</v>
      </c>
      <c r="U468" s="7">
        <f t="shared" si="140"/>
        <v>4.7151467387107573</v>
      </c>
      <c r="V468" s="4">
        <f t="shared" si="141"/>
        <v>4.7595063688429775</v>
      </c>
      <c r="X468" s="7">
        <f t="shared" si="142"/>
        <v>4.358543255513041</v>
      </c>
      <c r="Y468" s="7">
        <f t="shared" si="143"/>
        <v>4.644613953724047</v>
      </c>
      <c r="Z468" s="7">
        <f t="shared" si="144"/>
        <v>4.7561467387107825</v>
      </c>
      <c r="AA468" s="4">
        <f t="shared" si="145"/>
        <v>4.8005063688430027</v>
      </c>
      <c r="AC468" t="s">
        <v>3832</v>
      </c>
    </row>
    <row r="469" spans="1:29">
      <c r="A469" t="s">
        <v>2862</v>
      </c>
      <c r="B469">
        <v>-804.25123341000005</v>
      </c>
      <c r="C469">
        <v>156.31299999999999</v>
      </c>
      <c r="D469">
        <v>148.83600000000001</v>
      </c>
      <c r="E469">
        <v>145.25399999999999</v>
      </c>
      <c r="F469" s="3">
        <f t="shared" si="128"/>
        <v>5.0253552374049635</v>
      </c>
      <c r="G469" s="4">
        <f t="shared" si="129"/>
        <v>4.1743737880927938</v>
      </c>
      <c r="H469" s="4">
        <f t="shared" si="130"/>
        <v>4.0253737880927929</v>
      </c>
      <c r="I469">
        <v>-802.42518716239601</v>
      </c>
      <c r="J469">
        <v>-803.30137560316405</v>
      </c>
      <c r="K469">
        <v>-803.56193579065803</v>
      </c>
      <c r="L469">
        <f t="shared" si="131"/>
        <v>-803.70692568146239</v>
      </c>
      <c r="M469">
        <f t="shared" si="132"/>
        <v>-803.74270383401415</v>
      </c>
      <c r="N469" s="6">
        <f t="shared" si="133"/>
        <v>-803.75693378105188</v>
      </c>
      <c r="O469" s="7">
        <f t="shared" si="134"/>
        <v>4.6626186922303248</v>
      </c>
      <c r="P469" s="7">
        <f t="shared" si="135"/>
        <v>4.9961220514114686</v>
      </c>
      <c r="Q469" s="7">
        <f t="shared" si="136"/>
        <v>4.6448390468462222</v>
      </c>
      <c r="R469" s="3">
        <f t="shared" si="137"/>
        <v>4.6616458775938545</v>
      </c>
      <c r="S469" s="7">
        <f t="shared" si="138"/>
        <v>4.0473008609929764</v>
      </c>
      <c r="T469" s="7">
        <f t="shared" si="139"/>
        <v>4.3386234526982435</v>
      </c>
      <c r="U469" s="7">
        <f t="shared" si="140"/>
        <v>4.1958390468462028</v>
      </c>
      <c r="V469" s="4">
        <f t="shared" si="141"/>
        <v>4.1390497944724984</v>
      </c>
      <c r="X469" s="7">
        <f t="shared" si="142"/>
        <v>3.9063008609929852</v>
      </c>
      <c r="Y469" s="7">
        <f t="shared" si="143"/>
        <v>4.1976234526982523</v>
      </c>
      <c r="Z469" s="7">
        <f t="shared" si="144"/>
        <v>4.0548390468462117</v>
      </c>
      <c r="AA469" s="4">
        <f t="shared" si="145"/>
        <v>3.9980497944725073</v>
      </c>
      <c r="AC469" t="s">
        <v>3833</v>
      </c>
    </row>
    <row r="470" spans="1:29">
      <c r="A470" t="s">
        <v>2863</v>
      </c>
      <c r="B470">
        <v>-804.25123201099996</v>
      </c>
      <c r="C470">
        <v>156.87799999999999</v>
      </c>
      <c r="D470">
        <v>149.57499999999999</v>
      </c>
      <c r="E470">
        <v>146.072</v>
      </c>
      <c r="F470" s="3">
        <f t="shared" si="128"/>
        <v>5.0262331232569535</v>
      </c>
      <c r="G470" s="4">
        <f t="shared" si="129"/>
        <v>4.7402516739447833</v>
      </c>
      <c r="H470" s="4">
        <f t="shared" si="130"/>
        <v>4.8442516739447967</v>
      </c>
      <c r="I470">
        <v>-802.42580288849194</v>
      </c>
      <c r="J470">
        <v>-803.30218393539405</v>
      </c>
      <c r="K470">
        <v>-803.56249292538701</v>
      </c>
      <c r="L470">
        <f t="shared" si="131"/>
        <v>-803.70782316281725</v>
      </c>
      <c r="M470">
        <f t="shared" si="132"/>
        <v>-803.74308669622224</v>
      </c>
      <c r="N470" s="6">
        <f t="shared" si="133"/>
        <v>-803.75711196519001</v>
      </c>
      <c r="O470" s="7">
        <f t="shared" si="134"/>
        <v>4.3130113570162152</v>
      </c>
      <c r="P470" s="7">
        <f t="shared" si="135"/>
        <v>4.4329439751672171</v>
      </c>
      <c r="Q470" s="7">
        <f t="shared" si="136"/>
        <v>4.4045893740821658</v>
      </c>
      <c r="R470" s="3">
        <f t="shared" si="137"/>
        <v>4.5498336381732063</v>
      </c>
      <c r="S470" s="7">
        <f t="shared" si="138"/>
        <v>4.2626935257788716</v>
      </c>
      <c r="T470" s="7">
        <f t="shared" si="139"/>
        <v>4.340445376453971</v>
      </c>
      <c r="U470" s="7">
        <f t="shared" si="140"/>
        <v>4.5205893740821637</v>
      </c>
      <c r="V470" s="4">
        <f t="shared" si="141"/>
        <v>4.5922375550518382</v>
      </c>
      <c r="X470" s="7">
        <f t="shared" si="142"/>
        <v>4.3746935257788948</v>
      </c>
      <c r="Y470" s="7">
        <f t="shared" si="143"/>
        <v>4.4524453764539942</v>
      </c>
      <c r="Z470" s="7">
        <f t="shared" si="144"/>
        <v>4.6325893740821869</v>
      </c>
      <c r="AA470" s="4">
        <f t="shared" si="145"/>
        <v>4.7042375550518614</v>
      </c>
      <c r="AC470" t="s">
        <v>3834</v>
      </c>
    </row>
    <row r="471" spans="1:29">
      <c r="A471" t="s">
        <v>2864</v>
      </c>
      <c r="B471">
        <v>-804.25122972700001</v>
      </c>
      <c r="C471">
        <v>156.35300000000001</v>
      </c>
      <c r="D471">
        <v>148.84399999999999</v>
      </c>
      <c r="E471">
        <v>145.249</v>
      </c>
      <c r="F471" s="3">
        <f t="shared" si="128"/>
        <v>5.0276663549219425</v>
      </c>
      <c r="G471" s="4">
        <f t="shared" si="129"/>
        <v>4.2166849056098101</v>
      </c>
      <c r="H471" s="4">
        <f t="shared" si="130"/>
        <v>4.0226849056097933</v>
      </c>
      <c r="I471">
        <v>-802.42689255698895</v>
      </c>
      <c r="J471">
        <v>-803.30227028699505</v>
      </c>
      <c r="K471">
        <v>-803.562194681101</v>
      </c>
      <c r="L471">
        <f t="shared" si="131"/>
        <v>-803.70744512202646</v>
      </c>
      <c r="M471">
        <f t="shared" si="132"/>
        <v>-803.7425216320255</v>
      </c>
      <c r="N471" s="6">
        <f t="shared" si="133"/>
        <v>-803.75647251668408</v>
      </c>
      <c r="O471" s="7">
        <f t="shared" si="134"/>
        <v>4.5001624798020741</v>
      </c>
      <c r="P471" s="7">
        <f t="shared" si="135"/>
        <v>4.6701681627770304</v>
      </c>
      <c r="Q471" s="7">
        <f t="shared" si="136"/>
        <v>4.7591725256432253</v>
      </c>
      <c r="R471" s="3">
        <f t="shared" si="137"/>
        <v>4.9510936503999368</v>
      </c>
      <c r="S471" s="7">
        <f t="shared" si="138"/>
        <v>3.9248446485647435</v>
      </c>
      <c r="T471" s="7">
        <f t="shared" si="139"/>
        <v>4.0526695640638195</v>
      </c>
      <c r="U471" s="7">
        <f t="shared" si="140"/>
        <v>4.3501725256432451</v>
      </c>
      <c r="V471" s="4">
        <f t="shared" si="141"/>
        <v>4.4684975672786038</v>
      </c>
      <c r="X471" s="7">
        <f t="shared" si="142"/>
        <v>3.7388446485647364</v>
      </c>
      <c r="Y471" s="7">
        <f t="shared" si="143"/>
        <v>3.8666695640638125</v>
      </c>
      <c r="Z471" s="7">
        <f t="shared" si="144"/>
        <v>4.164172525643238</v>
      </c>
      <c r="AA471" s="4">
        <f t="shared" si="145"/>
        <v>4.2824975672785968</v>
      </c>
      <c r="AC471" t="s">
        <v>3835</v>
      </c>
    </row>
    <row r="472" spans="1:29">
      <c r="A472" t="s">
        <v>2865</v>
      </c>
      <c r="B472">
        <v>-804.25121498399994</v>
      </c>
      <c r="C472">
        <v>156.76900000000001</v>
      </c>
      <c r="D472">
        <v>149.459</v>
      </c>
      <c r="E472">
        <v>145.94900000000001</v>
      </c>
      <c r="F472" s="3">
        <f t="shared" si="128"/>
        <v>5.0369177275213621</v>
      </c>
      <c r="G472" s="4">
        <f t="shared" si="129"/>
        <v>4.6419362782092151</v>
      </c>
      <c r="H472" s="4">
        <f t="shared" si="130"/>
        <v>4.7319362782092185</v>
      </c>
      <c r="I472">
        <v>-802.42622593554302</v>
      </c>
      <c r="J472">
        <v>-803.30229193843695</v>
      </c>
      <c r="K472">
        <v>-803.56270921516295</v>
      </c>
      <c r="L472">
        <f t="shared" si="131"/>
        <v>-803.70778534549072</v>
      </c>
      <c r="M472">
        <f t="shared" si="132"/>
        <v>-803.74337811175349</v>
      </c>
      <c r="N472" s="6">
        <f t="shared" si="133"/>
        <v>-803.75753432560793</v>
      </c>
      <c r="O472" s="7">
        <f t="shared" si="134"/>
        <v>4.1772874678553409</v>
      </c>
      <c r="P472" s="7">
        <f t="shared" si="135"/>
        <v>4.4566747068287453</v>
      </c>
      <c r="Q472" s="7">
        <f t="shared" si="136"/>
        <v>4.2217233597746135</v>
      </c>
      <c r="R472" s="3">
        <f t="shared" si="137"/>
        <v>4.2847984634989409</v>
      </c>
      <c r="S472" s="7">
        <f t="shared" si="138"/>
        <v>4.0179696366180053</v>
      </c>
      <c r="T472" s="7">
        <f t="shared" si="139"/>
        <v>4.2551761081155348</v>
      </c>
      <c r="U472" s="7">
        <f t="shared" si="140"/>
        <v>4.2287233597746194</v>
      </c>
      <c r="V472" s="4">
        <f t="shared" si="141"/>
        <v>4.2182023803775905</v>
      </c>
      <c r="X472" s="7">
        <f t="shared" si="142"/>
        <v>4.1159696366180185</v>
      </c>
      <c r="Y472" s="7">
        <f t="shared" si="143"/>
        <v>4.353176108115548</v>
      </c>
      <c r="Z472" s="7">
        <f t="shared" si="144"/>
        <v>4.3267233597746326</v>
      </c>
      <c r="AA472" s="4">
        <f t="shared" si="145"/>
        <v>4.3162023803776037</v>
      </c>
      <c r="AC472" t="s">
        <v>3836</v>
      </c>
    </row>
    <row r="473" spans="1:29">
      <c r="A473" t="s">
        <v>2866</v>
      </c>
      <c r="B473">
        <v>-804.25120537700002</v>
      </c>
      <c r="C473">
        <v>156.32499999999999</v>
      </c>
      <c r="D473">
        <v>148.87</v>
      </c>
      <c r="E473">
        <v>145.29900000000001</v>
      </c>
      <c r="F473" s="3">
        <f t="shared" si="128"/>
        <v>5.0429462112404675</v>
      </c>
      <c r="G473" s="4">
        <f t="shared" si="129"/>
        <v>4.2039647619283187</v>
      </c>
      <c r="H473" s="4">
        <f t="shared" si="130"/>
        <v>4.0879647619283332</v>
      </c>
      <c r="I473">
        <v>-802.42613783848196</v>
      </c>
      <c r="J473">
        <v>-803.30201989472698</v>
      </c>
      <c r="K473">
        <v>-803.56238622579701</v>
      </c>
      <c r="L473">
        <f t="shared" si="131"/>
        <v>-803.70742816076051</v>
      </c>
      <c r="M473">
        <f t="shared" si="132"/>
        <v>-803.74301977797575</v>
      </c>
      <c r="N473" s="6">
        <f t="shared" si="133"/>
        <v>-803.75717553482286</v>
      </c>
      <c r="O473" s="7">
        <f t="shared" si="134"/>
        <v>4.3799663633822226</v>
      </c>
      <c r="P473" s="7">
        <f t="shared" si="135"/>
        <v>4.6808115182876442</v>
      </c>
      <c r="Q473" s="7">
        <f t="shared" si="136"/>
        <v>4.4465812094773343</v>
      </c>
      <c r="R473" s="3">
        <f t="shared" si="137"/>
        <v>4.5099430896437687</v>
      </c>
      <c r="S473" s="7">
        <f t="shared" si="138"/>
        <v>3.7766485321448613</v>
      </c>
      <c r="T473" s="7">
        <f t="shared" si="139"/>
        <v>4.0353129195744089</v>
      </c>
      <c r="U473" s="7">
        <f t="shared" si="140"/>
        <v>4.009581209477318</v>
      </c>
      <c r="V473" s="4">
        <f t="shared" si="141"/>
        <v>3.999347006522413</v>
      </c>
      <c r="X473" s="7">
        <f t="shared" si="142"/>
        <v>3.6686485321448856</v>
      </c>
      <c r="Y473" s="7">
        <f t="shared" si="143"/>
        <v>3.9273129195744332</v>
      </c>
      <c r="Z473" s="7">
        <f t="shared" si="144"/>
        <v>3.9015812094773423</v>
      </c>
      <c r="AA473" s="4">
        <f t="shared" si="145"/>
        <v>3.8913470065224374</v>
      </c>
      <c r="AC473" t="s">
        <v>3837</v>
      </c>
    </row>
    <row r="474" spans="1:29">
      <c r="A474" t="s">
        <v>2867</v>
      </c>
      <c r="B474">
        <v>-804.25119217500003</v>
      </c>
      <c r="C474">
        <v>156.37700000000001</v>
      </c>
      <c r="D474">
        <v>148.83600000000001</v>
      </c>
      <c r="E474">
        <v>145.226</v>
      </c>
      <c r="F474" s="3">
        <f t="shared" si="128"/>
        <v>5.0512305916538178</v>
      </c>
      <c r="G474" s="4">
        <f t="shared" si="129"/>
        <v>4.2642491423416686</v>
      </c>
      <c r="H474" s="4">
        <f t="shared" si="130"/>
        <v>4.0232491423416548</v>
      </c>
      <c r="I474">
        <v>-802.42657649121702</v>
      </c>
      <c r="J474">
        <v>-803.30230015122004</v>
      </c>
      <c r="K474">
        <v>-803.56320753253397</v>
      </c>
      <c r="L474">
        <f t="shared" si="131"/>
        <v>-803.70763510242136</v>
      </c>
      <c r="M474">
        <f t="shared" si="132"/>
        <v>-803.7442164474835</v>
      </c>
      <c r="N474" s="6">
        <f t="shared" si="133"/>
        <v>-803.75876584608784</v>
      </c>
      <c r="O474" s="7">
        <f t="shared" si="134"/>
        <v>3.8645885835305496</v>
      </c>
      <c r="P474" s="7">
        <f t="shared" si="135"/>
        <v>4.550953660158978</v>
      </c>
      <c r="Q474" s="7">
        <f t="shared" si="136"/>
        <v>3.6956597250045173</v>
      </c>
      <c r="R474" s="3">
        <f t="shared" si="137"/>
        <v>3.5120076629138954</v>
      </c>
      <c r="S474" s="7">
        <f t="shared" si="138"/>
        <v>3.3132707522932208</v>
      </c>
      <c r="T474" s="7">
        <f t="shared" si="139"/>
        <v>3.9574550614457564</v>
      </c>
      <c r="U474" s="7">
        <f t="shared" si="140"/>
        <v>3.3106597250045127</v>
      </c>
      <c r="V474" s="4">
        <f t="shared" si="141"/>
        <v>3.0534115797925665</v>
      </c>
      <c r="X474" s="7">
        <f t="shared" si="142"/>
        <v>3.0802707522932167</v>
      </c>
      <c r="Y474" s="7">
        <f t="shared" si="143"/>
        <v>3.7244550614457523</v>
      </c>
      <c r="Z474" s="7">
        <f t="shared" si="144"/>
        <v>3.0776597250045086</v>
      </c>
      <c r="AA474" s="4">
        <f t="shared" si="145"/>
        <v>2.8204115797925624</v>
      </c>
      <c r="AC474" t="s">
        <v>3838</v>
      </c>
    </row>
    <row r="475" spans="1:29">
      <c r="A475" t="s">
        <v>2868</v>
      </c>
      <c r="B475">
        <v>-804.25118565699995</v>
      </c>
      <c r="C475">
        <v>156.90299999999999</v>
      </c>
      <c r="D475">
        <v>149.53700000000001</v>
      </c>
      <c r="E475">
        <v>146.00700000000001</v>
      </c>
      <c r="F475" s="3">
        <f t="shared" si="128"/>
        <v>5.0553206986234178</v>
      </c>
      <c r="G475" s="4">
        <f t="shared" si="129"/>
        <v>4.794339249311264</v>
      </c>
      <c r="H475" s="4">
        <f t="shared" si="130"/>
        <v>4.808339249311274</v>
      </c>
      <c r="I475">
        <v>-802.42420550185204</v>
      </c>
      <c r="J475">
        <v>-803.30076447185695</v>
      </c>
      <c r="K475">
        <v>-803.56126848856604</v>
      </c>
      <c r="L475">
        <f t="shared" si="131"/>
        <v>-803.70648605225927</v>
      </c>
      <c r="M475">
        <f t="shared" si="132"/>
        <v>-803.7419975624889</v>
      </c>
      <c r="N475" s="6">
        <f t="shared" si="133"/>
        <v>-803.75612145860282</v>
      </c>
      <c r="O475" s="7">
        <f t="shared" si="134"/>
        <v>5.0813570943197837</v>
      </c>
      <c r="P475" s="7">
        <f t="shared" si="135"/>
        <v>5.271993552852213</v>
      </c>
      <c r="Q475" s="7">
        <f t="shared" si="136"/>
        <v>5.0880311385175379</v>
      </c>
      <c r="R475" s="3">
        <f t="shared" si="137"/>
        <v>5.1713859314451538</v>
      </c>
      <c r="S475" s="7">
        <f t="shared" si="138"/>
        <v>5.0560392630824254</v>
      </c>
      <c r="T475" s="7">
        <f t="shared" si="139"/>
        <v>5.204494954138994</v>
      </c>
      <c r="U475" s="7">
        <f t="shared" si="140"/>
        <v>5.2290311385175414</v>
      </c>
      <c r="V475" s="4">
        <f t="shared" si="141"/>
        <v>5.2387898483237905</v>
      </c>
      <c r="X475" s="7">
        <f t="shared" si="142"/>
        <v>5.0780392630824451</v>
      </c>
      <c r="Y475" s="7">
        <f t="shared" si="143"/>
        <v>5.2264949541390138</v>
      </c>
      <c r="Z475" s="7">
        <f t="shared" si="144"/>
        <v>5.2510311385175612</v>
      </c>
      <c r="AA475" s="4">
        <f t="shared" si="145"/>
        <v>5.2607898483238102</v>
      </c>
      <c r="AC475" t="s">
        <v>3839</v>
      </c>
    </row>
    <row r="476" spans="1:29">
      <c r="A476" t="s">
        <v>2869</v>
      </c>
      <c r="B476">
        <v>-804.25118106000002</v>
      </c>
      <c r="C476">
        <v>156.917</v>
      </c>
      <c r="D476">
        <v>149.50299999999999</v>
      </c>
      <c r="E476">
        <v>145.952</v>
      </c>
      <c r="F476" s="3">
        <f t="shared" si="128"/>
        <v>5.0582053597504668</v>
      </c>
      <c r="G476" s="4">
        <f t="shared" si="129"/>
        <v>4.811223910438315</v>
      </c>
      <c r="H476" s="4">
        <f t="shared" si="130"/>
        <v>4.7562239104383082</v>
      </c>
      <c r="I476">
        <v>-802.42452897968406</v>
      </c>
      <c r="J476">
        <v>-803.30156937419997</v>
      </c>
      <c r="K476">
        <v>-803.56216067825198</v>
      </c>
      <c r="L476">
        <f t="shared" si="131"/>
        <v>-803.70751378537591</v>
      </c>
      <c r="M476">
        <f t="shared" si="132"/>
        <v>-803.74295030924748</v>
      </c>
      <c r="N476" s="6">
        <f t="shared" si="133"/>
        <v>-803.75704438124171</v>
      </c>
      <c r="O476" s="7">
        <f t="shared" si="134"/>
        <v>4.5214995905891886</v>
      </c>
      <c r="P476" s="7">
        <f t="shared" si="135"/>
        <v>4.6270812586938073</v>
      </c>
      <c r="Q476" s="7">
        <f t="shared" si="136"/>
        <v>4.4901734964198621</v>
      </c>
      <c r="R476" s="3">
        <f t="shared" si="137"/>
        <v>4.5922432077750486</v>
      </c>
      <c r="S476" s="7">
        <f t="shared" si="138"/>
        <v>4.5101817593518376</v>
      </c>
      <c r="T476" s="7">
        <f t="shared" si="139"/>
        <v>4.5735826599805876</v>
      </c>
      <c r="U476" s="7">
        <f t="shared" si="140"/>
        <v>4.6451734964198579</v>
      </c>
      <c r="V476" s="4">
        <f t="shared" si="141"/>
        <v>4.6736471246536837</v>
      </c>
      <c r="X476" s="7">
        <f t="shared" si="142"/>
        <v>4.4631817593518406</v>
      </c>
      <c r="Y476" s="7">
        <f t="shared" si="143"/>
        <v>4.5265826599805905</v>
      </c>
      <c r="Z476" s="7">
        <f t="shared" si="144"/>
        <v>4.5981734964198608</v>
      </c>
      <c r="AA476" s="4">
        <f t="shared" si="145"/>
        <v>4.6266471246536867</v>
      </c>
      <c r="AC476" t="s">
        <v>3840</v>
      </c>
    </row>
    <row r="477" spans="1:29">
      <c r="A477" t="s">
        <v>2870</v>
      </c>
      <c r="B477">
        <v>-804.25117771199996</v>
      </c>
      <c r="C477">
        <v>156.821</v>
      </c>
      <c r="D477">
        <v>149.45599999999999</v>
      </c>
      <c r="E477">
        <v>145.923</v>
      </c>
      <c r="F477" s="3">
        <f t="shared" si="128"/>
        <v>5.0603062615965353</v>
      </c>
      <c r="G477" s="4">
        <f t="shared" si="129"/>
        <v>4.7173248122843745</v>
      </c>
      <c r="H477" s="4">
        <f t="shared" si="130"/>
        <v>4.729324812284375</v>
      </c>
      <c r="I477">
        <v>-802.428127569514</v>
      </c>
      <c r="J477">
        <v>-803.30280218546295</v>
      </c>
      <c r="K477">
        <v>-803.56271917859601</v>
      </c>
      <c r="L477">
        <f t="shared" si="131"/>
        <v>-803.7076515791307</v>
      </c>
      <c r="M477">
        <f t="shared" si="132"/>
        <v>-803.74304099497022</v>
      </c>
      <c r="N477" s="6">
        <f t="shared" si="133"/>
        <v>-803.75711633081539</v>
      </c>
      <c r="O477" s="7">
        <f t="shared" si="134"/>
        <v>4.1710353189587401</v>
      </c>
      <c r="P477" s="7">
        <f t="shared" si="135"/>
        <v>4.5406143685232792</v>
      </c>
      <c r="Q477" s="7">
        <f t="shared" si="136"/>
        <v>4.4332673438866603</v>
      </c>
      <c r="R477" s="3">
        <f t="shared" si="137"/>
        <v>4.5470941667697202</v>
      </c>
      <c r="S477" s="7">
        <f t="shared" si="138"/>
        <v>4.0637174877213909</v>
      </c>
      <c r="T477" s="7">
        <f t="shared" si="139"/>
        <v>4.3911157698100567</v>
      </c>
      <c r="U477" s="7">
        <f t="shared" si="140"/>
        <v>4.4922673438866525</v>
      </c>
      <c r="V477" s="4">
        <f t="shared" si="141"/>
        <v>4.5324980836483633</v>
      </c>
      <c r="X477" s="7">
        <f t="shared" si="142"/>
        <v>4.0837174877214011</v>
      </c>
      <c r="Y477" s="7">
        <f t="shared" si="143"/>
        <v>4.4111157698100669</v>
      </c>
      <c r="Z477" s="7">
        <f t="shared" si="144"/>
        <v>4.5122673438866627</v>
      </c>
      <c r="AA477" s="4">
        <f t="shared" si="145"/>
        <v>4.5524980836483735</v>
      </c>
      <c r="AC477" t="s">
        <v>3841</v>
      </c>
    </row>
    <row r="478" spans="1:29">
      <c r="A478" t="s">
        <v>2871</v>
      </c>
      <c r="B478">
        <v>-804.25116784700003</v>
      </c>
      <c r="C478">
        <v>155.92599999999999</v>
      </c>
      <c r="D478">
        <v>148.369</v>
      </c>
      <c r="E478">
        <v>144.751</v>
      </c>
      <c r="F478" s="3">
        <f t="shared" si="128"/>
        <v>5.0664966427666593</v>
      </c>
      <c r="G478" s="4">
        <f t="shared" si="129"/>
        <v>3.828515193454507</v>
      </c>
      <c r="H478" s="4">
        <f t="shared" si="130"/>
        <v>3.5635151934545206</v>
      </c>
      <c r="I478">
        <v>-802.423939072998</v>
      </c>
      <c r="J478">
        <v>-803.30140378763201</v>
      </c>
      <c r="K478">
        <v>-803.56227477678397</v>
      </c>
      <c r="L478">
        <f t="shared" si="131"/>
        <v>-803.70754459840543</v>
      </c>
      <c r="M478">
        <f t="shared" si="132"/>
        <v>-803.74325844405473</v>
      </c>
      <c r="N478" s="6">
        <f t="shared" si="133"/>
        <v>-803.75746281448357</v>
      </c>
      <c r="O478" s="7">
        <f t="shared" si="134"/>
        <v>4.4499016778352178</v>
      </c>
      <c r="P478" s="7">
        <f t="shared" si="135"/>
        <v>4.6077457899429417</v>
      </c>
      <c r="Q478" s="7">
        <f t="shared" si="136"/>
        <v>4.2968159775863324</v>
      </c>
      <c r="R478" s="3">
        <f t="shared" si="137"/>
        <v>4.3296723733910039</v>
      </c>
      <c r="S478" s="7">
        <f t="shared" si="138"/>
        <v>3.4475838465978654</v>
      </c>
      <c r="T478" s="7">
        <f t="shared" si="139"/>
        <v>3.5632471912297206</v>
      </c>
      <c r="U478" s="7">
        <f t="shared" si="140"/>
        <v>3.4608159775863214</v>
      </c>
      <c r="V478" s="4">
        <f t="shared" si="141"/>
        <v>3.420076290269634</v>
      </c>
      <c r="X478" s="7">
        <f t="shared" si="142"/>
        <v>3.1905838465978889</v>
      </c>
      <c r="Y478" s="7">
        <f t="shared" si="143"/>
        <v>3.306247191229744</v>
      </c>
      <c r="Z478" s="7">
        <f t="shared" si="144"/>
        <v>3.2038159775863448</v>
      </c>
      <c r="AA478" s="4">
        <f t="shared" si="145"/>
        <v>3.1630762902696574</v>
      </c>
      <c r="AC478" t="s">
        <v>3842</v>
      </c>
    </row>
    <row r="479" spans="1:29">
      <c r="A479" t="s">
        <v>2872</v>
      </c>
      <c r="B479">
        <v>-804.25116646000004</v>
      </c>
      <c r="C479">
        <v>155.50200000000001</v>
      </c>
      <c r="D479">
        <v>147.85</v>
      </c>
      <c r="E479">
        <v>144.191</v>
      </c>
      <c r="F479" s="3">
        <f t="shared" si="128"/>
        <v>5.0673669984416039</v>
      </c>
      <c r="G479" s="4">
        <f t="shared" si="129"/>
        <v>3.4053855491294769</v>
      </c>
      <c r="H479" s="4">
        <f t="shared" si="130"/>
        <v>3.0043855491294664</v>
      </c>
      <c r="I479">
        <v>-802.423716937937</v>
      </c>
      <c r="J479">
        <v>-803.30061482372503</v>
      </c>
      <c r="K479">
        <v>-803.56161926984203</v>
      </c>
      <c r="L479">
        <f t="shared" si="131"/>
        <v>-803.70649327371837</v>
      </c>
      <c r="M479">
        <f t="shared" si="132"/>
        <v>-803.74269552514272</v>
      </c>
      <c r="N479" s="6">
        <f t="shared" si="133"/>
        <v>-803.75709414786843</v>
      </c>
      <c r="O479" s="7">
        <f t="shared" si="134"/>
        <v>4.8612385112179926</v>
      </c>
      <c r="P479" s="7">
        <f t="shared" si="135"/>
        <v>5.2674620186630783</v>
      </c>
      <c r="Q479" s="7">
        <f t="shared" si="136"/>
        <v>4.6500529426022661</v>
      </c>
      <c r="R479" s="3">
        <f t="shared" si="137"/>
        <v>4.5610141767274799</v>
      </c>
      <c r="S479" s="7">
        <f t="shared" si="138"/>
        <v>3.4349206799806495</v>
      </c>
      <c r="T479" s="7">
        <f t="shared" si="139"/>
        <v>3.798963419949871</v>
      </c>
      <c r="U479" s="7">
        <f t="shared" si="140"/>
        <v>3.3900529426022672</v>
      </c>
      <c r="V479" s="4">
        <f t="shared" si="141"/>
        <v>3.2274180936061327</v>
      </c>
      <c r="X479" s="7">
        <f t="shared" si="142"/>
        <v>3.0419206799806489</v>
      </c>
      <c r="Y479" s="7">
        <f t="shared" si="143"/>
        <v>3.4059634199498703</v>
      </c>
      <c r="Z479" s="7">
        <f t="shared" si="144"/>
        <v>2.9970529426022665</v>
      </c>
      <c r="AA479" s="4">
        <f t="shared" si="145"/>
        <v>2.8344180936061321</v>
      </c>
      <c r="AC479" t="s">
        <v>3843</v>
      </c>
    </row>
    <row r="480" spans="1:29">
      <c r="A480" t="s">
        <v>2873</v>
      </c>
      <c r="B480">
        <v>-804.25115258599999</v>
      </c>
      <c r="C480">
        <v>156.76400000000001</v>
      </c>
      <c r="D480">
        <v>149.315</v>
      </c>
      <c r="E480">
        <v>145.74700000000001</v>
      </c>
      <c r="F480" s="3">
        <f t="shared" si="128"/>
        <v>5.0760730652738451</v>
      </c>
      <c r="G480" s="4">
        <f t="shared" si="129"/>
        <v>4.6760916159616954</v>
      </c>
      <c r="H480" s="4">
        <f t="shared" si="130"/>
        <v>4.5690916159616961</v>
      </c>
      <c r="I480">
        <v>-802.426035228106</v>
      </c>
      <c r="J480">
        <v>-803.30201224800498</v>
      </c>
      <c r="K480">
        <v>-803.56244409236297</v>
      </c>
      <c r="L480">
        <f t="shared" si="131"/>
        <v>-803.70746446864393</v>
      </c>
      <c r="M480">
        <f t="shared" si="132"/>
        <v>-803.74312309549475</v>
      </c>
      <c r="N480" s="6">
        <f t="shared" si="133"/>
        <v>-803.75730550390131</v>
      </c>
      <c r="O480" s="7">
        <f t="shared" si="134"/>
        <v>4.3436545435142184</v>
      </c>
      <c r="P480" s="7">
        <f t="shared" si="135"/>
        <v>4.6580279765168306</v>
      </c>
      <c r="Q480" s="7">
        <f t="shared" si="136"/>
        <v>4.3817484847846755</v>
      </c>
      <c r="R480" s="3">
        <f t="shared" si="137"/>
        <v>4.4283862582142035</v>
      </c>
      <c r="S480" s="7">
        <f t="shared" si="138"/>
        <v>4.1793367122768927</v>
      </c>
      <c r="T480" s="7">
        <f t="shared" si="139"/>
        <v>4.4515293778036096</v>
      </c>
      <c r="U480" s="7">
        <f t="shared" si="140"/>
        <v>4.3837484847846895</v>
      </c>
      <c r="V480" s="4">
        <f t="shared" si="141"/>
        <v>4.3567901750928684</v>
      </c>
      <c r="X480" s="7">
        <f t="shared" si="142"/>
        <v>4.0803367122769032</v>
      </c>
      <c r="Y480" s="7">
        <f t="shared" si="143"/>
        <v>4.35252937780362</v>
      </c>
      <c r="Z480" s="7">
        <f t="shared" si="144"/>
        <v>4.2847484847846999</v>
      </c>
      <c r="AA480" s="4">
        <f t="shared" si="145"/>
        <v>4.2577901750928788</v>
      </c>
      <c r="AC480" t="s">
        <v>3844</v>
      </c>
    </row>
    <row r="481" spans="1:29">
      <c r="A481" t="s">
        <v>2874</v>
      </c>
      <c r="B481">
        <v>-804.25115221199997</v>
      </c>
      <c r="C481">
        <v>156.68299999999999</v>
      </c>
      <c r="D481">
        <v>149.249</v>
      </c>
      <c r="E481">
        <v>145.68700000000001</v>
      </c>
      <c r="F481" s="3">
        <f t="shared" si="128"/>
        <v>5.0763077538418049</v>
      </c>
      <c r="G481" s="4">
        <f t="shared" si="129"/>
        <v>4.5953263045296637</v>
      </c>
      <c r="H481" s="4">
        <f t="shared" si="130"/>
        <v>4.5093263045296794</v>
      </c>
      <c r="I481">
        <v>-802.42713480061695</v>
      </c>
      <c r="J481">
        <v>-803.30260392295304</v>
      </c>
      <c r="K481">
        <v>-803.56243021400701</v>
      </c>
      <c r="L481">
        <f t="shared" si="131"/>
        <v>-803.70782105957721</v>
      </c>
      <c r="M481">
        <f t="shared" si="132"/>
        <v>-803.74268910427747</v>
      </c>
      <c r="N481" s="6">
        <f t="shared" si="133"/>
        <v>-803.75655707660167</v>
      </c>
      <c r="O481" s="7">
        <f t="shared" si="134"/>
        <v>4.3523633437221108</v>
      </c>
      <c r="P481" s="7">
        <f t="shared" si="135"/>
        <v>4.4342637782702532</v>
      </c>
      <c r="Q481" s="7">
        <f t="shared" si="136"/>
        <v>4.654082096543287</v>
      </c>
      <c r="R481" s="3">
        <f t="shared" si="137"/>
        <v>4.8980314987981224</v>
      </c>
      <c r="S481" s="7">
        <f t="shared" si="138"/>
        <v>4.107045512484774</v>
      </c>
      <c r="T481" s="7">
        <f t="shared" si="139"/>
        <v>4.1467651795570362</v>
      </c>
      <c r="U481" s="7">
        <f t="shared" si="140"/>
        <v>4.5750820965432695</v>
      </c>
      <c r="V481" s="4">
        <f t="shared" si="141"/>
        <v>4.7454354156767522</v>
      </c>
      <c r="X481" s="7">
        <f t="shared" si="142"/>
        <v>4.0290455124847995</v>
      </c>
      <c r="Y481" s="7">
        <f t="shared" si="143"/>
        <v>4.0687651795570616</v>
      </c>
      <c r="Z481" s="7">
        <f t="shared" si="144"/>
        <v>4.4970820965432949</v>
      </c>
      <c r="AA481" s="4">
        <f t="shared" si="145"/>
        <v>4.6674354156767777</v>
      </c>
      <c r="AC481" t="s">
        <v>3845</v>
      </c>
    </row>
    <row r="482" spans="1:29">
      <c r="A482" t="s">
        <v>2875</v>
      </c>
      <c r="B482">
        <v>-804.25113853400001</v>
      </c>
      <c r="C482">
        <v>156.053</v>
      </c>
      <c r="D482">
        <v>148.625</v>
      </c>
      <c r="E482">
        <v>145.06399999999999</v>
      </c>
      <c r="F482" s="3">
        <f t="shared" si="128"/>
        <v>5.084890828757282</v>
      </c>
      <c r="G482" s="4">
        <f t="shared" si="129"/>
        <v>3.9739093794451321</v>
      </c>
      <c r="H482" s="4">
        <f t="shared" si="130"/>
        <v>3.8949093794451244</v>
      </c>
      <c r="I482">
        <v>-802.42535611431902</v>
      </c>
      <c r="J482">
        <v>-803.30136144538005</v>
      </c>
      <c r="K482">
        <v>-803.56164756350404</v>
      </c>
      <c r="L482">
        <f t="shared" si="131"/>
        <v>-803.70682677004254</v>
      </c>
      <c r="M482">
        <f t="shared" si="132"/>
        <v>-803.7422254665928</v>
      </c>
      <c r="N482" s="6">
        <f t="shared" si="133"/>
        <v>-803.75630449362961</v>
      </c>
      <c r="O482" s="7">
        <f t="shared" si="134"/>
        <v>4.8434839695154217</v>
      </c>
      <c r="P482" s="7">
        <f t="shared" si="135"/>
        <v>5.0581899070287379</v>
      </c>
      <c r="Q482" s="7">
        <f t="shared" si="136"/>
        <v>4.945019148234679</v>
      </c>
      <c r="R482" s="3">
        <f t="shared" si="137"/>
        <v>5.0565297132993328</v>
      </c>
      <c r="S482" s="7">
        <f t="shared" si="138"/>
        <v>3.9681661382780931</v>
      </c>
      <c r="T482" s="7">
        <f t="shared" si="139"/>
        <v>4.1406913083155246</v>
      </c>
      <c r="U482" s="7">
        <f t="shared" si="140"/>
        <v>4.236019148234675</v>
      </c>
      <c r="V482" s="4">
        <f t="shared" si="141"/>
        <v>4.2739336301779645</v>
      </c>
      <c r="X482" s="7">
        <f t="shared" si="142"/>
        <v>3.8971661382780951</v>
      </c>
      <c r="Y482" s="7">
        <f t="shared" si="143"/>
        <v>4.0696913083155266</v>
      </c>
      <c r="Z482" s="7">
        <f t="shared" si="144"/>
        <v>4.165019148234677</v>
      </c>
      <c r="AA482" s="4">
        <f t="shared" si="145"/>
        <v>4.2029336301779665</v>
      </c>
      <c r="AC482" t="s">
        <v>3846</v>
      </c>
    </row>
    <row r="483" spans="1:29">
      <c r="A483" t="s">
        <v>2876</v>
      </c>
      <c r="B483">
        <v>-804.25112910899998</v>
      </c>
      <c r="C483">
        <v>156.67699999999999</v>
      </c>
      <c r="D483">
        <v>149.267</v>
      </c>
      <c r="E483">
        <v>145.72200000000001</v>
      </c>
      <c r="F483" s="3">
        <f t="shared" si="128"/>
        <v>5.0908051058137369</v>
      </c>
      <c r="G483" s="4">
        <f t="shared" si="129"/>
        <v>4.6038236565015893</v>
      </c>
      <c r="H483" s="4">
        <f t="shared" si="130"/>
        <v>4.5588236565016018</v>
      </c>
      <c r="I483">
        <v>-802.42369918040094</v>
      </c>
      <c r="J483">
        <v>-803.30112290383397</v>
      </c>
      <c r="K483">
        <v>-803.56188760807299</v>
      </c>
      <c r="L483">
        <f t="shared" si="131"/>
        <v>-803.70724474153735</v>
      </c>
      <c r="M483">
        <f t="shared" si="132"/>
        <v>-803.74279753838505</v>
      </c>
      <c r="N483" s="6">
        <f t="shared" si="133"/>
        <v>-803.75693785531348</v>
      </c>
      <c r="O483" s="7">
        <f t="shared" si="134"/>
        <v>4.6928537220730391</v>
      </c>
      <c r="P483" s="7">
        <f t="shared" si="135"/>
        <v>4.7959088233048419</v>
      </c>
      <c r="Q483" s="7">
        <f t="shared" si="136"/>
        <v>4.5860386639166517</v>
      </c>
      <c r="R483" s="3">
        <f t="shared" si="137"/>
        <v>4.6590892397365389</v>
      </c>
      <c r="S483" s="7">
        <f t="shared" si="138"/>
        <v>4.441535890835695</v>
      </c>
      <c r="T483" s="7">
        <f t="shared" si="139"/>
        <v>4.502410224591614</v>
      </c>
      <c r="U483" s="7">
        <f t="shared" si="140"/>
        <v>4.5010386639166313</v>
      </c>
      <c r="V483" s="4">
        <f t="shared" si="141"/>
        <v>4.500493156615164</v>
      </c>
      <c r="X483" s="7">
        <f t="shared" si="142"/>
        <v>4.4045358908357173</v>
      </c>
      <c r="Y483" s="7">
        <f t="shared" si="143"/>
        <v>4.4654102245916363</v>
      </c>
      <c r="Z483" s="7">
        <f t="shared" si="144"/>
        <v>4.4640386639166536</v>
      </c>
      <c r="AA483" s="4">
        <f t="shared" si="145"/>
        <v>4.4634931566151863</v>
      </c>
      <c r="AC483" t="s">
        <v>3847</v>
      </c>
    </row>
    <row r="484" spans="1:29">
      <c r="A484" t="s">
        <v>2877</v>
      </c>
      <c r="B484">
        <v>-804.25112824799999</v>
      </c>
      <c r="C484">
        <v>156.756</v>
      </c>
      <c r="D484">
        <v>149.42699999999999</v>
      </c>
      <c r="E484">
        <v>145.91200000000001</v>
      </c>
      <c r="F484" s="3">
        <f t="shared" si="128"/>
        <v>5.0913453914866649</v>
      </c>
      <c r="G484" s="4">
        <f t="shared" si="129"/>
        <v>4.683363942174509</v>
      </c>
      <c r="H484" s="4">
        <f t="shared" si="130"/>
        <v>4.7493639421745115</v>
      </c>
      <c r="I484">
        <v>-802.42673505182199</v>
      </c>
      <c r="J484">
        <v>-803.30191865742495</v>
      </c>
      <c r="K484">
        <v>-803.56179168829101</v>
      </c>
      <c r="L484">
        <f t="shared" si="131"/>
        <v>-803.70700364058973</v>
      </c>
      <c r="M484">
        <f t="shared" si="132"/>
        <v>-803.74208300509781</v>
      </c>
      <c r="N484" s="6">
        <f t="shared" si="133"/>
        <v>-803.75603502507261</v>
      </c>
      <c r="O484" s="7">
        <f t="shared" si="134"/>
        <v>4.7530442965058448</v>
      </c>
      <c r="P484" s="7">
        <f t="shared" si="135"/>
        <v>4.9472019583948219</v>
      </c>
      <c r="Q484" s="7">
        <f t="shared" si="136"/>
        <v>5.0344150897240469</v>
      </c>
      <c r="R484" s="3">
        <f t="shared" si="137"/>
        <v>5.2256237927729643</v>
      </c>
      <c r="S484" s="7">
        <f t="shared" si="138"/>
        <v>4.5807264652684978</v>
      </c>
      <c r="T484" s="7">
        <f t="shared" si="139"/>
        <v>4.7327033596816079</v>
      </c>
      <c r="U484" s="7">
        <f t="shared" si="140"/>
        <v>5.0284150897240352</v>
      </c>
      <c r="V484" s="4">
        <f t="shared" si="141"/>
        <v>5.1460277096516052</v>
      </c>
      <c r="X484" s="7">
        <f t="shared" si="142"/>
        <v>4.6547264652685101</v>
      </c>
      <c r="Y484" s="7">
        <f t="shared" si="143"/>
        <v>4.8067033596816202</v>
      </c>
      <c r="Z484" s="7">
        <f t="shared" si="144"/>
        <v>5.1024150897240474</v>
      </c>
      <c r="AA484" s="4">
        <f t="shared" si="145"/>
        <v>5.2200277096516174</v>
      </c>
      <c r="AC484" t="s">
        <v>3848</v>
      </c>
    </row>
    <row r="485" spans="1:29">
      <c r="A485" t="s">
        <v>2878</v>
      </c>
      <c r="B485">
        <v>-804.25112285199998</v>
      </c>
      <c r="C485">
        <v>155.77099999999999</v>
      </c>
      <c r="D485">
        <v>148.221</v>
      </c>
      <c r="E485">
        <v>144.60400000000001</v>
      </c>
      <c r="F485" s="3">
        <f t="shared" si="128"/>
        <v>5.0947314327523863</v>
      </c>
      <c r="G485" s="4">
        <f t="shared" si="129"/>
        <v>3.7017499834402372</v>
      </c>
      <c r="H485" s="4">
        <f t="shared" si="130"/>
        <v>3.4447499834402606</v>
      </c>
      <c r="I485">
        <v>-802.42619434954395</v>
      </c>
      <c r="J485">
        <v>-803.30257685208596</v>
      </c>
      <c r="K485">
        <v>-803.562956281987</v>
      </c>
      <c r="L485">
        <f t="shared" si="131"/>
        <v>-803.7082167532626</v>
      </c>
      <c r="M485">
        <f t="shared" si="132"/>
        <v>-803.7435989217015</v>
      </c>
      <c r="N485" s="6">
        <f t="shared" si="133"/>
        <v>-803.75767137505795</v>
      </c>
      <c r="O485" s="7">
        <f t="shared" si="134"/>
        <v>4.0222506886323686</v>
      </c>
      <c r="P485" s="7">
        <f t="shared" si="135"/>
        <v>4.1859622315973564</v>
      </c>
      <c r="Q485" s="7">
        <f t="shared" si="136"/>
        <v>4.083163019698473</v>
      </c>
      <c r="R485" s="3">
        <f t="shared" si="137"/>
        <v>4.1987986316429255</v>
      </c>
      <c r="S485" s="7">
        <f t="shared" si="138"/>
        <v>2.8649328573950186</v>
      </c>
      <c r="T485" s="7">
        <f t="shared" si="139"/>
        <v>2.9864636328841243</v>
      </c>
      <c r="U485" s="7">
        <f t="shared" si="140"/>
        <v>3.0921630196984609</v>
      </c>
      <c r="V485" s="4">
        <f t="shared" si="141"/>
        <v>3.1342025485215572</v>
      </c>
      <c r="X485" s="7">
        <f t="shared" si="142"/>
        <v>2.6159328573950518</v>
      </c>
      <c r="Y485" s="7">
        <f t="shared" si="143"/>
        <v>2.7374636328841575</v>
      </c>
      <c r="Z485" s="7">
        <f t="shared" si="144"/>
        <v>2.8431630196984941</v>
      </c>
      <c r="AA485" s="4">
        <f t="shared" si="145"/>
        <v>2.8852025485215904</v>
      </c>
      <c r="AC485" t="s">
        <v>3849</v>
      </c>
    </row>
    <row r="486" spans="1:29">
      <c r="A486" t="s">
        <v>2879</v>
      </c>
      <c r="B486">
        <v>-804.25111816599997</v>
      </c>
      <c r="C486">
        <v>156.96199999999999</v>
      </c>
      <c r="D486">
        <v>149.60499999999999</v>
      </c>
      <c r="E486">
        <v>146.07900000000001</v>
      </c>
      <c r="F486" s="3">
        <f t="shared" si="128"/>
        <v>5.0976719422763725</v>
      </c>
      <c r="G486" s="4">
        <f t="shared" si="129"/>
        <v>4.8956904929642064</v>
      </c>
      <c r="H486" s="4">
        <f t="shared" si="130"/>
        <v>4.9226904929642217</v>
      </c>
      <c r="I486">
        <v>-802.42596736004498</v>
      </c>
      <c r="J486">
        <v>-803.30256833215299</v>
      </c>
      <c r="K486">
        <v>-803.562951290152</v>
      </c>
      <c r="L486">
        <f t="shared" si="131"/>
        <v>-803.70830935352865</v>
      </c>
      <c r="M486">
        <f t="shared" si="132"/>
        <v>-803.74359637754435</v>
      </c>
      <c r="N486" s="6">
        <f t="shared" si="133"/>
        <v>-803.75763098936875</v>
      </c>
      <c r="O486" s="7">
        <f t="shared" si="134"/>
        <v>4.0253831125164803</v>
      </c>
      <c r="P486" s="7">
        <f t="shared" si="135"/>
        <v>4.1278546849525215</v>
      </c>
      <c r="Q486" s="7">
        <f t="shared" si="136"/>
        <v>4.0847595024828349</v>
      </c>
      <c r="R486" s="3">
        <f t="shared" si="137"/>
        <v>4.2241410352821713</v>
      </c>
      <c r="S486" s="7">
        <f t="shared" si="138"/>
        <v>4.0590652812791177</v>
      </c>
      <c r="T486" s="7">
        <f t="shared" si="139"/>
        <v>4.1193560862392928</v>
      </c>
      <c r="U486" s="7">
        <f t="shared" si="140"/>
        <v>4.2847595024828138</v>
      </c>
      <c r="V486" s="4">
        <f t="shared" si="141"/>
        <v>4.350544952160817</v>
      </c>
      <c r="X486" s="7">
        <f t="shared" si="142"/>
        <v>4.0940652812791427</v>
      </c>
      <c r="Y486" s="7">
        <f t="shared" si="143"/>
        <v>4.1543560862393178</v>
      </c>
      <c r="Z486" s="7">
        <f t="shared" si="144"/>
        <v>4.3197595024828388</v>
      </c>
      <c r="AA486" s="4">
        <f t="shared" si="145"/>
        <v>4.3855449521608421</v>
      </c>
      <c r="AC486" t="s">
        <v>3850</v>
      </c>
    </row>
    <row r="487" spans="1:29">
      <c r="A487" t="s">
        <v>2880</v>
      </c>
      <c r="B487">
        <v>-804.25109048100001</v>
      </c>
      <c r="C487">
        <v>156.506</v>
      </c>
      <c r="D487">
        <v>149.05000000000001</v>
      </c>
      <c r="E487">
        <v>145.47900000000001</v>
      </c>
      <c r="F487" s="3">
        <f t="shared" si="128"/>
        <v>5.1150445427610558</v>
      </c>
      <c r="G487" s="4">
        <f t="shared" si="129"/>
        <v>4.4570630934489088</v>
      </c>
      <c r="H487" s="4">
        <f t="shared" si="130"/>
        <v>4.3400630934489186</v>
      </c>
      <c r="I487">
        <v>-802.42676881782302</v>
      </c>
      <c r="J487">
        <v>-803.30240305158998</v>
      </c>
      <c r="K487">
        <v>-803.56257151531804</v>
      </c>
      <c r="L487">
        <f t="shared" si="131"/>
        <v>-803.70769661121938</v>
      </c>
      <c r="M487">
        <f t="shared" si="132"/>
        <v>-803.7430677936768</v>
      </c>
      <c r="N487" s="6">
        <f t="shared" si="133"/>
        <v>-803.75713587760868</v>
      </c>
      <c r="O487" s="7">
        <f t="shared" si="134"/>
        <v>4.2636954286868916</v>
      </c>
      <c r="P487" s="7">
        <f t="shared" si="135"/>
        <v>4.5123563050727062</v>
      </c>
      <c r="Q487" s="7">
        <f t="shared" si="136"/>
        <v>4.4164509009166117</v>
      </c>
      <c r="R487" s="3">
        <f t="shared" si="137"/>
        <v>4.5348283682903254</v>
      </c>
      <c r="S487" s="7">
        <f t="shared" si="138"/>
        <v>3.841377597449565</v>
      </c>
      <c r="T487" s="7">
        <f t="shared" si="139"/>
        <v>4.0478577063594798</v>
      </c>
      <c r="U487" s="7">
        <f t="shared" si="140"/>
        <v>4.1604509009166009</v>
      </c>
      <c r="V487" s="4">
        <f t="shared" si="141"/>
        <v>4.205232285168961</v>
      </c>
      <c r="X487" s="7">
        <f t="shared" si="142"/>
        <v>3.7323775974495845</v>
      </c>
      <c r="Y487" s="7">
        <f t="shared" si="143"/>
        <v>3.9388577063594994</v>
      </c>
      <c r="Z487" s="7">
        <f t="shared" si="144"/>
        <v>4.0514509009166204</v>
      </c>
      <c r="AA487" s="4">
        <f t="shared" si="145"/>
        <v>4.0962322851689805</v>
      </c>
      <c r="AC487" t="s">
        <v>3851</v>
      </c>
    </row>
    <row r="488" spans="1:29">
      <c r="A488" t="s">
        <v>2881</v>
      </c>
      <c r="B488">
        <v>-804.25108836200002</v>
      </c>
      <c r="C488">
        <v>156.47</v>
      </c>
      <c r="D488">
        <v>149.05000000000001</v>
      </c>
      <c r="E488">
        <v>145.494</v>
      </c>
      <c r="F488" s="3">
        <f t="shared" si="128"/>
        <v>5.116374235383419</v>
      </c>
      <c r="G488" s="4">
        <f t="shared" si="129"/>
        <v>4.4223927860712706</v>
      </c>
      <c r="H488" s="4">
        <f t="shared" si="130"/>
        <v>4.3563927860712681</v>
      </c>
      <c r="I488">
        <v>-802.42373071894497</v>
      </c>
      <c r="J488">
        <v>-803.30124620576805</v>
      </c>
      <c r="K488">
        <v>-803.56238485166296</v>
      </c>
      <c r="L488">
        <f t="shared" si="131"/>
        <v>-803.70741051681193</v>
      </c>
      <c r="M488">
        <f t="shared" si="132"/>
        <v>-803.7435542103326</v>
      </c>
      <c r="N488" s="6">
        <f t="shared" si="133"/>
        <v>-803.75792954298277</v>
      </c>
      <c r="O488" s="7">
        <f t="shared" si="134"/>
        <v>4.3808286455579513</v>
      </c>
      <c r="P488" s="7">
        <f t="shared" si="135"/>
        <v>4.6918832636399097</v>
      </c>
      <c r="Q488" s="7">
        <f t="shared" si="136"/>
        <v>4.1112198284416079</v>
      </c>
      <c r="R488" s="3">
        <f t="shared" si="137"/>
        <v>4.0367958062278779</v>
      </c>
      <c r="S488" s="7">
        <f t="shared" si="138"/>
        <v>3.9225108143206171</v>
      </c>
      <c r="T488" s="7">
        <f t="shared" si="139"/>
        <v>4.1913846649266873</v>
      </c>
      <c r="U488" s="7">
        <f t="shared" si="140"/>
        <v>3.8192198284416179</v>
      </c>
      <c r="V488" s="4">
        <f t="shared" si="141"/>
        <v>3.6711997231065254</v>
      </c>
      <c r="X488" s="7">
        <f t="shared" si="142"/>
        <v>3.8645108143206244</v>
      </c>
      <c r="Y488" s="7">
        <f t="shared" si="143"/>
        <v>4.1333846649266945</v>
      </c>
      <c r="Z488" s="7">
        <f t="shared" si="144"/>
        <v>3.7612198284416252</v>
      </c>
      <c r="AA488" s="4">
        <f t="shared" si="145"/>
        <v>3.6131997231065327</v>
      </c>
      <c r="AC488" t="s">
        <v>3852</v>
      </c>
    </row>
    <row r="489" spans="1:29">
      <c r="A489" t="s">
        <v>2882</v>
      </c>
      <c r="B489">
        <v>-804.251073357</v>
      </c>
      <c r="C489">
        <v>155.93600000000001</v>
      </c>
      <c r="D489">
        <v>148.40100000000001</v>
      </c>
      <c r="E489">
        <v>144.792</v>
      </c>
      <c r="F489" s="3">
        <f t="shared" si="128"/>
        <v>5.1257900154453138</v>
      </c>
      <c r="G489" s="4">
        <f t="shared" si="129"/>
        <v>3.8978085661331647</v>
      </c>
      <c r="H489" s="4">
        <f t="shared" si="130"/>
        <v>3.6638085661331559</v>
      </c>
      <c r="I489">
        <v>-802.42475353014595</v>
      </c>
      <c r="J489">
        <v>-803.30085481503397</v>
      </c>
      <c r="K489">
        <v>-803.56151547586603</v>
      </c>
      <c r="L489">
        <f t="shared" si="131"/>
        <v>-803.70636455261069</v>
      </c>
      <c r="M489">
        <f t="shared" si="132"/>
        <v>-803.74235322430229</v>
      </c>
      <c r="N489" s="6">
        <f t="shared" si="133"/>
        <v>-803.75666690054345</v>
      </c>
      <c r="O489" s="7">
        <f t="shared" si="134"/>
        <v>4.9263702171978521</v>
      </c>
      <c r="P489" s="7">
        <f t="shared" si="135"/>
        <v>5.3482357365774558</v>
      </c>
      <c r="Q489" s="7">
        <f t="shared" si="136"/>
        <v>4.8648499718299139</v>
      </c>
      <c r="R489" s="3">
        <f t="shared" si="137"/>
        <v>4.8291159320010459</v>
      </c>
      <c r="S489" s="7">
        <f t="shared" si="138"/>
        <v>3.9340523859605128</v>
      </c>
      <c r="T489" s="7">
        <f t="shared" si="139"/>
        <v>4.3137371378642513</v>
      </c>
      <c r="U489" s="7">
        <f t="shared" si="140"/>
        <v>4.0388499718299329</v>
      </c>
      <c r="V489" s="4">
        <f t="shared" si="141"/>
        <v>3.9295198488796927</v>
      </c>
      <c r="X489" s="7">
        <f t="shared" si="142"/>
        <v>3.7080523859605137</v>
      </c>
      <c r="Y489" s="7">
        <f t="shared" si="143"/>
        <v>4.0877371378642522</v>
      </c>
      <c r="Z489" s="7">
        <f t="shared" si="144"/>
        <v>3.8128499718299338</v>
      </c>
      <c r="AA489" s="4">
        <f t="shared" si="145"/>
        <v>3.7035198488796937</v>
      </c>
      <c r="AC489" t="s">
        <v>3853</v>
      </c>
    </row>
    <row r="490" spans="1:29">
      <c r="A490" t="s">
        <v>2883</v>
      </c>
      <c r="B490">
        <v>-804.251064133</v>
      </c>
      <c r="C490">
        <v>155.57</v>
      </c>
      <c r="D490">
        <v>147.935</v>
      </c>
      <c r="E490">
        <v>144.28200000000001</v>
      </c>
      <c r="F490" s="3">
        <f t="shared" si="128"/>
        <v>5.1315781630706852</v>
      </c>
      <c r="G490" s="4">
        <f t="shared" si="129"/>
        <v>3.5375967137585178</v>
      </c>
      <c r="H490" s="4">
        <f t="shared" si="130"/>
        <v>3.1595967137585319</v>
      </c>
      <c r="I490">
        <v>-802.42353885639</v>
      </c>
      <c r="J490">
        <v>-803.301072527918</v>
      </c>
      <c r="K490">
        <v>-803.56226517747098</v>
      </c>
      <c r="L490">
        <f t="shared" si="131"/>
        <v>-803.7072452558823</v>
      </c>
      <c r="M490">
        <f t="shared" si="132"/>
        <v>-803.7434720020932</v>
      </c>
      <c r="N490" s="6">
        <f t="shared" si="133"/>
        <v>-803.75788036706354</v>
      </c>
      <c r="O490" s="7">
        <f t="shared" si="134"/>
        <v>4.4559253379292505</v>
      </c>
      <c r="P490" s="7">
        <f t="shared" si="135"/>
        <v>4.7955860669642734</v>
      </c>
      <c r="Q490" s="7">
        <f t="shared" si="136"/>
        <v>4.1628062796466399</v>
      </c>
      <c r="R490" s="3">
        <f t="shared" si="137"/>
        <v>4.0676541627159599</v>
      </c>
      <c r="S490" s="7">
        <f t="shared" si="138"/>
        <v>3.0976075066919009</v>
      </c>
      <c r="T490" s="7">
        <f t="shared" si="139"/>
        <v>3.3950874682510346</v>
      </c>
      <c r="U490" s="7">
        <f t="shared" si="140"/>
        <v>2.9708062796466379</v>
      </c>
      <c r="V490" s="4">
        <f t="shared" si="141"/>
        <v>2.8020580795945875</v>
      </c>
      <c r="X490" s="7">
        <f t="shared" si="142"/>
        <v>2.7276075066919248</v>
      </c>
      <c r="Y490" s="7">
        <f t="shared" si="143"/>
        <v>3.0250874682510585</v>
      </c>
      <c r="Z490" s="7">
        <f t="shared" si="144"/>
        <v>2.6008062796466618</v>
      </c>
      <c r="AA490" s="4">
        <f t="shared" si="145"/>
        <v>2.4320580795946114</v>
      </c>
      <c r="AC490" t="s">
        <v>3854</v>
      </c>
    </row>
    <row r="491" spans="1:29">
      <c r="A491" t="s">
        <v>2884</v>
      </c>
      <c r="B491">
        <v>-804.25106398800006</v>
      </c>
      <c r="C491">
        <v>155.70099999999999</v>
      </c>
      <c r="D491">
        <v>148.09700000000001</v>
      </c>
      <c r="E491">
        <v>144.458</v>
      </c>
      <c r="F491" s="3">
        <f t="shared" si="128"/>
        <v>5.1316691519133553</v>
      </c>
      <c r="G491" s="4">
        <f t="shared" si="129"/>
        <v>3.6686877026012041</v>
      </c>
      <c r="H491" s="4">
        <f t="shared" si="130"/>
        <v>3.3356877026012057</v>
      </c>
      <c r="I491">
        <v>-802.42215377484001</v>
      </c>
      <c r="J491">
        <v>-803.30068735245402</v>
      </c>
      <c r="K491">
        <v>-803.56201616524299</v>
      </c>
      <c r="L491">
        <f t="shared" si="131"/>
        <v>-803.7073228940925</v>
      </c>
      <c r="M491">
        <f t="shared" si="132"/>
        <v>-803.74331745541645</v>
      </c>
      <c r="N491" s="6">
        <f t="shared" si="133"/>
        <v>-803.75763347412453</v>
      </c>
      <c r="O491" s="7">
        <f t="shared" si="134"/>
        <v>4.61218287660434</v>
      </c>
      <c r="P491" s="7">
        <f t="shared" si="135"/>
        <v>4.7468673525005585</v>
      </c>
      <c r="Q491" s="7">
        <f t="shared" si="136"/>
        <v>4.2597857875031115</v>
      </c>
      <c r="R491" s="3">
        <f t="shared" si="137"/>
        <v>4.2225818274234967</v>
      </c>
      <c r="S491" s="7">
        <f t="shared" si="138"/>
        <v>3.3848650453670075</v>
      </c>
      <c r="T491" s="7">
        <f t="shared" si="139"/>
        <v>3.4773687537873457</v>
      </c>
      <c r="U491" s="7">
        <f t="shared" si="140"/>
        <v>3.1987857875031125</v>
      </c>
      <c r="V491" s="4">
        <f t="shared" si="141"/>
        <v>3.0879857443021308</v>
      </c>
      <c r="X491" s="7">
        <f t="shared" si="142"/>
        <v>3.0598650453670189</v>
      </c>
      <c r="Y491" s="7">
        <f t="shared" si="143"/>
        <v>3.152368753787357</v>
      </c>
      <c r="Z491" s="7">
        <f t="shared" si="144"/>
        <v>2.8737857875031239</v>
      </c>
      <c r="AA491" s="4">
        <f t="shared" si="145"/>
        <v>2.7629857443021422</v>
      </c>
      <c r="AC491" t="s">
        <v>3855</v>
      </c>
    </row>
    <row r="492" spans="1:29">
      <c r="A492" t="s">
        <v>2885</v>
      </c>
      <c r="B492">
        <v>-804.25104750200001</v>
      </c>
      <c r="C492">
        <v>157.316</v>
      </c>
      <c r="D492">
        <v>150.03700000000001</v>
      </c>
      <c r="E492">
        <v>146.54599999999999</v>
      </c>
      <c r="F492" s="3">
        <f t="shared" si="128"/>
        <v>5.1420142735614505</v>
      </c>
      <c r="G492" s="4">
        <f t="shared" si="129"/>
        <v>5.2940328242493138</v>
      </c>
      <c r="H492" s="4">
        <f t="shared" si="130"/>
        <v>5.4340328242493001</v>
      </c>
      <c r="I492">
        <v>-802.42677729499303</v>
      </c>
      <c r="J492">
        <v>-803.30274947071405</v>
      </c>
      <c r="K492">
        <v>-803.56264745552403</v>
      </c>
      <c r="L492">
        <f t="shared" si="131"/>
        <v>-803.70819944919049</v>
      </c>
      <c r="M492">
        <f t="shared" si="132"/>
        <v>-803.74295608455202</v>
      </c>
      <c r="N492" s="6">
        <f t="shared" si="133"/>
        <v>-803.75677974634368</v>
      </c>
      <c r="O492" s="7">
        <f t="shared" si="134"/>
        <v>4.2160422279971854</v>
      </c>
      <c r="P492" s="7">
        <f t="shared" si="135"/>
        <v>4.1968207012391652</v>
      </c>
      <c r="Q492" s="7">
        <f t="shared" si="136"/>
        <v>4.4865494379531521</v>
      </c>
      <c r="R492" s="3">
        <f t="shared" si="137"/>
        <v>4.7583041203208039</v>
      </c>
      <c r="S492" s="7">
        <f t="shared" si="138"/>
        <v>4.6037243967598442</v>
      </c>
      <c r="T492" s="7">
        <f t="shared" si="139"/>
        <v>4.5423221025259579</v>
      </c>
      <c r="U492" s="7">
        <f t="shared" si="140"/>
        <v>5.0405494379531603</v>
      </c>
      <c r="V492" s="4">
        <f t="shared" si="141"/>
        <v>5.2387080371994443</v>
      </c>
      <c r="X492" s="7">
        <f t="shared" si="142"/>
        <v>4.7517243967598404</v>
      </c>
      <c r="Y492" s="7">
        <f t="shared" si="143"/>
        <v>4.6903221025259541</v>
      </c>
      <c r="Z492" s="7">
        <f t="shared" si="144"/>
        <v>5.1885494379531565</v>
      </c>
      <c r="AA492" s="4">
        <f t="shared" si="145"/>
        <v>5.3867080371994405</v>
      </c>
      <c r="AC492" t="s">
        <v>3856</v>
      </c>
    </row>
    <row r="493" spans="1:29">
      <c r="A493" t="s">
        <v>2886</v>
      </c>
      <c r="B493">
        <v>-804.251039709</v>
      </c>
      <c r="C493">
        <v>156.46799999999999</v>
      </c>
      <c r="D493">
        <v>149.041</v>
      </c>
      <c r="E493">
        <v>145.48500000000001</v>
      </c>
      <c r="F493" s="3">
        <f t="shared" si="128"/>
        <v>5.1469044551005103</v>
      </c>
      <c r="G493" s="4">
        <f t="shared" si="129"/>
        <v>4.4509230057883542</v>
      </c>
      <c r="H493" s="4">
        <f t="shared" si="130"/>
        <v>4.3779230057883751</v>
      </c>
      <c r="I493">
        <v>-802.42473063395596</v>
      </c>
      <c r="J493">
        <v>-803.30125741986103</v>
      </c>
      <c r="K493">
        <v>-803.56157948042403</v>
      </c>
      <c r="L493">
        <f t="shared" si="131"/>
        <v>-803.70696410362279</v>
      </c>
      <c r="M493">
        <f t="shared" si="132"/>
        <v>-803.7421823191886</v>
      </c>
      <c r="N493" s="6">
        <f t="shared" si="133"/>
        <v>-803.75618956401593</v>
      </c>
      <c r="O493" s="7">
        <f t="shared" si="134"/>
        <v>4.8862067490105003</v>
      </c>
      <c r="P493" s="7">
        <f t="shared" si="135"/>
        <v>4.9720117807494173</v>
      </c>
      <c r="Q493" s="7">
        <f t="shared" si="136"/>
        <v>4.9720945542698054</v>
      </c>
      <c r="R493" s="3">
        <f t="shared" si="137"/>
        <v>5.1286491377194494</v>
      </c>
      <c r="S493" s="7">
        <f t="shared" si="138"/>
        <v>4.4258889177731362</v>
      </c>
      <c r="T493" s="7">
        <f t="shared" si="139"/>
        <v>4.4695131820361951</v>
      </c>
      <c r="U493" s="7">
        <f t="shared" si="140"/>
        <v>4.6780945542697907</v>
      </c>
      <c r="V493" s="4">
        <f t="shared" si="141"/>
        <v>4.7610530545980794</v>
      </c>
      <c r="X493" s="7">
        <f t="shared" si="142"/>
        <v>4.3608889177731953</v>
      </c>
      <c r="Y493" s="7">
        <f t="shared" si="143"/>
        <v>4.4045131820362258</v>
      </c>
      <c r="Z493" s="7">
        <f t="shared" si="144"/>
        <v>4.6130945542698214</v>
      </c>
      <c r="AA493" s="4">
        <f t="shared" si="145"/>
        <v>4.6960530545981101</v>
      </c>
      <c r="AC493" t="s">
        <v>3857</v>
      </c>
    </row>
    <row r="494" spans="1:29">
      <c r="A494" t="s">
        <v>2887</v>
      </c>
      <c r="B494">
        <v>-804.25103899099997</v>
      </c>
      <c r="C494">
        <v>156.04400000000001</v>
      </c>
      <c r="D494">
        <v>148.51300000000001</v>
      </c>
      <c r="E494">
        <v>144.90799999999999</v>
      </c>
      <c r="F494" s="3">
        <f t="shared" si="128"/>
        <v>5.1473550069364959</v>
      </c>
      <c r="G494" s="4">
        <f t="shared" si="129"/>
        <v>4.0273735576243723</v>
      </c>
      <c r="H494" s="4">
        <f t="shared" si="130"/>
        <v>3.8013735576243448</v>
      </c>
      <c r="I494">
        <v>-802.423855891941</v>
      </c>
      <c r="J494">
        <v>-803.30122583146294</v>
      </c>
      <c r="K494">
        <v>-803.561866558117</v>
      </c>
      <c r="L494">
        <f t="shared" si="131"/>
        <v>-803.70732277489878</v>
      </c>
      <c r="M494">
        <f t="shared" si="132"/>
        <v>-803.74269047687983</v>
      </c>
      <c r="N494" s="6">
        <f t="shared" si="133"/>
        <v>-803.7567571765311</v>
      </c>
      <c r="O494" s="7">
        <f t="shared" si="134"/>
        <v>4.7060627694312451</v>
      </c>
      <c r="P494" s="7">
        <f t="shared" si="135"/>
        <v>4.7469421476887179</v>
      </c>
      <c r="Q494" s="7">
        <f t="shared" si="136"/>
        <v>4.6532207755255932</v>
      </c>
      <c r="R494" s="3">
        <f t="shared" si="137"/>
        <v>4.7724668921317202</v>
      </c>
      <c r="S494" s="7">
        <f t="shared" si="138"/>
        <v>3.8217449381939161</v>
      </c>
      <c r="T494" s="7">
        <f t="shared" si="139"/>
        <v>3.8204435489755042</v>
      </c>
      <c r="U494" s="7">
        <f t="shared" si="140"/>
        <v>3.9352207755256075</v>
      </c>
      <c r="V494" s="4">
        <f t="shared" si="141"/>
        <v>3.9808708090103835</v>
      </c>
      <c r="X494" s="7">
        <f t="shared" si="142"/>
        <v>3.6037449381938984</v>
      </c>
      <c r="Y494" s="7">
        <f t="shared" si="143"/>
        <v>3.6024435489754865</v>
      </c>
      <c r="Z494" s="7">
        <f t="shared" si="144"/>
        <v>3.7172207755255897</v>
      </c>
      <c r="AA494" s="4">
        <f t="shared" si="145"/>
        <v>3.7628708090103657</v>
      </c>
      <c r="AC494" t="s">
        <v>3858</v>
      </c>
    </row>
    <row r="495" spans="1:29">
      <c r="A495" t="s">
        <v>2888</v>
      </c>
      <c r="B495">
        <v>-804.25102759499998</v>
      </c>
      <c r="C495">
        <v>157.125</v>
      </c>
      <c r="D495">
        <v>149.827</v>
      </c>
      <c r="E495">
        <v>146.32499999999999</v>
      </c>
      <c r="F495" s="3">
        <f t="shared" si="128"/>
        <v>5.154506105192711</v>
      </c>
      <c r="G495" s="4">
        <f t="shared" si="129"/>
        <v>5.1155246558805629</v>
      </c>
      <c r="H495" s="4">
        <f t="shared" si="130"/>
        <v>5.2255246558805482</v>
      </c>
      <c r="I495">
        <v>-802.42920832174002</v>
      </c>
      <c r="J495">
        <v>-803.30315918020199</v>
      </c>
      <c r="K495">
        <v>-803.56275671678895</v>
      </c>
      <c r="L495">
        <f t="shared" si="131"/>
        <v>-803.70767357754721</v>
      </c>
      <c r="M495">
        <f t="shared" si="132"/>
        <v>-803.74285690477348</v>
      </c>
      <c r="N495" s="6">
        <f t="shared" si="133"/>
        <v>-803.75685027355667</v>
      </c>
      <c r="O495" s="7">
        <f t="shared" si="134"/>
        <v>4.1474797462750459</v>
      </c>
      <c r="P495" s="7">
        <f t="shared" si="135"/>
        <v>4.5268101531756741</v>
      </c>
      <c r="Q495" s="7">
        <f t="shared" si="136"/>
        <v>4.5487856911977644</v>
      </c>
      <c r="R495" s="3">
        <f t="shared" si="137"/>
        <v>4.7140476241651301</v>
      </c>
      <c r="S495" s="7">
        <f t="shared" si="138"/>
        <v>4.3441619150377164</v>
      </c>
      <c r="T495" s="7">
        <f t="shared" si="139"/>
        <v>4.6813115544624679</v>
      </c>
      <c r="U495" s="7">
        <f t="shared" si="140"/>
        <v>4.911785691197764</v>
      </c>
      <c r="V495" s="4">
        <f t="shared" si="141"/>
        <v>5.0034515410437734</v>
      </c>
      <c r="X495" s="7">
        <f t="shared" si="142"/>
        <v>4.4621619150377114</v>
      </c>
      <c r="Y495" s="7">
        <f t="shared" si="143"/>
        <v>4.7993115544624629</v>
      </c>
      <c r="Z495" s="7">
        <f t="shared" si="144"/>
        <v>5.029785691197759</v>
      </c>
      <c r="AA495" s="4">
        <f t="shared" si="145"/>
        <v>5.1214515410437684</v>
      </c>
      <c r="AC495" t="s">
        <v>3859</v>
      </c>
    </row>
    <row r="496" spans="1:29">
      <c r="A496" t="s">
        <v>2889</v>
      </c>
      <c r="B496">
        <v>-804.25102344100003</v>
      </c>
      <c r="C496">
        <v>157.62799999999999</v>
      </c>
      <c r="D496">
        <v>150.375</v>
      </c>
      <c r="E496">
        <v>146.89699999999999</v>
      </c>
      <c r="F496" s="3">
        <f t="shared" si="128"/>
        <v>5.1571127796261589</v>
      </c>
      <c r="G496" s="4">
        <f t="shared" si="129"/>
        <v>5.6211313303140003</v>
      </c>
      <c r="H496" s="4">
        <f t="shared" si="130"/>
        <v>5.8001313303140023</v>
      </c>
      <c r="I496">
        <v>-802.43091131808103</v>
      </c>
      <c r="J496">
        <v>-803.30360968802597</v>
      </c>
      <c r="K496">
        <v>-803.56286541107795</v>
      </c>
      <c r="L496">
        <f t="shared" si="131"/>
        <v>-803.70754436211473</v>
      </c>
      <c r="M496">
        <f t="shared" si="132"/>
        <v>-803.74272846013287</v>
      </c>
      <c r="N496" s="6">
        <f t="shared" si="133"/>
        <v>-803.75672213548091</v>
      </c>
      <c r="O496" s="7">
        <f t="shared" si="134"/>
        <v>4.07927304733371</v>
      </c>
      <c r="P496" s="7">
        <f t="shared" si="135"/>
        <v>4.6078940646035598</v>
      </c>
      <c r="Q496" s="7">
        <f t="shared" si="136"/>
        <v>4.6293859234039374</v>
      </c>
      <c r="R496" s="3">
        <f t="shared" si="137"/>
        <v>4.7944554840111353</v>
      </c>
      <c r="S496" s="7">
        <f t="shared" si="138"/>
        <v>4.7789552160963638</v>
      </c>
      <c r="T496" s="7">
        <f t="shared" si="139"/>
        <v>5.2653954658903217</v>
      </c>
      <c r="U496" s="7">
        <f t="shared" si="140"/>
        <v>5.4953859234039157</v>
      </c>
      <c r="V496" s="4">
        <f t="shared" si="141"/>
        <v>5.5868594008897787</v>
      </c>
      <c r="X496" s="7">
        <f t="shared" si="142"/>
        <v>4.9659552160963756</v>
      </c>
      <c r="Y496" s="7">
        <f t="shared" si="143"/>
        <v>5.4523954658903335</v>
      </c>
      <c r="Z496" s="7">
        <f t="shared" si="144"/>
        <v>5.6823859234039276</v>
      </c>
      <c r="AA496" s="4">
        <f t="shared" si="145"/>
        <v>5.7738594008897905</v>
      </c>
      <c r="AC496" t="s">
        <v>3860</v>
      </c>
    </row>
    <row r="497" spans="1:29">
      <c r="A497" t="s">
        <v>2890</v>
      </c>
      <c r="B497">
        <v>-804.25101184799996</v>
      </c>
      <c r="C497">
        <v>156.89400000000001</v>
      </c>
      <c r="D497">
        <v>149.53399999999999</v>
      </c>
      <c r="E497">
        <v>146.006</v>
      </c>
      <c r="F497" s="3">
        <f t="shared" si="128"/>
        <v>5.1643874973020019</v>
      </c>
      <c r="G497" s="4">
        <f t="shared" si="129"/>
        <v>4.894406047989861</v>
      </c>
      <c r="H497" s="4">
        <f t="shared" si="130"/>
        <v>4.9164060479898524</v>
      </c>
      <c r="I497">
        <v>-802.42518817201199</v>
      </c>
      <c r="J497">
        <v>-803.30178791165804</v>
      </c>
      <c r="K497">
        <v>-803.56208001653795</v>
      </c>
      <c r="L497">
        <f t="shared" si="131"/>
        <v>-803.70752836257986</v>
      </c>
      <c r="M497">
        <f t="shared" si="132"/>
        <v>-803.74266207304004</v>
      </c>
      <c r="N497" s="6">
        <f t="shared" si="133"/>
        <v>-803.75663570788197</v>
      </c>
      <c r="O497" s="7">
        <f t="shared" si="134"/>
        <v>4.5721155824336757</v>
      </c>
      <c r="P497" s="7">
        <f t="shared" si="135"/>
        <v>4.6179339247280273</v>
      </c>
      <c r="Q497" s="7">
        <f t="shared" si="136"/>
        <v>4.6710444548316712</v>
      </c>
      <c r="R497" s="3">
        <f t="shared" si="137"/>
        <v>4.8486896234108627</v>
      </c>
      <c r="S497" s="7">
        <f t="shared" si="138"/>
        <v>4.5377977511963365</v>
      </c>
      <c r="T497" s="7">
        <f t="shared" si="139"/>
        <v>4.5414353260148062</v>
      </c>
      <c r="U497" s="7">
        <f t="shared" si="140"/>
        <v>4.803044454831678</v>
      </c>
      <c r="V497" s="4">
        <f t="shared" si="141"/>
        <v>4.9070935402895088</v>
      </c>
      <c r="X497" s="7">
        <f t="shared" si="142"/>
        <v>4.5677977511963377</v>
      </c>
      <c r="Y497" s="7">
        <f t="shared" si="143"/>
        <v>4.5714353260148073</v>
      </c>
      <c r="Z497" s="7">
        <f t="shared" si="144"/>
        <v>4.8330444548316791</v>
      </c>
      <c r="AA497" s="4">
        <f t="shared" si="145"/>
        <v>4.93709354028951</v>
      </c>
      <c r="AC497" t="s">
        <v>3861</v>
      </c>
    </row>
    <row r="498" spans="1:29">
      <c r="A498" t="s">
        <v>2891</v>
      </c>
      <c r="B498">
        <v>-804.25100130600003</v>
      </c>
      <c r="C498">
        <v>155.79400000000001</v>
      </c>
      <c r="D498">
        <v>148.202</v>
      </c>
      <c r="E498">
        <v>144.57</v>
      </c>
      <c r="F498" s="3">
        <f t="shared" si="128"/>
        <v>5.1710027024053362</v>
      </c>
      <c r="G498" s="4">
        <f t="shared" si="129"/>
        <v>3.8010212530932108</v>
      </c>
      <c r="H498" s="4">
        <f t="shared" si="130"/>
        <v>3.4870212530931894</v>
      </c>
      <c r="I498">
        <v>-802.42380544990101</v>
      </c>
      <c r="J498">
        <v>-803.30044542426504</v>
      </c>
      <c r="K498">
        <v>-803.561404795675</v>
      </c>
      <c r="L498">
        <f t="shared" si="131"/>
        <v>-803.70620449811349</v>
      </c>
      <c r="M498">
        <f t="shared" si="132"/>
        <v>-803.74244977963417</v>
      </c>
      <c r="N498" s="6">
        <f t="shared" si="133"/>
        <v>-803.75686551660272</v>
      </c>
      <c r="O498" s="7">
        <f t="shared" si="134"/>
        <v>4.9958230885298773</v>
      </c>
      <c r="P498" s="7">
        <f t="shared" si="135"/>
        <v>5.4486714540886121</v>
      </c>
      <c r="Q498" s="7">
        <f t="shared" si="136"/>
        <v>4.8042605838000352</v>
      </c>
      <c r="R498" s="3">
        <f t="shared" si="137"/>
        <v>4.7044824679596466</v>
      </c>
      <c r="S498" s="7">
        <f t="shared" si="138"/>
        <v>3.8615052572925492</v>
      </c>
      <c r="T498" s="7">
        <f t="shared" si="139"/>
        <v>4.2721728553754019</v>
      </c>
      <c r="U498" s="7">
        <f t="shared" si="140"/>
        <v>3.8362605838000547</v>
      </c>
      <c r="V498" s="4">
        <f t="shared" si="141"/>
        <v>3.6628863848383162</v>
      </c>
      <c r="X498" s="7">
        <f t="shared" si="142"/>
        <v>3.5555052572925376</v>
      </c>
      <c r="Y498" s="7">
        <f t="shared" si="143"/>
        <v>3.9661728553753903</v>
      </c>
      <c r="Z498" s="7">
        <f t="shared" si="144"/>
        <v>3.5302605838000432</v>
      </c>
      <c r="AA498" s="4">
        <f t="shared" si="145"/>
        <v>3.3568863848383046</v>
      </c>
      <c r="AC498" t="s">
        <v>3862</v>
      </c>
    </row>
    <row r="499" spans="1:29">
      <c r="A499" t="s">
        <v>2892</v>
      </c>
      <c r="B499">
        <v>-804.25099470800001</v>
      </c>
      <c r="C499">
        <v>156.00399999999999</v>
      </c>
      <c r="D499">
        <v>148.44800000000001</v>
      </c>
      <c r="E499">
        <v>144.83199999999999</v>
      </c>
      <c r="F499" s="3">
        <f t="shared" si="128"/>
        <v>5.1751430101034197</v>
      </c>
      <c r="G499" s="4">
        <f t="shared" si="129"/>
        <v>4.0151615607912561</v>
      </c>
      <c r="H499" s="4">
        <f t="shared" si="130"/>
        <v>3.7531615607912556</v>
      </c>
      <c r="I499">
        <v>-802.42412794783604</v>
      </c>
      <c r="J499">
        <v>-803.30160289645596</v>
      </c>
      <c r="K499">
        <v>-803.56250471411897</v>
      </c>
      <c r="L499">
        <f t="shared" si="131"/>
        <v>-803.707748444103</v>
      </c>
      <c r="M499">
        <f t="shared" si="132"/>
        <v>-803.74350976919141</v>
      </c>
      <c r="N499" s="6">
        <f t="shared" si="133"/>
        <v>-803.75773302348807</v>
      </c>
      <c r="O499" s="7">
        <f t="shared" si="134"/>
        <v>4.3056138157136559</v>
      </c>
      <c r="P499" s="7">
        <f t="shared" si="135"/>
        <v>4.4798306781838253</v>
      </c>
      <c r="Q499" s="7">
        <f t="shared" si="136"/>
        <v>4.1391070667348586</v>
      </c>
      <c r="R499" s="3">
        <f t="shared" si="137"/>
        <v>4.160113656083154</v>
      </c>
      <c r="S499" s="7">
        <f t="shared" si="138"/>
        <v>3.38129598447631</v>
      </c>
      <c r="T499" s="7">
        <f t="shared" si="139"/>
        <v>3.5133320794705867</v>
      </c>
      <c r="U499" s="7">
        <f t="shared" si="140"/>
        <v>3.3811070667348417</v>
      </c>
      <c r="V499" s="4">
        <f t="shared" si="141"/>
        <v>3.3285175729618004</v>
      </c>
      <c r="X499" s="7">
        <f t="shared" si="142"/>
        <v>3.1272959844763193</v>
      </c>
      <c r="Y499" s="7">
        <f t="shared" si="143"/>
        <v>3.259332079470596</v>
      </c>
      <c r="Z499" s="7">
        <f t="shared" si="144"/>
        <v>3.1271070667348511</v>
      </c>
      <c r="AA499" s="4">
        <f t="shared" si="145"/>
        <v>3.0745175729618097</v>
      </c>
      <c r="AC499" t="s">
        <v>3863</v>
      </c>
    </row>
    <row r="500" spans="1:29">
      <c r="A500" t="s">
        <v>2893</v>
      </c>
      <c r="B500">
        <v>-804.25099177599998</v>
      </c>
      <c r="C500">
        <v>156.864</v>
      </c>
      <c r="D500">
        <v>149.465</v>
      </c>
      <c r="E500">
        <v>145.91800000000001</v>
      </c>
      <c r="F500" s="3">
        <f t="shared" si="128"/>
        <v>5.1769828679758891</v>
      </c>
      <c r="G500" s="4">
        <f t="shared" si="129"/>
        <v>4.8770014186637525</v>
      </c>
      <c r="H500" s="4">
        <f t="shared" si="130"/>
        <v>4.8410014186637511</v>
      </c>
      <c r="I500">
        <v>-802.42646437078702</v>
      </c>
      <c r="J500">
        <v>-803.30226993911799</v>
      </c>
      <c r="K500">
        <v>-803.56258404063101</v>
      </c>
      <c r="L500">
        <f t="shared" si="131"/>
        <v>-803.70764280217395</v>
      </c>
      <c r="M500">
        <f t="shared" si="132"/>
        <v>-803.74318135766976</v>
      </c>
      <c r="N500" s="6">
        <f t="shared" si="133"/>
        <v>-803.75731601042401</v>
      </c>
      <c r="O500" s="7">
        <f t="shared" si="134"/>
        <v>4.2558356758089131</v>
      </c>
      <c r="P500" s="7">
        <f t="shared" si="135"/>
        <v>4.5461219922632168</v>
      </c>
      <c r="Q500" s="7">
        <f t="shared" si="136"/>
        <v>4.3451884164798127</v>
      </c>
      <c r="R500" s="3">
        <f t="shared" si="137"/>
        <v>4.4217933154086406</v>
      </c>
      <c r="S500" s="7">
        <f t="shared" si="138"/>
        <v>4.1915178445715924</v>
      </c>
      <c r="T500" s="7">
        <f t="shared" si="139"/>
        <v>4.4396233935499936</v>
      </c>
      <c r="U500" s="7">
        <f t="shared" si="140"/>
        <v>4.4471884164798041</v>
      </c>
      <c r="V500" s="4">
        <f t="shared" si="141"/>
        <v>4.4501972322872803</v>
      </c>
      <c r="X500" s="7">
        <f t="shared" si="142"/>
        <v>4.1635178445715724</v>
      </c>
      <c r="Y500" s="7">
        <f t="shared" si="143"/>
        <v>4.411623393550002</v>
      </c>
      <c r="Z500" s="7">
        <f t="shared" si="144"/>
        <v>4.4191884164798125</v>
      </c>
      <c r="AA500" s="4">
        <f t="shared" si="145"/>
        <v>4.4221972322872887</v>
      </c>
      <c r="AC500" t="s">
        <v>3864</v>
      </c>
    </row>
    <row r="501" spans="1:29">
      <c r="A501" t="s">
        <v>2894</v>
      </c>
      <c r="B501">
        <v>-804.25098764100005</v>
      </c>
      <c r="C501">
        <v>156.91</v>
      </c>
      <c r="D501">
        <v>149.56700000000001</v>
      </c>
      <c r="E501">
        <v>146.047</v>
      </c>
      <c r="F501" s="3">
        <f t="shared" si="128"/>
        <v>5.1795776197122443</v>
      </c>
      <c r="G501" s="4">
        <f t="shared" si="129"/>
        <v>4.9255961704000981</v>
      </c>
      <c r="H501" s="4">
        <f t="shared" si="130"/>
        <v>4.9725961704000952</v>
      </c>
      <c r="I501">
        <v>-802.42596922228495</v>
      </c>
      <c r="J501">
        <v>-803.30197976916099</v>
      </c>
      <c r="K501">
        <v>-803.56220255475398</v>
      </c>
      <c r="L501">
        <f t="shared" si="131"/>
        <v>-803.70744750800077</v>
      </c>
      <c r="M501">
        <f t="shared" si="132"/>
        <v>-803.74273651982674</v>
      </c>
      <c r="N501" s="6">
        <f t="shared" si="133"/>
        <v>-803.75677192225737</v>
      </c>
      <c r="O501" s="7">
        <f t="shared" si="134"/>
        <v>4.4952216877600364</v>
      </c>
      <c r="P501" s="7">
        <f t="shared" si="135"/>
        <v>4.6686709412292764</v>
      </c>
      <c r="Q501" s="7">
        <f t="shared" si="136"/>
        <v>4.6243283889342086</v>
      </c>
      <c r="R501" s="3">
        <f t="shared" si="137"/>
        <v>4.7632138088093958</v>
      </c>
      <c r="S501" s="7">
        <f t="shared" si="138"/>
        <v>4.4769038565226822</v>
      </c>
      <c r="T501" s="7">
        <f t="shared" si="139"/>
        <v>4.6081723425160419</v>
      </c>
      <c r="U501" s="7">
        <f t="shared" si="140"/>
        <v>4.7723283889341985</v>
      </c>
      <c r="V501" s="4">
        <f t="shared" si="141"/>
        <v>4.8376177256880339</v>
      </c>
      <c r="X501" s="7">
        <f t="shared" si="142"/>
        <v>4.531903856522689</v>
      </c>
      <c r="Y501" s="7">
        <f t="shared" si="143"/>
        <v>4.6631723425160487</v>
      </c>
      <c r="Z501" s="7">
        <f t="shared" si="144"/>
        <v>4.8273283889342053</v>
      </c>
      <c r="AA501" s="4">
        <f t="shared" si="145"/>
        <v>4.8926177256880408</v>
      </c>
      <c r="AC501" t="s">
        <v>3865</v>
      </c>
    </row>
    <row r="502" spans="1:29">
      <c r="A502" t="s">
        <v>2895</v>
      </c>
      <c r="B502">
        <v>-804.25098463899997</v>
      </c>
      <c r="C502">
        <v>156.56800000000001</v>
      </c>
      <c r="D502">
        <v>149.09399999999999</v>
      </c>
      <c r="E502">
        <v>145.51300000000001</v>
      </c>
      <c r="F502" s="3">
        <f t="shared" si="128"/>
        <v>5.1814614032845583</v>
      </c>
      <c r="G502" s="4">
        <f t="shared" si="129"/>
        <v>4.585479953972424</v>
      </c>
      <c r="H502" s="4">
        <f t="shared" si="130"/>
        <v>4.4404799539724138</v>
      </c>
      <c r="I502">
        <v>-802.42689218651299</v>
      </c>
      <c r="J502">
        <v>-803.30185744613595</v>
      </c>
      <c r="K502">
        <v>-803.56205376935202</v>
      </c>
      <c r="L502">
        <f t="shared" si="131"/>
        <v>-803.70684136630439</v>
      </c>
      <c r="M502">
        <f t="shared" si="132"/>
        <v>-803.74256937570249</v>
      </c>
      <c r="N502" s="6">
        <f t="shared" si="133"/>
        <v>-803.75677937944033</v>
      </c>
      <c r="O502" s="7">
        <f t="shared" si="134"/>
        <v>4.588585940952199</v>
      </c>
      <c r="P502" s="7">
        <f t="shared" si="135"/>
        <v>5.0490306140540255</v>
      </c>
      <c r="Q502" s="7">
        <f t="shared" si="136"/>
        <v>4.7292129147689446</v>
      </c>
      <c r="R502" s="3">
        <f t="shared" si="137"/>
        <v>4.7585343556587425</v>
      </c>
      <c r="S502" s="7">
        <f t="shared" si="138"/>
        <v>4.2282681097148611</v>
      </c>
      <c r="T502" s="7">
        <f t="shared" si="139"/>
        <v>4.6465320153408243</v>
      </c>
      <c r="U502" s="7">
        <f t="shared" si="140"/>
        <v>4.5352129147689482</v>
      </c>
      <c r="V502" s="4">
        <f t="shared" si="141"/>
        <v>4.4909382725373916</v>
      </c>
      <c r="X502" s="7">
        <f t="shared" si="142"/>
        <v>4.0912681097148607</v>
      </c>
      <c r="Y502" s="7">
        <f t="shared" si="143"/>
        <v>4.5095320153408238</v>
      </c>
      <c r="Z502" s="7">
        <f t="shared" si="144"/>
        <v>4.3982129147689477</v>
      </c>
      <c r="AA502" s="4">
        <f t="shared" si="145"/>
        <v>4.3539382725373912</v>
      </c>
      <c r="AC502" t="s">
        <v>3866</v>
      </c>
    </row>
    <row r="503" spans="1:29">
      <c r="A503" t="s">
        <v>2896</v>
      </c>
      <c r="B503">
        <v>-804.25097627599996</v>
      </c>
      <c r="C503">
        <v>156.25200000000001</v>
      </c>
      <c r="D503">
        <v>148.816</v>
      </c>
      <c r="E503">
        <v>145.25399999999999</v>
      </c>
      <c r="F503" s="3">
        <f t="shared" si="128"/>
        <v>5.1867092652370017</v>
      </c>
      <c r="G503" s="4">
        <f t="shared" si="129"/>
        <v>4.2747278159248765</v>
      </c>
      <c r="H503" s="4">
        <f t="shared" si="130"/>
        <v>4.1867278159248542</v>
      </c>
      <c r="I503">
        <v>-802.42372451747099</v>
      </c>
      <c r="J503">
        <v>-803.301328862015</v>
      </c>
      <c r="K503">
        <v>-803.56200562777803</v>
      </c>
      <c r="L503">
        <f t="shared" si="131"/>
        <v>-803.70753430148966</v>
      </c>
      <c r="M503">
        <f t="shared" si="132"/>
        <v>-803.74285454928304</v>
      </c>
      <c r="N503" s="6">
        <f t="shared" si="133"/>
        <v>-803.75690237511003</v>
      </c>
      <c r="O503" s="7">
        <f t="shared" si="134"/>
        <v>4.6187952359721995</v>
      </c>
      <c r="P503" s="7">
        <f t="shared" si="135"/>
        <v>4.614207202412544</v>
      </c>
      <c r="Q503" s="7">
        <f t="shared" si="136"/>
        <v>4.5502637838243709</v>
      </c>
      <c r="R503" s="3">
        <f t="shared" si="137"/>
        <v>4.6813534044638416</v>
      </c>
      <c r="S503" s="7">
        <f t="shared" si="138"/>
        <v>3.9424774047348592</v>
      </c>
      <c r="T503" s="7">
        <f t="shared" si="139"/>
        <v>3.8957086036993473</v>
      </c>
      <c r="U503" s="7">
        <f t="shared" si="140"/>
        <v>4.040263783824372</v>
      </c>
      <c r="V503" s="4">
        <f t="shared" si="141"/>
        <v>4.0977573213424989</v>
      </c>
      <c r="X503" s="7">
        <f t="shared" si="142"/>
        <v>3.8624774047348467</v>
      </c>
      <c r="Y503" s="7">
        <f t="shared" si="143"/>
        <v>3.8157086036993348</v>
      </c>
      <c r="Z503" s="7">
        <f t="shared" si="144"/>
        <v>3.9602637838243595</v>
      </c>
      <c r="AA503" s="4">
        <f t="shared" si="145"/>
        <v>4.0177573213424864</v>
      </c>
      <c r="AC503" t="s">
        <v>3867</v>
      </c>
    </row>
    <row r="504" spans="1:29">
      <c r="A504" t="s">
        <v>2897</v>
      </c>
      <c r="B504">
        <v>-804.25095272700003</v>
      </c>
      <c r="C504">
        <v>155.54900000000001</v>
      </c>
      <c r="D504">
        <v>147.93199999999999</v>
      </c>
      <c r="E504">
        <v>144.28800000000001</v>
      </c>
      <c r="F504" s="3">
        <f t="shared" si="128"/>
        <v>5.2014864864111265</v>
      </c>
      <c r="G504" s="4">
        <f t="shared" si="129"/>
        <v>3.5865050370989877</v>
      </c>
      <c r="H504" s="4">
        <f t="shared" si="130"/>
        <v>3.2355050370989886</v>
      </c>
      <c r="I504">
        <v>-802.42308079890199</v>
      </c>
      <c r="J504">
        <v>-803.30128596497002</v>
      </c>
      <c r="K504">
        <v>-803.56265894889702</v>
      </c>
      <c r="L504">
        <f t="shared" si="131"/>
        <v>-803.70776949897879</v>
      </c>
      <c r="M504">
        <f t="shared" si="132"/>
        <v>-803.74399088354551</v>
      </c>
      <c r="N504" s="6">
        <f t="shared" si="133"/>
        <v>-803.75839711604362</v>
      </c>
      <c r="O504" s="7">
        <f t="shared" si="134"/>
        <v>4.2088300272559902</v>
      </c>
      <c r="P504" s="7">
        <f t="shared" si="135"/>
        <v>4.4666185436056987</v>
      </c>
      <c r="Q504" s="7">
        <f t="shared" si="136"/>
        <v>3.8372032389495407</v>
      </c>
      <c r="R504" s="3">
        <f t="shared" si="137"/>
        <v>3.7433892685943699</v>
      </c>
      <c r="S504" s="7">
        <f t="shared" si="138"/>
        <v>2.8295121960186691</v>
      </c>
      <c r="T504" s="7">
        <f t="shared" si="139"/>
        <v>3.045119944892491</v>
      </c>
      <c r="U504" s="7">
        <f t="shared" si="140"/>
        <v>2.6242032389495478</v>
      </c>
      <c r="V504" s="4">
        <f t="shared" si="141"/>
        <v>2.4567931854730318</v>
      </c>
      <c r="X504" s="7">
        <f t="shared" si="142"/>
        <v>2.4865121960186798</v>
      </c>
      <c r="Y504" s="7">
        <f t="shared" si="143"/>
        <v>2.7021199448925017</v>
      </c>
      <c r="Z504" s="7">
        <f t="shared" si="144"/>
        <v>2.2812032389495585</v>
      </c>
      <c r="AA504" s="4">
        <f t="shared" si="145"/>
        <v>2.1137931854730425</v>
      </c>
      <c r="AC504" t="s">
        <v>3868</v>
      </c>
    </row>
    <row r="505" spans="1:29">
      <c r="A505" t="s">
        <v>2898</v>
      </c>
      <c r="B505">
        <v>-804.250937722</v>
      </c>
      <c r="C505">
        <v>157.04900000000001</v>
      </c>
      <c r="D505">
        <v>149.809</v>
      </c>
      <c r="E505">
        <v>146.33199999999999</v>
      </c>
      <c r="F505" s="3">
        <f t="shared" si="128"/>
        <v>5.2109022664730205</v>
      </c>
      <c r="G505" s="4">
        <f t="shared" si="129"/>
        <v>5.0959208171608736</v>
      </c>
      <c r="H505" s="4">
        <f t="shared" si="130"/>
        <v>5.2889208171608573</v>
      </c>
      <c r="I505">
        <v>-802.426302070303</v>
      </c>
      <c r="J505">
        <v>-803.301836507075</v>
      </c>
      <c r="K505">
        <v>-803.561746127991</v>
      </c>
      <c r="L505">
        <f t="shared" si="131"/>
        <v>-803.70708387495233</v>
      </c>
      <c r="M505">
        <f t="shared" si="132"/>
        <v>-803.74206282976468</v>
      </c>
      <c r="N505" s="6">
        <f t="shared" si="133"/>
        <v>-803.75597491406495</v>
      </c>
      <c r="O505" s="7">
        <f t="shared" si="134"/>
        <v>4.7816338175844226</v>
      </c>
      <c r="P505" s="7">
        <f t="shared" si="135"/>
        <v>4.8968541336373885</v>
      </c>
      <c r="Q505" s="7">
        <f t="shared" si="136"/>
        <v>5.0470753029312467</v>
      </c>
      <c r="R505" s="3">
        <f t="shared" si="137"/>
        <v>5.2633440211316174</v>
      </c>
      <c r="S505" s="7">
        <f t="shared" si="138"/>
        <v>4.9023159863470767</v>
      </c>
      <c r="T505" s="7">
        <f t="shared" si="139"/>
        <v>4.9753555349241765</v>
      </c>
      <c r="U505" s="7">
        <f t="shared" si="140"/>
        <v>5.3340753029312395</v>
      </c>
      <c r="V505" s="4">
        <f t="shared" si="141"/>
        <v>5.476747938010277</v>
      </c>
      <c r="X505" s="7">
        <f t="shared" si="142"/>
        <v>5.1033159863470701</v>
      </c>
      <c r="Y505" s="7">
        <f t="shared" si="143"/>
        <v>5.1763555349241699</v>
      </c>
      <c r="Z505" s="7">
        <f t="shared" si="144"/>
        <v>5.535075302931233</v>
      </c>
      <c r="AA505" s="4">
        <f t="shared" si="145"/>
        <v>5.6777479380102704</v>
      </c>
      <c r="AC505" t="s">
        <v>3869</v>
      </c>
    </row>
    <row r="506" spans="1:29">
      <c r="A506" t="s">
        <v>2899</v>
      </c>
      <c r="B506">
        <v>-804.250935121</v>
      </c>
      <c r="C506">
        <v>155.35400000000001</v>
      </c>
      <c r="D506">
        <v>147.68</v>
      </c>
      <c r="E506">
        <v>144.01</v>
      </c>
      <c r="F506" s="3">
        <f t="shared" si="128"/>
        <v>5.2125344186860332</v>
      </c>
      <c r="G506" s="4">
        <f t="shared" si="129"/>
        <v>3.4025529693738861</v>
      </c>
      <c r="H506" s="4">
        <f t="shared" si="130"/>
        <v>2.9685529693738602</v>
      </c>
      <c r="I506">
        <v>-802.42371585414696</v>
      </c>
      <c r="J506">
        <v>-803.30092690263996</v>
      </c>
      <c r="K506">
        <v>-803.56189012617597</v>
      </c>
      <c r="L506">
        <f t="shared" si="131"/>
        <v>-803.70695030222817</v>
      </c>
      <c r="M506">
        <f t="shared" si="132"/>
        <v>-803.7429377826129</v>
      </c>
      <c r="N506" s="6">
        <f t="shared" si="133"/>
        <v>-803.75725098503881</v>
      </c>
      <c r="O506" s="7">
        <f t="shared" si="134"/>
        <v>4.6912735885347905</v>
      </c>
      <c r="P506" s="7">
        <f t="shared" si="135"/>
        <v>4.9806722869928706</v>
      </c>
      <c r="Q506" s="7">
        <f t="shared" si="136"/>
        <v>4.4980340786203508</v>
      </c>
      <c r="R506" s="3">
        <f t="shared" si="137"/>
        <v>4.4625973623610795</v>
      </c>
      <c r="S506" s="7">
        <f t="shared" si="138"/>
        <v>3.1169557572974611</v>
      </c>
      <c r="T506" s="7">
        <f t="shared" si="139"/>
        <v>3.3641736882796636</v>
      </c>
      <c r="U506" s="7">
        <f t="shared" si="140"/>
        <v>3.0900340786203628</v>
      </c>
      <c r="V506" s="4">
        <f t="shared" si="141"/>
        <v>2.9810012792397345</v>
      </c>
      <c r="X506" s="7">
        <f t="shared" si="142"/>
        <v>2.690955757297445</v>
      </c>
      <c r="Y506" s="7">
        <f t="shared" si="143"/>
        <v>2.9381736882796474</v>
      </c>
      <c r="Z506" s="7">
        <f t="shared" si="144"/>
        <v>2.6640340786203467</v>
      </c>
      <c r="AA506" s="4">
        <f t="shared" si="145"/>
        <v>2.5550012792397183</v>
      </c>
      <c r="AC506" t="s">
        <v>3870</v>
      </c>
    </row>
    <row r="507" spans="1:29">
      <c r="A507" t="s">
        <v>2900</v>
      </c>
      <c r="B507">
        <v>-804.25092623099999</v>
      </c>
      <c r="C507">
        <v>156.51400000000001</v>
      </c>
      <c r="D507">
        <v>148.959</v>
      </c>
      <c r="E507">
        <v>145.345</v>
      </c>
      <c r="F507" s="3">
        <f t="shared" si="128"/>
        <v>5.2181129781433571</v>
      </c>
      <c r="G507" s="4">
        <f t="shared" si="129"/>
        <v>4.5681315288312305</v>
      </c>
      <c r="H507" s="4">
        <f t="shared" si="130"/>
        <v>4.309131528831216</v>
      </c>
      <c r="I507">
        <v>-802.42402871370302</v>
      </c>
      <c r="J507">
        <v>-803.30142695728898</v>
      </c>
      <c r="K507">
        <v>-803.56228252227299</v>
      </c>
      <c r="L507">
        <f t="shared" si="131"/>
        <v>-803.70753700146304</v>
      </c>
      <c r="M507">
        <f t="shared" si="132"/>
        <v>-803.74325548876595</v>
      </c>
      <c r="N507" s="6">
        <f t="shared" si="133"/>
        <v>-803.75746170530704</v>
      </c>
      <c r="O507" s="7">
        <f t="shared" si="134"/>
        <v>4.445041309887487</v>
      </c>
      <c r="P507" s="7">
        <f t="shared" si="135"/>
        <v>4.612512943467415</v>
      </c>
      <c r="Q507" s="7">
        <f t="shared" si="136"/>
        <v>4.2986704493698582</v>
      </c>
      <c r="R507" s="3">
        <f t="shared" si="137"/>
        <v>4.3303683922053269</v>
      </c>
      <c r="S507" s="7">
        <f t="shared" si="138"/>
        <v>4.0307234786501454</v>
      </c>
      <c r="T507" s="7">
        <f t="shared" si="139"/>
        <v>4.1560143447541975</v>
      </c>
      <c r="U507" s="7">
        <f t="shared" si="140"/>
        <v>4.0506704493698749</v>
      </c>
      <c r="V507" s="4">
        <f t="shared" si="141"/>
        <v>4.0087723090839802</v>
      </c>
      <c r="X507" s="7">
        <f t="shared" si="142"/>
        <v>3.7797234786501406</v>
      </c>
      <c r="Y507" s="7">
        <f t="shared" si="143"/>
        <v>3.9050143447541927</v>
      </c>
      <c r="Z507" s="7">
        <f t="shared" si="144"/>
        <v>3.7996704493698701</v>
      </c>
      <c r="AA507" s="4">
        <f t="shared" si="145"/>
        <v>3.7577723090839754</v>
      </c>
      <c r="AC507" t="s">
        <v>3871</v>
      </c>
    </row>
    <row r="508" spans="1:29">
      <c r="A508" t="s">
        <v>2901</v>
      </c>
      <c r="B508">
        <v>-804.25092602100005</v>
      </c>
      <c r="C508">
        <v>156.864</v>
      </c>
      <c r="D508">
        <v>149.56</v>
      </c>
      <c r="E508">
        <v>146.05799999999999</v>
      </c>
      <c r="F508" s="3">
        <f t="shared" si="128"/>
        <v>5.2182447551002138</v>
      </c>
      <c r="G508" s="4">
        <f t="shared" si="129"/>
        <v>4.9182633057880594</v>
      </c>
      <c r="H508" s="4">
        <f t="shared" si="130"/>
        <v>5.0222633057880444</v>
      </c>
      <c r="I508">
        <v>-802.42474406745703</v>
      </c>
      <c r="J508">
        <v>-803.30134667790003</v>
      </c>
      <c r="K508">
        <v>-803.56156405137006</v>
      </c>
      <c r="L508">
        <f t="shared" si="131"/>
        <v>-803.70708845759077</v>
      </c>
      <c r="M508">
        <f t="shared" si="132"/>
        <v>-803.74209426169068</v>
      </c>
      <c r="N508" s="6">
        <f t="shared" si="133"/>
        <v>-803.75601702468487</v>
      </c>
      <c r="O508" s="7">
        <f t="shared" si="134"/>
        <v>4.8958886269552009</v>
      </c>
      <c r="P508" s="7">
        <f t="shared" si="135"/>
        <v>4.8939784844816074</v>
      </c>
      <c r="Q508" s="7">
        <f t="shared" si="136"/>
        <v>5.0273514707603217</v>
      </c>
      <c r="R508" s="3">
        <f t="shared" si="137"/>
        <v>5.236919207083722</v>
      </c>
      <c r="S508" s="7">
        <f t="shared" si="138"/>
        <v>4.8315707957178802</v>
      </c>
      <c r="T508" s="7">
        <f t="shared" si="139"/>
        <v>4.7874798857683913</v>
      </c>
      <c r="U508" s="7">
        <f t="shared" si="140"/>
        <v>5.1293514707603265</v>
      </c>
      <c r="V508" s="4">
        <f t="shared" si="141"/>
        <v>5.2653231239623608</v>
      </c>
      <c r="X508" s="7">
        <f t="shared" si="142"/>
        <v>4.9435707957178465</v>
      </c>
      <c r="Y508" s="7">
        <f t="shared" si="143"/>
        <v>4.8994798857683861</v>
      </c>
      <c r="Z508" s="7">
        <f t="shared" si="144"/>
        <v>5.2413514707603213</v>
      </c>
      <c r="AA508" s="4">
        <f t="shared" si="145"/>
        <v>5.3773231239623556</v>
      </c>
      <c r="AC508" t="s">
        <v>3872</v>
      </c>
    </row>
    <row r="509" spans="1:29">
      <c r="A509" t="s">
        <v>2902</v>
      </c>
      <c r="B509">
        <v>-804.25090793200002</v>
      </c>
      <c r="C509">
        <v>155.364</v>
      </c>
      <c r="D509">
        <v>147.72200000000001</v>
      </c>
      <c r="E509">
        <v>144.06700000000001</v>
      </c>
      <c r="F509" s="3">
        <f t="shared" si="128"/>
        <v>5.2295957744686339</v>
      </c>
      <c r="G509" s="4">
        <f t="shared" si="129"/>
        <v>3.4296143251564786</v>
      </c>
      <c r="H509" s="4">
        <f t="shared" si="130"/>
        <v>3.0426143251564781</v>
      </c>
      <c r="I509">
        <v>-802.42430378558697</v>
      </c>
      <c r="J509">
        <v>-803.30098038456401</v>
      </c>
      <c r="K509">
        <v>-803.56173040627004</v>
      </c>
      <c r="L509">
        <f t="shared" si="131"/>
        <v>-803.70675641037622</v>
      </c>
      <c r="M509">
        <f t="shared" si="132"/>
        <v>-803.74263015032625</v>
      </c>
      <c r="N509" s="6">
        <f t="shared" si="133"/>
        <v>-803.75689811507914</v>
      </c>
      <c r="O509" s="7">
        <f t="shared" si="134"/>
        <v>4.7914993468407925</v>
      </c>
      <c r="P509" s="7">
        <f t="shared" si="135"/>
        <v>5.1023412660640624</v>
      </c>
      <c r="Q509" s="7">
        <f t="shared" si="136"/>
        <v>4.691076260999381</v>
      </c>
      <c r="R509" s="3">
        <f t="shared" si="137"/>
        <v>4.684026614318614</v>
      </c>
      <c r="S509" s="7">
        <f t="shared" si="138"/>
        <v>3.227181515603462</v>
      </c>
      <c r="T509" s="7">
        <f t="shared" si="139"/>
        <v>3.4958426673508427</v>
      </c>
      <c r="U509" s="7">
        <f t="shared" si="140"/>
        <v>3.2930762609993849</v>
      </c>
      <c r="V509" s="4">
        <f t="shared" si="141"/>
        <v>3.2124305311972705</v>
      </c>
      <c r="X509" s="7">
        <f t="shared" si="142"/>
        <v>2.8481815156034713</v>
      </c>
      <c r="Y509" s="7">
        <f t="shared" si="143"/>
        <v>3.116842667350852</v>
      </c>
      <c r="Z509" s="7">
        <f t="shared" si="144"/>
        <v>2.9140762609993942</v>
      </c>
      <c r="AA509" s="4">
        <f t="shared" si="145"/>
        <v>2.8334305311972798</v>
      </c>
      <c r="AC509" t="s">
        <v>3873</v>
      </c>
    </row>
    <row r="510" spans="1:29">
      <c r="A510" t="s">
        <v>2903</v>
      </c>
      <c r="B510">
        <v>-804.25090533699995</v>
      </c>
      <c r="C510">
        <v>157.15799999999999</v>
      </c>
      <c r="D510">
        <v>149.88999999999999</v>
      </c>
      <c r="E510">
        <v>146.40299999999999</v>
      </c>
      <c r="F510" s="3">
        <f t="shared" si="128"/>
        <v>5.2312241616644632</v>
      </c>
      <c r="G510" s="4">
        <f t="shared" si="129"/>
        <v>5.2252427123522978</v>
      </c>
      <c r="H510" s="4">
        <f t="shared" si="130"/>
        <v>5.3802427123522989</v>
      </c>
      <c r="I510">
        <v>-802.42584739609902</v>
      </c>
      <c r="J510">
        <v>-803.30135894838202</v>
      </c>
      <c r="K510">
        <v>-803.56123313148203</v>
      </c>
      <c r="L510">
        <f t="shared" si="131"/>
        <v>-803.70659572401019</v>
      </c>
      <c r="M510">
        <f t="shared" si="132"/>
        <v>-803.74152524767067</v>
      </c>
      <c r="N510" s="6">
        <f t="shared" si="133"/>
        <v>-803.75541767185382</v>
      </c>
      <c r="O510" s="7">
        <f t="shared" si="134"/>
        <v>5.1035440004322101</v>
      </c>
      <c r="P510" s="7">
        <f t="shared" si="135"/>
        <v>5.2031734872683328</v>
      </c>
      <c r="Q510" s="7">
        <f t="shared" si="136"/>
        <v>5.3844131739534618</v>
      </c>
      <c r="R510" s="3">
        <f t="shared" si="137"/>
        <v>5.6130188024166729</v>
      </c>
      <c r="S510" s="7">
        <f t="shared" si="138"/>
        <v>5.3332261691948588</v>
      </c>
      <c r="T510" s="7">
        <f t="shared" si="139"/>
        <v>5.390674888555111</v>
      </c>
      <c r="U510" s="7">
        <f t="shared" si="140"/>
        <v>5.7804131739534341</v>
      </c>
      <c r="V510" s="4">
        <f t="shared" si="141"/>
        <v>5.9354227192953033</v>
      </c>
      <c r="X510" s="7">
        <f t="shared" si="142"/>
        <v>5.4962261691948697</v>
      </c>
      <c r="Y510" s="7">
        <f t="shared" si="143"/>
        <v>5.5536748885551219</v>
      </c>
      <c r="Z510" s="7">
        <f t="shared" si="144"/>
        <v>5.943413173953445</v>
      </c>
      <c r="AA510" s="4">
        <f t="shared" si="145"/>
        <v>6.0984227192953142</v>
      </c>
      <c r="AC510" t="s">
        <v>3874</v>
      </c>
    </row>
    <row r="511" spans="1:29">
      <c r="A511" t="s">
        <v>2904</v>
      </c>
      <c r="B511">
        <v>-804.25090250400001</v>
      </c>
      <c r="C511">
        <v>155.42500000000001</v>
      </c>
      <c r="D511">
        <v>147.75899999999999</v>
      </c>
      <c r="E511">
        <v>144.09299999999999</v>
      </c>
      <c r="F511" s="3">
        <f t="shared" si="128"/>
        <v>5.2330018960400171</v>
      </c>
      <c r="G511" s="4">
        <f t="shared" si="129"/>
        <v>3.4940204467278875</v>
      </c>
      <c r="H511" s="4">
        <f t="shared" si="130"/>
        <v>3.072020446727862</v>
      </c>
      <c r="I511">
        <v>-802.42292825192499</v>
      </c>
      <c r="J511">
        <v>-803.30106938301697</v>
      </c>
      <c r="K511">
        <v>-803.56211961763904</v>
      </c>
      <c r="L511">
        <f t="shared" si="131"/>
        <v>-803.70752327797948</v>
      </c>
      <c r="M511">
        <f t="shared" si="132"/>
        <v>-803.74322763949067</v>
      </c>
      <c r="N511" s="6">
        <f t="shared" si="133"/>
        <v>-803.75742823781889</v>
      </c>
      <c r="O511" s="7">
        <f t="shared" si="134"/>
        <v>4.5472655152870649</v>
      </c>
      <c r="P511" s="7">
        <f t="shared" si="135"/>
        <v>4.6211245597756578</v>
      </c>
      <c r="Q511" s="7">
        <f t="shared" si="136"/>
        <v>4.3161461341787444</v>
      </c>
      <c r="R511" s="3">
        <f t="shared" si="137"/>
        <v>4.3513695589615136</v>
      </c>
      <c r="S511" s="7">
        <f t="shared" si="138"/>
        <v>3.0439476840497264</v>
      </c>
      <c r="T511" s="7">
        <f t="shared" si="139"/>
        <v>3.0756259610624568</v>
      </c>
      <c r="U511" s="7">
        <f t="shared" si="140"/>
        <v>2.9791461341787624</v>
      </c>
      <c r="V511" s="4">
        <f t="shared" si="141"/>
        <v>2.9407734758401602</v>
      </c>
      <c r="X511" s="7">
        <f t="shared" si="142"/>
        <v>2.6299476840497107</v>
      </c>
      <c r="Y511" s="7">
        <f t="shared" si="143"/>
        <v>2.6616259610624411</v>
      </c>
      <c r="Z511" s="7">
        <f t="shared" si="144"/>
        <v>2.5651461341787467</v>
      </c>
      <c r="AA511" s="4">
        <f t="shared" si="145"/>
        <v>2.5267734758401446</v>
      </c>
      <c r="AC511" t="s">
        <v>3875</v>
      </c>
    </row>
    <row r="512" spans="1:29">
      <c r="A512" t="s">
        <v>2905</v>
      </c>
      <c r="B512">
        <v>-804.25090191300001</v>
      </c>
      <c r="C512">
        <v>156.13800000000001</v>
      </c>
      <c r="D512">
        <v>148.68299999999999</v>
      </c>
      <c r="E512">
        <v>145.11000000000001</v>
      </c>
      <c r="F512" s="3">
        <f t="shared" si="128"/>
        <v>5.2333727541562203</v>
      </c>
      <c r="G512" s="4">
        <f t="shared" si="129"/>
        <v>4.2073913048440659</v>
      </c>
      <c r="H512" s="4">
        <f t="shared" si="130"/>
        <v>4.0893913048440709</v>
      </c>
      <c r="I512">
        <v>-802.42521876331796</v>
      </c>
      <c r="J512">
        <v>-803.30140485385505</v>
      </c>
      <c r="K512">
        <v>-803.56163597130205</v>
      </c>
      <c r="L512">
        <f t="shared" si="131"/>
        <v>-803.70695384433225</v>
      </c>
      <c r="M512">
        <f t="shared" si="132"/>
        <v>-803.74217571673955</v>
      </c>
      <c r="N512" s="6">
        <f t="shared" si="133"/>
        <v>-803.75618441599249</v>
      </c>
      <c r="O512" s="7">
        <f t="shared" si="134"/>
        <v>4.8507581863874787</v>
      </c>
      <c r="P512" s="7">
        <f t="shared" si="135"/>
        <v>4.9784495830313995</v>
      </c>
      <c r="Q512" s="7">
        <f t="shared" si="136"/>
        <v>4.9762376537706485</v>
      </c>
      <c r="R512" s="3">
        <f t="shared" si="137"/>
        <v>5.1318795713300807</v>
      </c>
      <c r="S512" s="7">
        <f t="shared" si="138"/>
        <v>4.0604403551501491</v>
      </c>
      <c r="T512" s="7">
        <f t="shared" si="139"/>
        <v>4.1459509843181763</v>
      </c>
      <c r="U512" s="7">
        <f t="shared" si="140"/>
        <v>4.3522376537706577</v>
      </c>
      <c r="V512" s="4">
        <f t="shared" si="141"/>
        <v>4.4342834882087345</v>
      </c>
      <c r="X512" s="7">
        <f t="shared" si="142"/>
        <v>3.9504403551501639</v>
      </c>
      <c r="Y512" s="7">
        <f t="shared" si="143"/>
        <v>4.0359509843181911</v>
      </c>
      <c r="Z512" s="7">
        <f t="shared" si="144"/>
        <v>4.2422376537706725</v>
      </c>
      <c r="AA512" s="4">
        <f t="shared" si="145"/>
        <v>4.3242834882087493</v>
      </c>
      <c r="AC512" t="s">
        <v>3876</v>
      </c>
    </row>
    <row r="513" spans="1:29">
      <c r="A513" t="s">
        <v>2906</v>
      </c>
      <c r="B513">
        <v>-804.25090048799996</v>
      </c>
      <c r="C513">
        <v>156.87899999999999</v>
      </c>
      <c r="D513">
        <v>149.50800000000001</v>
      </c>
      <c r="E513">
        <v>145.97399999999999</v>
      </c>
      <c r="F513" s="3">
        <f t="shared" si="128"/>
        <v>5.2342669552253485</v>
      </c>
      <c r="G513" s="4">
        <f t="shared" si="129"/>
        <v>4.9492855059131955</v>
      </c>
      <c r="H513" s="4">
        <f t="shared" si="130"/>
        <v>4.9542855059131909</v>
      </c>
      <c r="I513">
        <v>-802.42699687363495</v>
      </c>
      <c r="J513">
        <v>-803.30214160112303</v>
      </c>
      <c r="K513">
        <v>-803.56237857506801</v>
      </c>
      <c r="L513">
        <f t="shared" si="131"/>
        <v>-803.70720858927461</v>
      </c>
      <c r="M513">
        <f t="shared" si="132"/>
        <v>-803.74292238355019</v>
      </c>
      <c r="N513" s="6">
        <f t="shared" si="133"/>
        <v>-803.7571267335461</v>
      </c>
      <c r="O513" s="7">
        <f t="shared" si="134"/>
        <v>4.3847672685136665</v>
      </c>
      <c r="P513" s="7">
        <f t="shared" si="135"/>
        <v>4.8185947116189514</v>
      </c>
      <c r="Q513" s="7">
        <f t="shared" si="136"/>
        <v>4.5076971367582637</v>
      </c>
      <c r="R513" s="3">
        <f t="shared" si="137"/>
        <v>4.5405663544239765</v>
      </c>
      <c r="S513" s="7">
        <f t="shared" si="138"/>
        <v>4.3354494372763099</v>
      </c>
      <c r="T513" s="7">
        <f t="shared" si="139"/>
        <v>4.7270961129057127</v>
      </c>
      <c r="U513" s="7">
        <f t="shared" si="140"/>
        <v>4.6246971367582432</v>
      </c>
      <c r="V513" s="4">
        <f t="shared" si="141"/>
        <v>4.5839702713026043</v>
      </c>
      <c r="X513" s="7">
        <f t="shared" si="142"/>
        <v>4.3484494372763152</v>
      </c>
      <c r="Y513" s="7">
        <f t="shared" si="143"/>
        <v>4.740096112905718</v>
      </c>
      <c r="Z513" s="7">
        <f t="shared" si="144"/>
        <v>4.6376971367582485</v>
      </c>
      <c r="AA513" s="4">
        <f t="shared" si="145"/>
        <v>4.5969702713026095</v>
      </c>
      <c r="AC513" t="s">
        <v>3877</v>
      </c>
    </row>
    <row r="514" spans="1:29">
      <c r="A514" t="s">
        <v>2907</v>
      </c>
      <c r="B514">
        <v>-804.25088884700006</v>
      </c>
      <c r="C514">
        <v>156.75800000000001</v>
      </c>
      <c r="D514">
        <v>149.35300000000001</v>
      </c>
      <c r="E514">
        <v>145.804</v>
      </c>
      <c r="F514" s="3">
        <f t="shared" si="128"/>
        <v>5.2415717932526746</v>
      </c>
      <c r="G514" s="4">
        <f t="shared" si="129"/>
        <v>4.8355903439405381</v>
      </c>
      <c r="H514" s="4">
        <f t="shared" si="130"/>
        <v>4.791590343940527</v>
      </c>
      <c r="I514">
        <v>-802.42631975950496</v>
      </c>
      <c r="J514">
        <v>-803.30197148461002</v>
      </c>
      <c r="K514">
        <v>-803.56251100815905</v>
      </c>
      <c r="L514">
        <f t="shared" si="131"/>
        <v>-803.70727314022997</v>
      </c>
      <c r="M514">
        <f t="shared" si="132"/>
        <v>-803.74326471555355</v>
      </c>
      <c r="N514" s="6">
        <f t="shared" si="133"/>
        <v>-803.75757954664812</v>
      </c>
      <c r="O514" s="7">
        <f t="shared" si="134"/>
        <v>4.301664245772157</v>
      </c>
      <c r="P514" s="7">
        <f t="shared" si="135"/>
        <v>4.7780883738978277</v>
      </c>
      <c r="Q514" s="7">
        <f t="shared" si="136"/>
        <v>4.2928805524982137</v>
      </c>
      <c r="R514" s="3">
        <f t="shared" si="137"/>
        <v>4.256421831184988</v>
      </c>
      <c r="S514" s="7">
        <f t="shared" si="138"/>
        <v>4.1313464145348178</v>
      </c>
      <c r="T514" s="7">
        <f t="shared" si="139"/>
        <v>4.5655897751846055</v>
      </c>
      <c r="U514" s="7">
        <f t="shared" si="140"/>
        <v>4.2888805524982274</v>
      </c>
      <c r="V514" s="4">
        <f t="shared" si="141"/>
        <v>4.1788257480636446</v>
      </c>
      <c r="X514" s="7">
        <f t="shared" si="142"/>
        <v>4.0953464145348164</v>
      </c>
      <c r="Y514" s="7">
        <f t="shared" si="143"/>
        <v>4.5295897751846042</v>
      </c>
      <c r="Z514" s="7">
        <f t="shared" si="144"/>
        <v>4.2528805524982261</v>
      </c>
      <c r="AA514" s="4">
        <f t="shared" si="145"/>
        <v>4.1428257480636432</v>
      </c>
      <c r="AC514" t="s">
        <v>3878</v>
      </c>
    </row>
    <row r="515" spans="1:29">
      <c r="A515" t="s">
        <v>2908</v>
      </c>
      <c r="B515">
        <v>-804.25086396999995</v>
      </c>
      <c r="C515">
        <v>157.43700000000001</v>
      </c>
      <c r="D515">
        <v>150.16300000000001</v>
      </c>
      <c r="E515">
        <v>146.672</v>
      </c>
      <c r="F515" s="3">
        <f t="shared" si="128"/>
        <v>5.2571823471474195</v>
      </c>
      <c r="G515" s="4">
        <f t="shared" si="129"/>
        <v>5.5302008978352717</v>
      </c>
      <c r="H515" s="4">
        <f t="shared" si="130"/>
        <v>5.6752008978352535</v>
      </c>
      <c r="I515">
        <v>-802.42728776368301</v>
      </c>
      <c r="J515">
        <v>-803.30210548571699</v>
      </c>
      <c r="K515">
        <v>-803.56184120366697</v>
      </c>
      <c r="L515">
        <f t="shared" si="131"/>
        <v>-803.70702111705839</v>
      </c>
      <c r="M515">
        <f t="shared" si="132"/>
        <v>-803.7420372573124</v>
      </c>
      <c r="N515" s="6">
        <f t="shared" si="133"/>
        <v>-803.7559641312771</v>
      </c>
      <c r="O515" s="7">
        <f t="shared" si="134"/>
        <v>4.7219729276930007</v>
      </c>
      <c r="P515" s="7">
        <f t="shared" si="135"/>
        <v>4.9362353082865784</v>
      </c>
      <c r="Q515" s="7">
        <f t="shared" si="136"/>
        <v>5.0631222596709025</v>
      </c>
      <c r="R515" s="3">
        <f t="shared" si="137"/>
        <v>5.2701103229463069</v>
      </c>
      <c r="S515" s="7">
        <f t="shared" si="138"/>
        <v>5.2306550964556777</v>
      </c>
      <c r="T515" s="7">
        <f t="shared" si="139"/>
        <v>5.4027367095733609</v>
      </c>
      <c r="U515" s="7">
        <f t="shared" si="140"/>
        <v>5.7381222596709165</v>
      </c>
      <c r="V515" s="4">
        <f t="shared" si="141"/>
        <v>5.8715142398249611</v>
      </c>
      <c r="X515" s="7">
        <f t="shared" si="142"/>
        <v>5.3836550964556693</v>
      </c>
      <c r="Y515" s="7">
        <f t="shared" si="143"/>
        <v>5.5557367095733525</v>
      </c>
      <c r="Z515" s="7">
        <f t="shared" si="144"/>
        <v>5.8911222596709081</v>
      </c>
      <c r="AA515" s="4">
        <f t="shared" si="145"/>
        <v>6.0245142398249527</v>
      </c>
      <c r="AC515" t="s">
        <v>3879</v>
      </c>
    </row>
    <row r="516" spans="1:29">
      <c r="A516" t="s">
        <v>2909</v>
      </c>
      <c r="B516">
        <v>-804.25086296100005</v>
      </c>
      <c r="C516">
        <v>157.45699999999999</v>
      </c>
      <c r="D516">
        <v>150.21799999999999</v>
      </c>
      <c r="E516">
        <v>146.745</v>
      </c>
      <c r="F516" s="3">
        <f t="shared" si="128"/>
        <v>5.2578155041716101</v>
      </c>
      <c r="G516" s="4">
        <f t="shared" si="129"/>
        <v>5.5508340548594504</v>
      </c>
      <c r="H516" s="4">
        <f t="shared" si="130"/>
        <v>5.7488340548594579</v>
      </c>
      <c r="I516">
        <v>-802.42591887277297</v>
      </c>
      <c r="J516">
        <v>-803.30205441920396</v>
      </c>
      <c r="K516">
        <v>-803.56205940343102</v>
      </c>
      <c r="L516">
        <f t="shared" si="131"/>
        <v>-803.70758001498064</v>
      </c>
      <c r="M516">
        <f t="shared" si="132"/>
        <v>-803.74244226511701</v>
      </c>
      <c r="N516" s="6">
        <f t="shared" si="133"/>
        <v>-803.75630793278481</v>
      </c>
      <c r="O516" s="7">
        <f t="shared" si="134"/>
        <v>4.5850505028544122</v>
      </c>
      <c r="P516" s="7">
        <f t="shared" si="135"/>
        <v>4.5855215525465667</v>
      </c>
      <c r="Q516" s="7">
        <f t="shared" si="136"/>
        <v>4.8089760147089633</v>
      </c>
      <c r="R516" s="3">
        <f t="shared" si="137"/>
        <v>5.0543716107434253</v>
      </c>
      <c r="S516" s="7">
        <f t="shared" si="138"/>
        <v>5.1137326716170719</v>
      </c>
      <c r="T516" s="7">
        <f t="shared" si="139"/>
        <v>5.0720229538333399</v>
      </c>
      <c r="U516" s="7">
        <f t="shared" si="140"/>
        <v>5.503976014708968</v>
      </c>
      <c r="V516" s="4">
        <f t="shared" si="141"/>
        <v>5.6757755276220792</v>
      </c>
      <c r="X516" s="7">
        <f t="shared" si="142"/>
        <v>5.3197326716170892</v>
      </c>
      <c r="Y516" s="7">
        <f t="shared" si="143"/>
        <v>5.2780229538333572</v>
      </c>
      <c r="Z516" s="7">
        <f t="shared" si="144"/>
        <v>5.7099760147089853</v>
      </c>
      <c r="AA516" s="4">
        <f t="shared" si="145"/>
        <v>5.8817755276220964</v>
      </c>
      <c r="AC516" t="s">
        <v>3880</v>
      </c>
    </row>
    <row r="517" spans="1:29">
      <c r="A517" t="s">
        <v>2910</v>
      </c>
      <c r="B517">
        <v>-804.25085638099995</v>
      </c>
      <c r="C517">
        <v>156.60900000000001</v>
      </c>
      <c r="D517">
        <v>149.268</v>
      </c>
      <c r="E517">
        <v>145.74700000000001</v>
      </c>
      <c r="F517" s="3">
        <f t="shared" si="128"/>
        <v>5.2619445167468051</v>
      </c>
      <c r="G517" s="4">
        <f t="shared" si="129"/>
        <v>4.706963067434657</v>
      </c>
      <c r="H517" s="4">
        <f t="shared" si="130"/>
        <v>4.7549630674346588</v>
      </c>
      <c r="I517">
        <v>-802.42461714055105</v>
      </c>
      <c r="J517">
        <v>-803.30082594023997</v>
      </c>
      <c r="K517">
        <v>-803.56124918338105</v>
      </c>
      <c r="L517">
        <f t="shared" si="131"/>
        <v>-803.70638544181031</v>
      </c>
      <c r="M517">
        <f t="shared" si="132"/>
        <v>-803.74192221927296</v>
      </c>
      <c r="N517" s="6">
        <f t="shared" si="133"/>
        <v>-803.75605616485473</v>
      </c>
      <c r="O517" s="7">
        <f t="shared" si="134"/>
        <v>5.0934712813014809</v>
      </c>
      <c r="P517" s="7">
        <f t="shared" si="135"/>
        <v>5.3351275653697217</v>
      </c>
      <c r="Q517" s="7">
        <f t="shared" si="136"/>
        <v>5.1353097222804003</v>
      </c>
      <c r="R517" s="3">
        <f t="shared" si="137"/>
        <v>5.2123583786645007</v>
      </c>
      <c r="S517" s="7">
        <f t="shared" si="138"/>
        <v>4.7741534500641478</v>
      </c>
      <c r="T517" s="7">
        <f t="shared" si="139"/>
        <v>4.9736289666565199</v>
      </c>
      <c r="U517" s="7">
        <f t="shared" si="140"/>
        <v>4.9823097222804051</v>
      </c>
      <c r="V517" s="4">
        <f t="shared" si="141"/>
        <v>4.985762295543168</v>
      </c>
      <c r="X517" s="7">
        <f t="shared" si="142"/>
        <v>4.8301534500641594</v>
      </c>
      <c r="Y517" s="7">
        <f t="shared" si="143"/>
        <v>5.0296289666565315</v>
      </c>
      <c r="Z517" s="7">
        <f t="shared" si="144"/>
        <v>5.0383097222804167</v>
      </c>
      <c r="AA517" s="4">
        <f t="shared" si="145"/>
        <v>5.0417622955431796</v>
      </c>
      <c r="AC517" t="s">
        <v>3881</v>
      </c>
    </row>
    <row r="518" spans="1:29">
      <c r="A518" t="s">
        <v>2911</v>
      </c>
      <c r="B518">
        <v>-804.25084531599998</v>
      </c>
      <c r="C518">
        <v>156.07300000000001</v>
      </c>
      <c r="D518">
        <v>148.518</v>
      </c>
      <c r="E518">
        <v>144.90299999999999</v>
      </c>
      <c r="F518" s="3">
        <f t="shared" si="128"/>
        <v>5.2688879093435643</v>
      </c>
      <c r="G518" s="4">
        <f t="shared" si="129"/>
        <v>4.1779064600314371</v>
      </c>
      <c r="H518" s="4">
        <f t="shared" si="130"/>
        <v>3.9179064600314177</v>
      </c>
      <c r="I518">
        <v>-802.42278984644895</v>
      </c>
      <c r="J518">
        <v>-803.30132785166904</v>
      </c>
      <c r="K518">
        <v>-803.56240103380298</v>
      </c>
      <c r="L518">
        <f t="shared" si="131"/>
        <v>-803.7079654426567</v>
      </c>
      <c r="M518">
        <f t="shared" si="132"/>
        <v>-803.74352497587972</v>
      </c>
      <c r="N518" s="6">
        <f t="shared" si="133"/>
        <v>-803.75766797204778</v>
      </c>
      <c r="O518" s="7">
        <f t="shared" si="134"/>
        <v>4.3706741989589588</v>
      </c>
      <c r="P518" s="7">
        <f t="shared" si="135"/>
        <v>4.3436620242529411</v>
      </c>
      <c r="Q518" s="7">
        <f t="shared" si="136"/>
        <v>4.1295647253521208</v>
      </c>
      <c r="R518" s="3">
        <f t="shared" si="137"/>
        <v>4.2009340528524239</v>
      </c>
      <c r="S518" s="7">
        <f t="shared" si="138"/>
        <v>3.5153563677216368</v>
      </c>
      <c r="T518" s="7">
        <f t="shared" si="139"/>
        <v>3.4461634255397371</v>
      </c>
      <c r="U518" s="7">
        <f t="shared" si="140"/>
        <v>3.4405647253521181</v>
      </c>
      <c r="V518" s="4">
        <f t="shared" si="141"/>
        <v>3.4383379697310659</v>
      </c>
      <c r="X518" s="7">
        <f t="shared" si="142"/>
        <v>3.2633563677216273</v>
      </c>
      <c r="Y518" s="7">
        <f t="shared" si="143"/>
        <v>3.1941634255397275</v>
      </c>
      <c r="Z518" s="7">
        <f t="shared" si="144"/>
        <v>3.1885647253521086</v>
      </c>
      <c r="AA518" s="4">
        <f t="shared" si="145"/>
        <v>3.1863379697310563</v>
      </c>
      <c r="AC518" t="s">
        <v>3882</v>
      </c>
    </row>
    <row r="519" spans="1:29">
      <c r="A519" t="s">
        <v>2912</v>
      </c>
      <c r="B519">
        <v>-804.25082798699998</v>
      </c>
      <c r="C519">
        <v>155.82</v>
      </c>
      <c r="D519">
        <v>148.19</v>
      </c>
      <c r="E519">
        <v>144.541</v>
      </c>
      <c r="F519" s="3">
        <f t="shared" ref="F519:F582" si="146">(B519-$B$6)*$P$3</f>
        <v>5.2797620214703596</v>
      </c>
      <c r="G519" s="4">
        <f t="shared" ref="G519:G582" si="147">F519-$F$8+C519-$C$8</f>
        <v>3.935780572158194</v>
      </c>
      <c r="H519" s="4">
        <f t="shared" ref="H519:H582" si="148">F519-$F$8+E519-$E$8</f>
        <v>3.5667805721581942</v>
      </c>
      <c r="I519">
        <v>-802.42476183659005</v>
      </c>
      <c r="J519">
        <v>-803.30169386906903</v>
      </c>
      <c r="K519">
        <v>-803.56237196645895</v>
      </c>
      <c r="L519">
        <f t="shared" ref="L519:L525" si="149">(81*I519-256*J519)/-175</f>
        <v>-803.70758812410224</v>
      </c>
      <c r="M519">
        <f t="shared" ref="M519:M525" si="150">(256*J519-625*K519)/-369</f>
        <v>-803.74322181180253</v>
      </c>
      <c r="N519" s="6">
        <f t="shared" ref="N519:N525" si="151">(243*I519-2048*J519+3125*K519)/1320</f>
        <v>-803.75739430122917</v>
      </c>
      <c r="O519" s="7">
        <f t="shared" ref="O519:O525" si="152">(K519-$K$6)*$P$3</f>
        <v>4.3889142334778084</v>
      </c>
      <c r="P519" s="7">
        <f t="shared" ref="P519:P525" si="153">(L519-$L$13)*$P$3</f>
        <v>4.5804330017003467</v>
      </c>
      <c r="Q519" s="7">
        <f t="shared" ref="Q519:Q525" si="154">(M519-$M$10)*$P$3</f>
        <v>4.3198030638507836</v>
      </c>
      <c r="R519" s="3">
        <f t="shared" ref="R519:R525" si="155">(N519-$N$14)*$P$3</f>
        <v>4.3726650914060166</v>
      </c>
      <c r="S519" s="7">
        <f t="shared" ref="S519:S525" si="156">O519-$O$10+C519-$C$10</f>
        <v>3.2805964022404623</v>
      </c>
      <c r="T519" s="7">
        <f t="shared" ref="T519:T525" si="157">P519-$P$10+C519-$C$10</f>
        <v>3.4299344029871293</v>
      </c>
      <c r="U519" s="7">
        <f t="shared" ref="U519:U525" si="158">Q519-$Q$10+C519-$C$10</f>
        <v>3.377803063850763</v>
      </c>
      <c r="V519" s="4">
        <f t="shared" ref="V519:V525" si="159">R519-$R$10+C519-$C$10</f>
        <v>3.3570690082846681</v>
      </c>
      <c r="X519" s="7">
        <f t="shared" ref="X519:X525" si="160">O519-$O$10+E519-$E$10</f>
        <v>2.9195964022404723</v>
      </c>
      <c r="Y519" s="7">
        <f t="shared" ref="Y519:Y525" si="161">P519-$P$10+E519-$E$10</f>
        <v>3.0689344029871393</v>
      </c>
      <c r="Z519" s="7">
        <f t="shared" ref="Z519:Z525" si="162">Q519-$Q$10+E519-$E$10</f>
        <v>3.016803063850773</v>
      </c>
      <c r="AA519" s="4">
        <f t="shared" ref="AA519:AA525" si="163">R519-$R$10+E519-$E$10</f>
        <v>2.9960690082846781</v>
      </c>
      <c r="AC519" t="s">
        <v>3883</v>
      </c>
    </row>
    <row r="520" spans="1:29">
      <c r="A520" t="s">
        <v>2913</v>
      </c>
      <c r="B520">
        <v>-804.25082310499999</v>
      </c>
      <c r="C520">
        <v>156.71700000000001</v>
      </c>
      <c r="D520">
        <v>149.357</v>
      </c>
      <c r="E520">
        <v>145.83000000000001</v>
      </c>
      <c r="F520" s="3">
        <f t="shared" si="146"/>
        <v>5.2828255228397705</v>
      </c>
      <c r="G520" s="4">
        <f t="shared" si="147"/>
        <v>4.8358440735276247</v>
      </c>
      <c r="H520" s="4">
        <f t="shared" si="148"/>
        <v>4.8588440735276208</v>
      </c>
      <c r="I520">
        <v>-802.42723061779702</v>
      </c>
      <c r="J520">
        <v>-803.30268967867801</v>
      </c>
      <c r="K520">
        <v>-803.56220435044997</v>
      </c>
      <c r="L520">
        <f t="shared" si="149"/>
        <v>-803.70790215828572</v>
      </c>
      <c r="M520">
        <f t="shared" si="150"/>
        <v>-803.74224704956555</v>
      </c>
      <c r="N520" s="6">
        <f t="shared" si="151"/>
        <v>-803.75590694950643</v>
      </c>
      <c r="O520" s="7">
        <f t="shared" si="152"/>
        <v>4.494094871464891</v>
      </c>
      <c r="P520" s="7">
        <f t="shared" si="153"/>
        <v>4.3833735682449859</v>
      </c>
      <c r="Q520" s="7">
        <f t="shared" si="154"/>
        <v>4.9314756277961544</v>
      </c>
      <c r="R520" s="3">
        <f t="shared" si="155"/>
        <v>5.3059924272694179</v>
      </c>
      <c r="S520" s="7">
        <f t="shared" si="156"/>
        <v>4.2827770402275576</v>
      </c>
      <c r="T520" s="7">
        <f t="shared" si="157"/>
        <v>4.1298749695317838</v>
      </c>
      <c r="U520" s="7">
        <f t="shared" si="158"/>
        <v>4.886475627796159</v>
      </c>
      <c r="V520" s="4">
        <f t="shared" si="159"/>
        <v>5.1873963441480839</v>
      </c>
      <c r="X520" s="7">
        <f t="shared" si="160"/>
        <v>4.3137770402275635</v>
      </c>
      <c r="Y520" s="7">
        <f t="shared" si="161"/>
        <v>4.1608749695317897</v>
      </c>
      <c r="Z520" s="7">
        <f t="shared" si="162"/>
        <v>4.9174756277961649</v>
      </c>
      <c r="AA520" s="4">
        <f t="shared" si="163"/>
        <v>5.2183963441480898</v>
      </c>
      <c r="AC520" t="s">
        <v>3884</v>
      </c>
    </row>
    <row r="521" spans="1:29">
      <c r="A521" t="s">
        <v>2914</v>
      </c>
      <c r="B521">
        <v>-804.25081876299998</v>
      </c>
      <c r="C521">
        <v>155.22999999999999</v>
      </c>
      <c r="D521">
        <v>147.50700000000001</v>
      </c>
      <c r="E521">
        <v>143.81800000000001</v>
      </c>
      <c r="F521" s="3">
        <f t="shared" si="146"/>
        <v>5.2855501690957309</v>
      </c>
      <c r="G521" s="4">
        <f t="shared" si="147"/>
        <v>3.3515687197835859</v>
      </c>
      <c r="H521" s="4">
        <f t="shared" si="148"/>
        <v>2.8495687197836048</v>
      </c>
      <c r="I521">
        <v>-802.424117289675</v>
      </c>
      <c r="J521">
        <v>-803.30136287577602</v>
      </c>
      <c r="K521">
        <v>-803.56213218613505</v>
      </c>
      <c r="L521">
        <f t="shared" si="149"/>
        <v>-803.70740226134274</v>
      </c>
      <c r="M521">
        <f t="shared" si="150"/>
        <v>-803.74304531202108</v>
      </c>
      <c r="N521" s="6">
        <f t="shared" si="151"/>
        <v>-803.757221525359</v>
      </c>
      <c r="O521" s="7">
        <f t="shared" si="152"/>
        <v>4.5393786646438734</v>
      </c>
      <c r="P521" s="7">
        <f t="shared" si="153"/>
        <v>4.6970636489880713</v>
      </c>
      <c r="Q521" s="7">
        <f t="shared" si="154"/>
        <v>4.4305583534561865</v>
      </c>
      <c r="R521" s="3">
        <f t="shared" si="155"/>
        <v>4.4810835913078693</v>
      </c>
      <c r="S521" s="7">
        <f t="shared" si="156"/>
        <v>2.8410608334065159</v>
      </c>
      <c r="T521" s="7">
        <f t="shared" si="157"/>
        <v>2.9565650502748326</v>
      </c>
      <c r="U521" s="7">
        <f t="shared" si="158"/>
        <v>2.898558353456167</v>
      </c>
      <c r="V521" s="4">
        <f t="shared" si="159"/>
        <v>2.8754875081864952</v>
      </c>
      <c r="X521" s="7">
        <f t="shared" si="160"/>
        <v>2.3470608334065446</v>
      </c>
      <c r="Y521" s="7">
        <f t="shared" si="161"/>
        <v>2.4625650502748613</v>
      </c>
      <c r="Z521" s="7">
        <f t="shared" si="162"/>
        <v>2.4045583534561956</v>
      </c>
      <c r="AA521" s="4">
        <f t="shared" si="163"/>
        <v>2.3814875081865239</v>
      </c>
      <c r="AC521" t="s">
        <v>3885</v>
      </c>
    </row>
    <row r="522" spans="1:29">
      <c r="A522" t="s">
        <v>2915</v>
      </c>
      <c r="B522">
        <v>-804.25080606999995</v>
      </c>
      <c r="C522">
        <v>156.91300000000001</v>
      </c>
      <c r="D522">
        <v>149.523</v>
      </c>
      <c r="E522">
        <v>145.983</v>
      </c>
      <c r="F522" s="3">
        <f t="shared" si="146"/>
        <v>5.2935151471984296</v>
      </c>
      <c r="G522" s="4">
        <f t="shared" si="147"/>
        <v>5.0425336978862845</v>
      </c>
      <c r="H522" s="4">
        <f t="shared" si="148"/>
        <v>5.0225336978862742</v>
      </c>
      <c r="I522">
        <v>-802.42549424358504</v>
      </c>
      <c r="J522">
        <v>-803.30134085285204</v>
      </c>
      <c r="K522">
        <v>-803.56155240254895</v>
      </c>
      <c r="L522">
        <f t="shared" si="149"/>
        <v>-803.7067327119986</v>
      </c>
      <c r="M522">
        <f t="shared" si="150"/>
        <v>-803.74207857252838</v>
      </c>
      <c r="N522" s="6">
        <f t="shared" si="151"/>
        <v>-803.75613658523912</v>
      </c>
      <c r="O522" s="7">
        <f t="shared" si="152"/>
        <v>4.9031983728596318</v>
      </c>
      <c r="P522" s="7">
        <f t="shared" si="153"/>
        <v>5.1172122231537065</v>
      </c>
      <c r="Q522" s="7">
        <f t="shared" si="154"/>
        <v>5.0371965691483789</v>
      </c>
      <c r="R522" s="3">
        <f t="shared" si="155"/>
        <v>5.1618938234644238</v>
      </c>
      <c r="S522" s="7">
        <f t="shared" si="156"/>
        <v>4.8878805416223088</v>
      </c>
      <c r="T522" s="7">
        <f t="shared" si="157"/>
        <v>5.0597136244404908</v>
      </c>
      <c r="U522" s="7">
        <f t="shared" si="158"/>
        <v>5.1881965691484027</v>
      </c>
      <c r="V522" s="4">
        <f t="shared" si="159"/>
        <v>5.2392977403430905</v>
      </c>
      <c r="X522" s="7">
        <f t="shared" si="160"/>
        <v>4.8758805416223083</v>
      </c>
      <c r="Y522" s="7">
        <f t="shared" si="161"/>
        <v>5.0477136244404903</v>
      </c>
      <c r="Z522" s="7">
        <f t="shared" si="162"/>
        <v>5.1761965691484022</v>
      </c>
      <c r="AA522" s="4">
        <f t="shared" si="163"/>
        <v>5.22729774034309</v>
      </c>
      <c r="AC522" t="s">
        <v>3886</v>
      </c>
    </row>
    <row r="523" spans="1:29">
      <c r="A523" t="s">
        <v>2916</v>
      </c>
      <c r="B523">
        <v>-804.25079798000002</v>
      </c>
      <c r="C523">
        <v>156.28899999999999</v>
      </c>
      <c r="D523">
        <v>148.80600000000001</v>
      </c>
      <c r="E523">
        <v>145.22200000000001</v>
      </c>
      <c r="F523" s="3">
        <f t="shared" si="146"/>
        <v>5.2985916990142172</v>
      </c>
      <c r="G523" s="4">
        <f t="shared" si="147"/>
        <v>4.4236102497020511</v>
      </c>
      <c r="H523" s="4">
        <f t="shared" si="148"/>
        <v>4.2666102497020688</v>
      </c>
      <c r="I523">
        <v>-802.42705064728</v>
      </c>
      <c r="J523">
        <v>-803.30214698094596</v>
      </c>
      <c r="K523">
        <v>-803.56217324474903</v>
      </c>
      <c r="L523">
        <f t="shared" si="149"/>
        <v>-803.70719156967141</v>
      </c>
      <c r="M523">
        <f t="shared" si="150"/>
        <v>-803.74257086950126</v>
      </c>
      <c r="N523" s="6">
        <f t="shared" si="151"/>
        <v>-803.75664218193356</v>
      </c>
      <c r="O523" s="7">
        <f t="shared" si="152"/>
        <v>4.5136139943096696</v>
      </c>
      <c r="P523" s="7">
        <f t="shared" si="153"/>
        <v>4.8292746743168724</v>
      </c>
      <c r="Q523" s="7">
        <f t="shared" si="154"/>
        <v>4.728275541845214</v>
      </c>
      <c r="R523" s="3">
        <f t="shared" si="155"/>
        <v>4.8446270945358041</v>
      </c>
      <c r="S523" s="7">
        <f t="shared" si="156"/>
        <v>3.87429616307233</v>
      </c>
      <c r="T523" s="7">
        <f t="shared" si="157"/>
        <v>4.1477760756036446</v>
      </c>
      <c r="U523" s="7">
        <f t="shared" si="158"/>
        <v>4.255275541845208</v>
      </c>
      <c r="V523" s="4">
        <f t="shared" si="159"/>
        <v>4.2980310114144515</v>
      </c>
      <c r="X523" s="7">
        <f t="shared" si="160"/>
        <v>3.7252961630723576</v>
      </c>
      <c r="Y523" s="7">
        <f t="shared" si="161"/>
        <v>3.9987760756036721</v>
      </c>
      <c r="Z523" s="7">
        <f t="shared" si="162"/>
        <v>4.1062755418452355</v>
      </c>
      <c r="AA523" s="4">
        <f t="shared" si="163"/>
        <v>4.1490310114144791</v>
      </c>
      <c r="AC523" t="s">
        <v>3887</v>
      </c>
    </row>
    <row r="524" spans="1:29">
      <c r="A524" t="s">
        <v>2917</v>
      </c>
      <c r="B524">
        <v>-804.25076652899997</v>
      </c>
      <c r="C524">
        <v>157.05000000000001</v>
      </c>
      <c r="D524">
        <v>149.666</v>
      </c>
      <c r="E524">
        <v>146.12799999999999</v>
      </c>
      <c r="F524" s="3">
        <f t="shared" si="146"/>
        <v>5.3183275003242949</v>
      </c>
      <c r="G524" s="4">
        <f t="shared" si="147"/>
        <v>5.204346051012152</v>
      </c>
      <c r="H524" s="4">
        <f t="shared" si="148"/>
        <v>5.1923460510121231</v>
      </c>
      <c r="I524">
        <v>-802.42464102728604</v>
      </c>
      <c r="J524">
        <v>-803.30124546422803</v>
      </c>
      <c r="K524">
        <v>-803.56179528814801</v>
      </c>
      <c r="L524">
        <f t="shared" si="149"/>
        <v>-803.70698808932696</v>
      </c>
      <c r="M524">
        <f t="shared" si="150"/>
        <v>-803.74255614159915</v>
      </c>
      <c r="N524" s="6">
        <f t="shared" si="151"/>
        <v>-803.75670252602595</v>
      </c>
      <c r="O524" s="7">
        <f t="shared" si="152"/>
        <v>4.7507853520424597</v>
      </c>
      <c r="P524" s="7">
        <f t="shared" si="153"/>
        <v>4.9569605235244367</v>
      </c>
      <c r="Q524" s="7">
        <f t="shared" si="154"/>
        <v>4.7375174403356262</v>
      </c>
      <c r="R524" s="3">
        <f t="shared" si="155"/>
        <v>4.8067606032924264</v>
      </c>
      <c r="S524" s="7">
        <f t="shared" si="156"/>
        <v>4.8724675208051451</v>
      </c>
      <c r="T524" s="7">
        <f t="shared" si="157"/>
        <v>5.0364619248112206</v>
      </c>
      <c r="U524" s="7">
        <f t="shared" si="158"/>
        <v>5.0255174403356477</v>
      </c>
      <c r="V524" s="4">
        <f t="shared" si="159"/>
        <v>5.0211645201710837</v>
      </c>
      <c r="X524" s="7">
        <f t="shared" si="160"/>
        <v>4.868467520805126</v>
      </c>
      <c r="Y524" s="7">
        <f t="shared" si="161"/>
        <v>5.0324619248112015</v>
      </c>
      <c r="Z524" s="7">
        <f t="shared" si="162"/>
        <v>5.0215174403356286</v>
      </c>
      <c r="AA524" s="4">
        <f t="shared" si="163"/>
        <v>5.0171645201710646</v>
      </c>
      <c r="AC524" t="s">
        <v>3888</v>
      </c>
    </row>
    <row r="525" spans="1:29">
      <c r="A525" t="s">
        <v>2918</v>
      </c>
      <c r="B525">
        <v>-804.25075342699995</v>
      </c>
      <c r="C525">
        <v>156.74199999999999</v>
      </c>
      <c r="D525">
        <v>149.358</v>
      </c>
      <c r="E525">
        <v>145.81800000000001</v>
      </c>
      <c r="F525" s="3">
        <f t="shared" si="146"/>
        <v>5.3265491298092051</v>
      </c>
      <c r="G525" s="4">
        <f t="shared" si="147"/>
        <v>4.9045676804970526</v>
      </c>
      <c r="H525" s="4">
        <f t="shared" si="148"/>
        <v>4.890567680497071</v>
      </c>
      <c r="I525">
        <v>-802.42835460822903</v>
      </c>
      <c r="J525">
        <v>-803.30212121606701</v>
      </c>
      <c r="K525">
        <v>-803.56149183588104</v>
      </c>
      <c r="L525">
        <f t="shared" si="149"/>
        <v>-803.70655033169476</v>
      </c>
      <c r="M525">
        <f t="shared" si="150"/>
        <v>-803.74143459651077</v>
      </c>
      <c r="N525" s="6">
        <f t="shared" si="151"/>
        <v>-803.75530902001719</v>
      </c>
      <c r="O525" s="7">
        <f t="shared" si="152"/>
        <v>4.9412045323578191</v>
      </c>
      <c r="P525" s="7">
        <f t="shared" si="153"/>
        <v>5.2316575964265351</v>
      </c>
      <c r="Q525" s="7">
        <f t="shared" si="154"/>
        <v>5.4412976379730598</v>
      </c>
      <c r="R525" s="3">
        <f t="shared" si="155"/>
        <v>5.6811988620922182</v>
      </c>
      <c r="S525" s="7">
        <f t="shared" si="156"/>
        <v>4.7548867011204834</v>
      </c>
      <c r="T525" s="7">
        <f t="shared" si="157"/>
        <v>5.0031589977133137</v>
      </c>
      <c r="U525" s="7">
        <f t="shared" si="158"/>
        <v>5.4212976379730549</v>
      </c>
      <c r="V525" s="4">
        <f t="shared" si="159"/>
        <v>5.5876027789708473</v>
      </c>
      <c r="X525" s="7">
        <f t="shared" si="160"/>
        <v>4.7488867011205116</v>
      </c>
      <c r="Y525" s="7">
        <f t="shared" si="161"/>
        <v>4.9971589977133419</v>
      </c>
      <c r="Z525" s="7">
        <f t="shared" si="162"/>
        <v>5.4152976379730831</v>
      </c>
      <c r="AA525" s="4">
        <f t="shared" si="163"/>
        <v>5.5816027789708755</v>
      </c>
      <c r="AC525" t="s">
        <v>3889</v>
      </c>
    </row>
    <row r="526" spans="1:29">
      <c r="A526" t="s">
        <v>2919</v>
      </c>
      <c r="B526">
        <v>-804.25074497900005</v>
      </c>
      <c r="C526">
        <v>155.291</v>
      </c>
      <c r="D526">
        <v>147.63399999999999</v>
      </c>
      <c r="E526">
        <v>143.97300000000001</v>
      </c>
      <c r="F526" s="3">
        <f t="shared" si="146"/>
        <v>5.3318503300044515</v>
      </c>
      <c r="G526" s="4">
        <f t="shared" si="147"/>
        <v>3.4588688806923074</v>
      </c>
      <c r="H526" s="4">
        <f t="shared" si="148"/>
        <v>3.0508688806923203</v>
      </c>
    </row>
    <row r="527" spans="1:29">
      <c r="A527" t="s">
        <v>2920</v>
      </c>
      <c r="B527">
        <v>-804.25074084200003</v>
      </c>
      <c r="C527">
        <v>156.517</v>
      </c>
      <c r="D527">
        <v>149.154</v>
      </c>
      <c r="E527">
        <v>145.62200000000001</v>
      </c>
      <c r="F527" s="3">
        <f t="shared" si="146"/>
        <v>5.3344463368178747</v>
      </c>
      <c r="G527" s="4">
        <f t="shared" si="147"/>
        <v>4.6874648875057119</v>
      </c>
      <c r="H527" s="4">
        <f t="shared" si="148"/>
        <v>4.7024648875057267</v>
      </c>
    </row>
    <row r="528" spans="1:29">
      <c r="A528" t="s">
        <v>2921</v>
      </c>
      <c r="B528">
        <v>-804.25072674600005</v>
      </c>
      <c r="C528">
        <v>156.815</v>
      </c>
      <c r="D528">
        <v>149.386</v>
      </c>
      <c r="E528">
        <v>145.827</v>
      </c>
      <c r="F528" s="3">
        <f t="shared" si="146"/>
        <v>5.3432917107126787</v>
      </c>
      <c r="G528" s="4">
        <f t="shared" si="147"/>
        <v>4.9943102614005284</v>
      </c>
      <c r="H528" s="4">
        <f t="shared" si="148"/>
        <v>4.9163102614005254</v>
      </c>
    </row>
    <row r="529" spans="1:8">
      <c r="A529" t="s">
        <v>2922</v>
      </c>
      <c r="B529">
        <v>-804.25071694799999</v>
      </c>
      <c r="C529">
        <v>156.68600000000001</v>
      </c>
      <c r="D529">
        <v>149.27799999999999</v>
      </c>
      <c r="E529">
        <v>145.727</v>
      </c>
      <c r="F529" s="3">
        <f t="shared" si="146"/>
        <v>5.3494400488342286</v>
      </c>
      <c r="G529" s="4">
        <f t="shared" si="147"/>
        <v>4.8714585995221</v>
      </c>
      <c r="H529" s="4">
        <f t="shared" si="148"/>
        <v>4.8224585995220934</v>
      </c>
    </row>
    <row r="530" spans="1:8">
      <c r="A530" t="s">
        <v>2923</v>
      </c>
      <c r="B530">
        <v>-804.25071354900001</v>
      </c>
      <c r="C530">
        <v>155.108</v>
      </c>
      <c r="D530">
        <v>147.345</v>
      </c>
      <c r="E530">
        <v>143.637</v>
      </c>
      <c r="F530" s="3">
        <f t="shared" si="146"/>
        <v>5.3515729536117096</v>
      </c>
      <c r="G530" s="4">
        <f t="shared" si="147"/>
        <v>3.2955915042995798</v>
      </c>
      <c r="H530" s="4">
        <f t="shared" si="148"/>
        <v>2.7345915042995728</v>
      </c>
    </row>
    <row r="531" spans="1:8">
      <c r="A531" t="s">
        <v>2924</v>
      </c>
      <c r="B531">
        <v>-804.25070345699999</v>
      </c>
      <c r="C531">
        <v>156.43199999999999</v>
      </c>
      <c r="D531">
        <v>148.99799999999999</v>
      </c>
      <c r="E531">
        <v>145.434</v>
      </c>
      <c r="F531" s="3">
        <f t="shared" si="146"/>
        <v>5.3579057795013956</v>
      </c>
      <c r="G531" s="4">
        <f t="shared" si="147"/>
        <v>4.6259243301892354</v>
      </c>
      <c r="H531" s="4">
        <f t="shared" si="148"/>
        <v>4.5379243301892416</v>
      </c>
    </row>
    <row r="532" spans="1:8">
      <c r="A532" t="s">
        <v>2925</v>
      </c>
      <c r="B532">
        <v>-804.25070094700004</v>
      </c>
      <c r="C532">
        <v>156.649</v>
      </c>
      <c r="D532">
        <v>149.30799999999999</v>
      </c>
      <c r="E532">
        <v>145.785</v>
      </c>
      <c r="F532" s="3">
        <f t="shared" si="146"/>
        <v>5.3594808283117432</v>
      </c>
      <c r="G532" s="4">
        <f t="shared" si="147"/>
        <v>4.8444993789995863</v>
      </c>
      <c r="H532" s="4">
        <f t="shared" si="148"/>
        <v>4.8904993789995785</v>
      </c>
    </row>
    <row r="533" spans="1:8">
      <c r="A533" t="s">
        <v>2926</v>
      </c>
      <c r="B533">
        <v>-804.25069311499999</v>
      </c>
      <c r="C533">
        <v>156.25800000000001</v>
      </c>
      <c r="D533">
        <v>148.74700000000001</v>
      </c>
      <c r="E533">
        <v>145.154</v>
      </c>
      <c r="F533" s="3">
        <f t="shared" si="146"/>
        <v>5.3643954827478506</v>
      </c>
      <c r="G533" s="4">
        <f t="shared" si="147"/>
        <v>4.4584140334357016</v>
      </c>
      <c r="H533" s="4">
        <f t="shared" si="148"/>
        <v>4.2644140334356848</v>
      </c>
    </row>
    <row r="534" spans="1:8">
      <c r="A534" t="s">
        <v>2927</v>
      </c>
      <c r="B534">
        <v>-804.25068294599998</v>
      </c>
      <c r="C534">
        <v>156.90199999999999</v>
      </c>
      <c r="D534">
        <v>149.45599999999999</v>
      </c>
      <c r="E534">
        <v>145.88999999999999</v>
      </c>
      <c r="F534" s="3">
        <f t="shared" si="146"/>
        <v>5.3707766268574293</v>
      </c>
      <c r="G534" s="4">
        <f t="shared" si="147"/>
        <v>5.1087951775452609</v>
      </c>
      <c r="H534" s="4">
        <f t="shared" si="148"/>
        <v>5.006795177545257</v>
      </c>
    </row>
    <row r="535" spans="1:8">
      <c r="A535" t="s">
        <v>2928</v>
      </c>
      <c r="B535">
        <v>-804.25067525500003</v>
      </c>
      <c r="C535">
        <v>156.48699999999999</v>
      </c>
      <c r="D535">
        <v>149.03</v>
      </c>
      <c r="E535">
        <v>145.45699999999999</v>
      </c>
      <c r="F535" s="3">
        <f t="shared" si="146"/>
        <v>5.3756028023909819</v>
      </c>
      <c r="G535" s="4">
        <f t="shared" si="147"/>
        <v>4.6986213530788348</v>
      </c>
      <c r="H535" s="4">
        <f t="shared" si="148"/>
        <v>4.5786213530788302</v>
      </c>
    </row>
    <row r="536" spans="1:8">
      <c r="A536" t="s">
        <v>2929</v>
      </c>
      <c r="B536">
        <v>-804.25065198200002</v>
      </c>
      <c r="C536">
        <v>156.29</v>
      </c>
      <c r="D536">
        <v>148.77600000000001</v>
      </c>
      <c r="E536">
        <v>145.179</v>
      </c>
      <c r="F536" s="3">
        <f t="shared" si="146"/>
        <v>5.3902068309911986</v>
      </c>
      <c r="G536" s="4">
        <f t="shared" si="147"/>
        <v>4.5162253816790496</v>
      </c>
      <c r="H536" s="4">
        <f t="shared" si="148"/>
        <v>4.3152253816790562</v>
      </c>
    </row>
    <row r="537" spans="1:8">
      <c r="A537" t="s">
        <v>2930</v>
      </c>
      <c r="B537">
        <v>-804.25064809499997</v>
      </c>
      <c r="C537">
        <v>157.09299999999999</v>
      </c>
      <c r="D537">
        <v>149.77699999999999</v>
      </c>
      <c r="E537">
        <v>146.26599999999999</v>
      </c>
      <c r="F537" s="3">
        <f t="shared" si="146"/>
        <v>5.3926459604478527</v>
      </c>
      <c r="G537" s="4">
        <f t="shared" si="147"/>
        <v>5.3216645111357082</v>
      </c>
      <c r="H537" s="4">
        <f t="shared" si="148"/>
        <v>5.4046645111357066</v>
      </c>
    </row>
    <row r="538" spans="1:8">
      <c r="A538" t="s">
        <v>2931</v>
      </c>
      <c r="B538">
        <v>-804.25064259500004</v>
      </c>
      <c r="C538">
        <v>157.34700000000001</v>
      </c>
      <c r="D538">
        <v>150.17400000000001</v>
      </c>
      <c r="E538">
        <v>146.73099999999999</v>
      </c>
      <c r="F538" s="3">
        <f t="shared" si="146"/>
        <v>5.3960972626534689</v>
      </c>
      <c r="G538" s="4">
        <f t="shared" si="147"/>
        <v>5.5791158133413319</v>
      </c>
      <c r="H538" s="4">
        <f t="shared" si="148"/>
        <v>5.8731158133413146</v>
      </c>
    </row>
    <row r="539" spans="1:8">
      <c r="A539" t="s">
        <v>2932</v>
      </c>
      <c r="B539">
        <v>-804.25063507300001</v>
      </c>
      <c r="C539">
        <v>156.166</v>
      </c>
      <c r="D539">
        <v>148.666</v>
      </c>
      <c r="E539">
        <v>145.07499999999999</v>
      </c>
      <c r="F539" s="3">
        <f t="shared" si="146"/>
        <v>5.4008173891329401</v>
      </c>
      <c r="G539" s="4">
        <f t="shared" si="147"/>
        <v>4.4028359398207897</v>
      </c>
      <c r="H539" s="4">
        <f t="shared" si="148"/>
        <v>4.2218359398207781</v>
      </c>
    </row>
    <row r="540" spans="1:8">
      <c r="A540" t="s">
        <v>2933</v>
      </c>
      <c r="B540">
        <v>-804.25063394599999</v>
      </c>
      <c r="C540">
        <v>156.358</v>
      </c>
      <c r="D540">
        <v>148.857</v>
      </c>
      <c r="E540">
        <v>145.26599999999999</v>
      </c>
      <c r="F540" s="3">
        <f t="shared" si="146"/>
        <v>5.4015245923511372</v>
      </c>
      <c r="G540" s="4">
        <f t="shared" si="147"/>
        <v>4.5955431430389808</v>
      </c>
      <c r="H540" s="4">
        <f t="shared" si="148"/>
        <v>4.4135431430389644</v>
      </c>
    </row>
    <row r="541" spans="1:8">
      <c r="A541" t="s">
        <v>2934</v>
      </c>
      <c r="B541">
        <v>-804.25062805200002</v>
      </c>
      <c r="C541">
        <v>157.054</v>
      </c>
      <c r="D541">
        <v>149.755</v>
      </c>
      <c r="E541">
        <v>146.25200000000001</v>
      </c>
      <c r="F541" s="3">
        <f t="shared" si="146"/>
        <v>5.405223133324669</v>
      </c>
      <c r="G541" s="4">
        <f t="shared" si="147"/>
        <v>5.2952416840125238</v>
      </c>
      <c r="H541" s="4">
        <f t="shared" si="148"/>
        <v>5.4032416840125279</v>
      </c>
    </row>
    <row r="542" spans="1:8">
      <c r="A542" t="s">
        <v>2935</v>
      </c>
      <c r="B542">
        <v>-804.25062287399999</v>
      </c>
      <c r="C542">
        <v>156.37200000000001</v>
      </c>
      <c r="D542">
        <v>148.84899999999999</v>
      </c>
      <c r="E542">
        <v>145.24700000000001</v>
      </c>
      <c r="F542" s="3">
        <f t="shared" si="146"/>
        <v>5.4084723775392831</v>
      </c>
      <c r="G542" s="4">
        <f t="shared" si="147"/>
        <v>4.6164909282271367</v>
      </c>
      <c r="H542" s="4">
        <f t="shared" si="148"/>
        <v>4.4014909282271333</v>
      </c>
    </row>
    <row r="543" spans="1:8">
      <c r="A543" t="s">
        <v>2936</v>
      </c>
      <c r="B543">
        <v>-804.25062080800001</v>
      </c>
      <c r="C543">
        <v>156.68299999999999</v>
      </c>
      <c r="D543">
        <v>149.26300000000001</v>
      </c>
      <c r="E543">
        <v>145.70599999999999</v>
      </c>
      <c r="F543" s="3">
        <f t="shared" si="146"/>
        <v>5.4097688121531649</v>
      </c>
      <c r="G543" s="4">
        <f t="shared" si="147"/>
        <v>4.9287873628410068</v>
      </c>
      <c r="H543" s="4">
        <f t="shared" si="148"/>
        <v>4.8617873628409995</v>
      </c>
    </row>
    <row r="544" spans="1:8">
      <c r="A544" t="s">
        <v>2937</v>
      </c>
      <c r="B544">
        <v>-804.25059121200002</v>
      </c>
      <c r="C544">
        <v>156.203</v>
      </c>
      <c r="D544">
        <v>148.69200000000001</v>
      </c>
      <c r="E544">
        <v>145.09700000000001</v>
      </c>
      <c r="F544" s="3">
        <f t="shared" si="146"/>
        <v>5.4283405833090823</v>
      </c>
      <c r="G544" s="4">
        <f t="shared" si="147"/>
        <v>4.4673591339969505</v>
      </c>
      <c r="H544" s="4">
        <f t="shared" si="148"/>
        <v>4.2713591339969526</v>
      </c>
    </row>
    <row r="545" spans="1:8">
      <c r="A545" t="s">
        <v>2938</v>
      </c>
      <c r="B545">
        <v>-804.25058497800001</v>
      </c>
      <c r="C545">
        <v>156.56</v>
      </c>
      <c r="D545">
        <v>149.13200000000001</v>
      </c>
      <c r="E545">
        <v>145.57300000000001</v>
      </c>
      <c r="F545" s="3">
        <f t="shared" si="146"/>
        <v>5.4322524775391843</v>
      </c>
      <c r="G545" s="4">
        <f t="shared" si="147"/>
        <v>4.82827102822705</v>
      </c>
      <c r="H545" s="4">
        <f t="shared" si="148"/>
        <v>4.7512710282270518</v>
      </c>
    </row>
    <row r="546" spans="1:8">
      <c r="A546" t="s">
        <v>2939</v>
      </c>
      <c r="B546">
        <v>-804.25057309700003</v>
      </c>
      <c r="C546">
        <v>157.51599999999999</v>
      </c>
      <c r="D546">
        <v>150.30099999999999</v>
      </c>
      <c r="E546">
        <v>146.83699999999999</v>
      </c>
      <c r="F546" s="3">
        <f t="shared" si="146"/>
        <v>5.4397079178946415</v>
      </c>
      <c r="G546" s="4">
        <f t="shared" si="147"/>
        <v>5.7917264685824819</v>
      </c>
      <c r="H546" s="4">
        <f t="shared" si="148"/>
        <v>6.0227264685824764</v>
      </c>
    </row>
    <row r="547" spans="1:8">
      <c r="A547" t="s">
        <v>2940</v>
      </c>
      <c r="B547">
        <v>-804.250568918</v>
      </c>
      <c r="C547">
        <v>155.74299999999999</v>
      </c>
      <c r="D547">
        <v>148.131</v>
      </c>
      <c r="E547">
        <v>144.49100000000001</v>
      </c>
      <c r="F547" s="3">
        <f t="shared" si="146"/>
        <v>5.442330280113703</v>
      </c>
      <c r="G547" s="4">
        <f t="shared" si="147"/>
        <v>4.0213488308015428</v>
      </c>
      <c r="H547" s="4">
        <f t="shared" si="148"/>
        <v>3.6793488308015583</v>
      </c>
    </row>
    <row r="548" spans="1:8">
      <c r="A548" t="s">
        <v>2941</v>
      </c>
      <c r="B548">
        <v>-804.25056813799995</v>
      </c>
      <c r="C548">
        <v>157.095</v>
      </c>
      <c r="D548">
        <v>149.85900000000001</v>
      </c>
      <c r="E548">
        <v>146.386</v>
      </c>
      <c r="F548" s="3">
        <f t="shared" si="146"/>
        <v>5.4428197375552836</v>
      </c>
      <c r="G548" s="4">
        <f t="shared" si="147"/>
        <v>5.3738382882431495</v>
      </c>
      <c r="H548" s="4">
        <f t="shared" si="148"/>
        <v>5.5748382882431429</v>
      </c>
    </row>
    <row r="549" spans="1:8">
      <c r="A549" t="s">
        <v>2942</v>
      </c>
      <c r="B549">
        <v>-804.25056758100004</v>
      </c>
      <c r="C549">
        <v>156.36799999999999</v>
      </c>
      <c r="D549">
        <v>148.84399999999999</v>
      </c>
      <c r="E549">
        <v>145.24100000000001</v>
      </c>
      <c r="F549" s="3">
        <f t="shared" si="146"/>
        <v>5.4431692602887578</v>
      </c>
      <c r="G549" s="4">
        <f t="shared" si="147"/>
        <v>4.647187810976618</v>
      </c>
      <c r="H549" s="4">
        <f t="shared" si="148"/>
        <v>4.4301878109766335</v>
      </c>
    </row>
    <row r="550" spans="1:8">
      <c r="A550" t="s">
        <v>2943</v>
      </c>
      <c r="B550">
        <v>-804.25056352299998</v>
      </c>
      <c r="C550">
        <v>156.721</v>
      </c>
      <c r="D550">
        <v>149.27000000000001</v>
      </c>
      <c r="E550">
        <v>145.70099999999999</v>
      </c>
      <c r="F550" s="3">
        <f t="shared" si="146"/>
        <v>5.4457156938765605</v>
      </c>
      <c r="G550" s="4">
        <f t="shared" si="147"/>
        <v>5.0027342445644081</v>
      </c>
      <c r="H550" s="4">
        <f t="shared" si="148"/>
        <v>4.8927342445643944</v>
      </c>
    </row>
    <row r="551" spans="1:8">
      <c r="A551" t="s">
        <v>2944</v>
      </c>
      <c r="B551">
        <v>-804.25055458999998</v>
      </c>
      <c r="C551">
        <v>156.959</v>
      </c>
      <c r="D551">
        <v>149.69300000000001</v>
      </c>
      <c r="E551">
        <v>146.20500000000001</v>
      </c>
      <c r="F551" s="3">
        <f t="shared" si="146"/>
        <v>5.4513212362423875</v>
      </c>
      <c r="G551" s="4">
        <f t="shared" si="147"/>
        <v>5.2463397869302355</v>
      </c>
      <c r="H551" s="4">
        <f t="shared" si="148"/>
        <v>5.4023397869302414</v>
      </c>
    </row>
    <row r="552" spans="1:8">
      <c r="A552" t="s">
        <v>2945</v>
      </c>
      <c r="B552">
        <v>-804.25051074199996</v>
      </c>
      <c r="C552">
        <v>155.654</v>
      </c>
      <c r="D552">
        <v>148.04900000000001</v>
      </c>
      <c r="E552">
        <v>144.411</v>
      </c>
      <c r="F552" s="3">
        <f t="shared" si="146"/>
        <v>5.4788362728099607</v>
      </c>
      <c r="G552" s="4">
        <f t="shared" si="147"/>
        <v>3.9688548234978214</v>
      </c>
      <c r="H552" s="4">
        <f t="shared" si="148"/>
        <v>3.635854823497823</v>
      </c>
    </row>
    <row r="553" spans="1:8">
      <c r="A553" t="s">
        <v>2946</v>
      </c>
      <c r="B553">
        <v>-804.25048189100005</v>
      </c>
      <c r="C553">
        <v>156.036</v>
      </c>
      <c r="D553">
        <v>148.5</v>
      </c>
      <c r="E553">
        <v>144.892</v>
      </c>
      <c r="F553" s="3">
        <f t="shared" si="146"/>
        <v>5.4969405493385501</v>
      </c>
      <c r="G553" s="4">
        <f t="shared" si="147"/>
        <v>4.3689591000264159</v>
      </c>
      <c r="H553" s="4">
        <f t="shared" si="148"/>
        <v>4.134959100026407</v>
      </c>
    </row>
    <row r="554" spans="1:8">
      <c r="A554" t="s">
        <v>2947</v>
      </c>
      <c r="B554">
        <v>-804.25047685799996</v>
      </c>
      <c r="C554">
        <v>156.22200000000001</v>
      </c>
      <c r="D554">
        <v>148.72300000000001</v>
      </c>
      <c r="E554">
        <v>145.13399999999999</v>
      </c>
      <c r="F554" s="3">
        <f t="shared" si="146"/>
        <v>5.5000988047104933</v>
      </c>
      <c r="G554" s="4">
        <f t="shared" si="147"/>
        <v>4.558117355398366</v>
      </c>
      <c r="H554" s="4">
        <f t="shared" si="148"/>
        <v>4.3801173553983404</v>
      </c>
    </row>
    <row r="555" spans="1:8">
      <c r="A555" t="s">
        <v>2948</v>
      </c>
      <c r="B555">
        <v>-804.25046246299996</v>
      </c>
      <c r="C555">
        <v>155.69200000000001</v>
      </c>
      <c r="D555">
        <v>148.06700000000001</v>
      </c>
      <c r="E555">
        <v>144.41999999999999</v>
      </c>
      <c r="F555" s="3">
        <f t="shared" si="146"/>
        <v>5.5091318039590922</v>
      </c>
      <c r="G555" s="4">
        <f t="shared" si="147"/>
        <v>4.0371503546469398</v>
      </c>
      <c r="H555" s="4">
        <f t="shared" si="148"/>
        <v>3.6751503546469166</v>
      </c>
    </row>
    <row r="556" spans="1:8">
      <c r="A556" t="s">
        <v>2949</v>
      </c>
      <c r="B556">
        <v>-804.250456063</v>
      </c>
      <c r="C556">
        <v>156.60400000000001</v>
      </c>
      <c r="D556">
        <v>149.25899999999999</v>
      </c>
      <c r="E556">
        <v>145.73599999999999</v>
      </c>
      <c r="F556" s="3">
        <f t="shared" si="146"/>
        <v>5.5131478647346848</v>
      </c>
      <c r="G556" s="4">
        <f t="shared" si="147"/>
        <v>4.9531664154225439</v>
      </c>
      <c r="H556" s="4">
        <f t="shared" si="148"/>
        <v>4.995166415422517</v>
      </c>
    </row>
    <row r="557" spans="1:8">
      <c r="A557" t="s">
        <v>2950</v>
      </c>
      <c r="B557">
        <v>-804.250434004</v>
      </c>
      <c r="C557">
        <v>156.577</v>
      </c>
      <c r="D557">
        <v>149.20099999999999</v>
      </c>
      <c r="E557">
        <v>145.66300000000001</v>
      </c>
      <c r="F557" s="3">
        <f t="shared" si="146"/>
        <v>5.5269900967968333</v>
      </c>
      <c r="G557" s="4">
        <f t="shared" si="147"/>
        <v>4.9400086474846887</v>
      </c>
      <c r="H557" s="4">
        <f t="shared" si="148"/>
        <v>4.936008647484698</v>
      </c>
    </row>
    <row r="558" spans="1:8">
      <c r="A558" t="s">
        <v>2951</v>
      </c>
      <c r="B558">
        <v>-804.25042300099994</v>
      </c>
      <c r="C558">
        <v>156.60599999999999</v>
      </c>
      <c r="D558">
        <v>149.19300000000001</v>
      </c>
      <c r="E558">
        <v>145.64099999999999</v>
      </c>
      <c r="F558" s="3">
        <f t="shared" si="146"/>
        <v>5.533894583859337</v>
      </c>
      <c r="G558" s="4">
        <f t="shared" si="147"/>
        <v>4.9759131345471985</v>
      </c>
      <c r="H558" s="4">
        <f t="shared" si="148"/>
        <v>4.9209131345471633</v>
      </c>
    </row>
    <row r="559" spans="1:8">
      <c r="A559" t="s">
        <v>2952</v>
      </c>
      <c r="B559">
        <v>-804.25042014200005</v>
      </c>
      <c r="C559">
        <v>156.77000000000001</v>
      </c>
      <c r="D559">
        <v>149.40799999999999</v>
      </c>
      <c r="E559">
        <v>145.87799999999999</v>
      </c>
      <c r="F559" s="3">
        <f t="shared" si="146"/>
        <v>5.5356886334520299</v>
      </c>
      <c r="G559" s="4">
        <f t="shared" si="147"/>
        <v>5.1417071841399036</v>
      </c>
      <c r="H559" s="4">
        <f t="shared" si="148"/>
        <v>5.1597071841398758</v>
      </c>
    </row>
    <row r="560" spans="1:8">
      <c r="A560" t="s">
        <v>2953</v>
      </c>
      <c r="B560">
        <v>-804.250412525</v>
      </c>
      <c r="C560">
        <v>156.31899999999999</v>
      </c>
      <c r="D560">
        <v>148.84899999999999</v>
      </c>
      <c r="E560">
        <v>145.27099999999999</v>
      </c>
      <c r="F560" s="3">
        <f t="shared" si="146"/>
        <v>5.5404683733456208</v>
      </c>
      <c r="G560" s="4">
        <f t="shared" si="147"/>
        <v>4.6954869240334745</v>
      </c>
      <c r="H560" s="4">
        <f t="shared" si="148"/>
        <v>4.5574869240334692</v>
      </c>
    </row>
    <row r="561" spans="1:8">
      <c r="A561" t="s">
        <v>2954</v>
      </c>
      <c r="B561">
        <v>-804.250409784</v>
      </c>
      <c r="C561">
        <v>156.93</v>
      </c>
      <c r="D561">
        <v>149.59</v>
      </c>
      <c r="E561">
        <v>146.07</v>
      </c>
      <c r="F561" s="3">
        <f t="shared" si="146"/>
        <v>5.5421883768869851</v>
      </c>
      <c r="G561" s="4">
        <f t="shared" si="147"/>
        <v>5.3082069275748438</v>
      </c>
      <c r="H561" s="4">
        <f t="shared" si="148"/>
        <v>5.3582069275748268</v>
      </c>
    </row>
    <row r="562" spans="1:8">
      <c r="A562" t="s">
        <v>2955</v>
      </c>
      <c r="B562">
        <v>-804.25039015599998</v>
      </c>
      <c r="C562">
        <v>156.749</v>
      </c>
      <c r="D562">
        <v>149.322</v>
      </c>
      <c r="E562">
        <v>145.76499999999999</v>
      </c>
      <c r="F562" s="3">
        <f t="shared" si="146"/>
        <v>5.5545051333644064</v>
      </c>
      <c r="G562" s="4">
        <f t="shared" si="147"/>
        <v>5.13952368405225</v>
      </c>
      <c r="H562" s="4">
        <f t="shared" si="148"/>
        <v>5.0655236840522377</v>
      </c>
    </row>
    <row r="563" spans="1:8">
      <c r="A563" t="s">
        <v>2956</v>
      </c>
      <c r="B563">
        <v>-804.25036524100005</v>
      </c>
      <c r="C563">
        <v>157.02799999999999</v>
      </c>
      <c r="D563">
        <v>149.65100000000001</v>
      </c>
      <c r="E563">
        <v>146.11500000000001</v>
      </c>
      <c r="F563" s="3">
        <f t="shared" si="146"/>
        <v>5.5701395325106562</v>
      </c>
      <c r="G563" s="4">
        <f t="shared" si="147"/>
        <v>5.434158083198497</v>
      </c>
      <c r="H563" s="4">
        <f t="shared" si="148"/>
        <v>5.4311580831985111</v>
      </c>
    </row>
    <row r="564" spans="1:8">
      <c r="A564" t="s">
        <v>2957</v>
      </c>
      <c r="B564">
        <v>-804.25035879400002</v>
      </c>
      <c r="C564">
        <v>157.12100000000001</v>
      </c>
      <c r="D564">
        <v>149.84700000000001</v>
      </c>
      <c r="E564">
        <v>146.35900000000001</v>
      </c>
      <c r="F564" s="3">
        <f t="shared" si="146"/>
        <v>5.5741850862775468</v>
      </c>
      <c r="G564" s="4">
        <f t="shared" si="147"/>
        <v>5.5312036369654152</v>
      </c>
      <c r="H564" s="4">
        <f t="shared" si="148"/>
        <v>5.6792036369654113</v>
      </c>
    </row>
    <row r="565" spans="1:8">
      <c r="A565" t="s">
        <v>2958</v>
      </c>
      <c r="B565">
        <v>-804.25035750699999</v>
      </c>
      <c r="C565">
        <v>155.44900000000001</v>
      </c>
      <c r="D565">
        <v>147.81299999999999</v>
      </c>
      <c r="E565">
        <v>144.15899999999999</v>
      </c>
      <c r="F565" s="3">
        <f t="shared" si="146"/>
        <v>5.5749926910240521</v>
      </c>
      <c r="G565" s="4">
        <f t="shared" si="147"/>
        <v>3.8600112417119306</v>
      </c>
      <c r="H565" s="4">
        <f t="shared" si="148"/>
        <v>3.4800112417119067</v>
      </c>
    </row>
    <row r="566" spans="1:8">
      <c r="A566" t="s">
        <v>2959</v>
      </c>
      <c r="B566">
        <v>-804.25035313399997</v>
      </c>
      <c r="C566">
        <v>156.65899999999999</v>
      </c>
      <c r="D566">
        <v>149.18</v>
      </c>
      <c r="E566">
        <v>145.59800000000001</v>
      </c>
      <c r="F566" s="3">
        <f t="shared" si="146"/>
        <v>5.5777367900828105</v>
      </c>
      <c r="G566" s="4">
        <f t="shared" si="147"/>
        <v>5.0727553407706694</v>
      </c>
      <c r="H566" s="4">
        <f t="shared" si="148"/>
        <v>4.9217553407706873</v>
      </c>
    </row>
    <row r="567" spans="1:8">
      <c r="A567" t="s">
        <v>2960</v>
      </c>
      <c r="B567">
        <v>-804.250342047</v>
      </c>
      <c r="C567">
        <v>156.756</v>
      </c>
      <c r="D567">
        <v>149.364</v>
      </c>
      <c r="E567">
        <v>145.81700000000001</v>
      </c>
      <c r="F567" s="3">
        <f t="shared" si="146"/>
        <v>5.5846939878852533</v>
      </c>
      <c r="G567" s="4">
        <f t="shared" si="147"/>
        <v>5.1767125385730992</v>
      </c>
      <c r="H567" s="4">
        <f t="shared" si="148"/>
        <v>5.1477125385731028</v>
      </c>
    </row>
    <row r="568" spans="1:8">
      <c r="A568" t="s">
        <v>2961</v>
      </c>
      <c r="B568">
        <v>-804.250329652</v>
      </c>
      <c r="C568">
        <v>157.67400000000001</v>
      </c>
      <c r="D568">
        <v>150.512</v>
      </c>
      <c r="E568">
        <v>147.072</v>
      </c>
      <c r="F568" s="3">
        <f t="shared" si="146"/>
        <v>5.592471968137021</v>
      </c>
      <c r="G568" s="4">
        <f t="shared" si="147"/>
        <v>6.1024905188248795</v>
      </c>
      <c r="H568" s="4">
        <f t="shared" si="148"/>
        <v>6.4104905188248722</v>
      </c>
    </row>
    <row r="569" spans="1:8">
      <c r="A569" t="s">
        <v>2962</v>
      </c>
      <c r="B569">
        <v>-804.25032861700004</v>
      </c>
      <c r="C569">
        <v>156.114</v>
      </c>
      <c r="D569">
        <v>148.64099999999999</v>
      </c>
      <c r="E569">
        <v>145.06</v>
      </c>
      <c r="F569" s="3">
        <f t="shared" si="146"/>
        <v>5.5931214404496892</v>
      </c>
      <c r="G569" s="4">
        <f t="shared" si="147"/>
        <v>4.5431399911375365</v>
      </c>
      <c r="H569" s="4">
        <f t="shared" si="148"/>
        <v>4.3991399911375311</v>
      </c>
    </row>
    <row r="570" spans="1:8">
      <c r="A570" t="s">
        <v>2963</v>
      </c>
      <c r="B570">
        <v>-804.25032295799997</v>
      </c>
      <c r="C570">
        <v>156.17400000000001</v>
      </c>
      <c r="D570">
        <v>148.67400000000001</v>
      </c>
      <c r="E570">
        <v>145.08199999999999</v>
      </c>
      <c r="F570" s="3">
        <f t="shared" si="146"/>
        <v>5.596672516752089</v>
      </c>
      <c r="G570" s="4">
        <f t="shared" si="147"/>
        <v>4.6066910674399537</v>
      </c>
      <c r="H570" s="4">
        <f t="shared" si="148"/>
        <v>4.4246910674399373</v>
      </c>
    </row>
    <row r="571" spans="1:8">
      <c r="A571" t="s">
        <v>2964</v>
      </c>
      <c r="B571">
        <v>-804.25032029600004</v>
      </c>
      <c r="C571">
        <v>156.67500000000001</v>
      </c>
      <c r="D571">
        <v>149.262</v>
      </c>
      <c r="E571">
        <v>145.709</v>
      </c>
      <c r="F571" s="3">
        <f t="shared" si="146"/>
        <v>5.5983429469964934</v>
      </c>
      <c r="G571" s="4">
        <f t="shared" si="147"/>
        <v>5.1093614976843469</v>
      </c>
      <c r="H571" s="4">
        <f t="shared" si="148"/>
        <v>5.0533614976843353</v>
      </c>
    </row>
    <row r="572" spans="1:8">
      <c r="A572" t="s">
        <v>2965</v>
      </c>
      <c r="B572">
        <v>-804.25030973699995</v>
      </c>
      <c r="C572">
        <v>156.64500000000001</v>
      </c>
      <c r="D572">
        <v>149.22200000000001</v>
      </c>
      <c r="E572">
        <v>145.66399999999999</v>
      </c>
      <c r="F572" s="3">
        <f t="shared" si="146"/>
        <v>5.6049688198625311</v>
      </c>
      <c r="G572" s="4">
        <f t="shared" si="147"/>
        <v>5.0859873705503844</v>
      </c>
      <c r="H572" s="4">
        <f t="shared" si="148"/>
        <v>5.014987370550358</v>
      </c>
    </row>
    <row r="573" spans="1:8">
      <c r="A573" t="s">
        <v>2966</v>
      </c>
      <c r="B573">
        <v>-804.25030234899998</v>
      </c>
      <c r="C573">
        <v>156.34299999999999</v>
      </c>
      <c r="D573">
        <v>148.876</v>
      </c>
      <c r="E573">
        <v>145.30000000000001</v>
      </c>
      <c r="F573" s="3">
        <f t="shared" si="146"/>
        <v>5.6096048600308341</v>
      </c>
      <c r="G573" s="4">
        <f t="shared" si="147"/>
        <v>4.7886234107186851</v>
      </c>
      <c r="H573" s="4">
        <f t="shared" si="148"/>
        <v>4.6556234107187038</v>
      </c>
    </row>
    <row r="574" spans="1:8">
      <c r="A574" t="s">
        <v>2967</v>
      </c>
      <c r="B574">
        <v>-804.25029612900005</v>
      </c>
      <c r="C574">
        <v>156.42099999999999</v>
      </c>
      <c r="D574">
        <v>148.91499999999999</v>
      </c>
      <c r="E574">
        <v>145.32</v>
      </c>
      <c r="F574" s="3">
        <f t="shared" si="146"/>
        <v>5.6135079690781637</v>
      </c>
      <c r="G574" s="4">
        <f t="shared" si="147"/>
        <v>4.8705265197660026</v>
      </c>
      <c r="H574" s="4">
        <f t="shared" si="148"/>
        <v>4.6795265197660001</v>
      </c>
    </row>
    <row r="575" spans="1:8">
      <c r="A575" t="s">
        <v>2968</v>
      </c>
      <c r="B575">
        <v>-804.25029469799995</v>
      </c>
      <c r="C575">
        <v>156.74</v>
      </c>
      <c r="D575">
        <v>149.393</v>
      </c>
      <c r="E575">
        <v>145.869</v>
      </c>
      <c r="F575" s="3">
        <f t="shared" si="146"/>
        <v>5.6144059352358147</v>
      </c>
      <c r="G575" s="4">
        <f t="shared" si="147"/>
        <v>5.1904244859236712</v>
      </c>
      <c r="H575" s="4">
        <f t="shared" si="148"/>
        <v>5.2294244859236585</v>
      </c>
    </row>
    <row r="576" spans="1:8">
      <c r="A576" t="s">
        <v>2969</v>
      </c>
      <c r="B576">
        <v>-804.25029301400002</v>
      </c>
      <c r="C576">
        <v>155.649</v>
      </c>
      <c r="D576">
        <v>148.07400000000001</v>
      </c>
      <c r="E576">
        <v>144.44800000000001</v>
      </c>
      <c r="F576" s="3">
        <f t="shared" si="146"/>
        <v>5.6154626611874869</v>
      </c>
      <c r="G576" s="4">
        <f t="shared" si="147"/>
        <v>4.1004812118753478</v>
      </c>
      <c r="H576" s="4">
        <f t="shared" si="148"/>
        <v>3.8094812118753509</v>
      </c>
    </row>
    <row r="577" spans="1:8">
      <c r="A577" t="s">
        <v>2970</v>
      </c>
      <c r="B577">
        <v>-804.25028515199995</v>
      </c>
      <c r="C577">
        <v>156.61699999999999</v>
      </c>
      <c r="D577">
        <v>149.21899999999999</v>
      </c>
      <c r="E577">
        <v>145.672</v>
      </c>
      <c r="F577" s="3">
        <f t="shared" si="146"/>
        <v>5.6203961409235283</v>
      </c>
      <c r="G577" s="4">
        <f t="shared" si="147"/>
        <v>5.0734146916113616</v>
      </c>
      <c r="H577" s="4">
        <f t="shared" si="148"/>
        <v>5.038414691611365</v>
      </c>
    </row>
    <row r="578" spans="1:8">
      <c r="A578" t="s">
        <v>2971</v>
      </c>
      <c r="B578">
        <v>-804.25028159800002</v>
      </c>
      <c r="C578">
        <v>157.28</v>
      </c>
      <c r="D578">
        <v>149.976</v>
      </c>
      <c r="E578">
        <v>146.47300000000001</v>
      </c>
      <c r="F578" s="3">
        <f t="shared" si="146"/>
        <v>5.6226263096436586</v>
      </c>
      <c r="G578" s="4">
        <f t="shared" si="147"/>
        <v>5.7386448603315046</v>
      </c>
      <c r="H578" s="4">
        <f t="shared" si="148"/>
        <v>5.8416448603315132</v>
      </c>
    </row>
    <row r="579" spans="1:8">
      <c r="A579" t="s">
        <v>2972</v>
      </c>
      <c r="B579">
        <v>-804.25027537799997</v>
      </c>
      <c r="C579">
        <v>156.07</v>
      </c>
      <c r="D579">
        <v>148.56200000000001</v>
      </c>
      <c r="E579">
        <v>144.96100000000001</v>
      </c>
      <c r="F579" s="3">
        <f t="shared" si="146"/>
        <v>5.6265294187623276</v>
      </c>
      <c r="G579" s="4">
        <f t="shared" si="147"/>
        <v>4.532547969450178</v>
      </c>
      <c r="H579" s="4">
        <f t="shared" si="148"/>
        <v>4.3335479694501942</v>
      </c>
    </row>
    <row r="580" spans="1:8">
      <c r="A580" t="s">
        <v>2973</v>
      </c>
      <c r="B580">
        <v>-804.25027210099995</v>
      </c>
      <c r="C580">
        <v>156.97999999999999</v>
      </c>
      <c r="D580">
        <v>149.66800000000001</v>
      </c>
      <c r="E580">
        <v>146.161</v>
      </c>
      <c r="F580" s="3">
        <f t="shared" si="146"/>
        <v>5.6285857674056858</v>
      </c>
      <c r="G580" s="4">
        <f t="shared" si="147"/>
        <v>5.4446043180935249</v>
      </c>
      <c r="H580" s="4">
        <f t="shared" si="148"/>
        <v>5.535604318093533</v>
      </c>
    </row>
    <row r="581" spans="1:8">
      <c r="A581" t="s">
        <v>2974</v>
      </c>
      <c r="B581">
        <v>-804.25026894799998</v>
      </c>
      <c r="C581">
        <v>156.36799999999999</v>
      </c>
      <c r="D581">
        <v>148.904</v>
      </c>
      <c r="E581">
        <v>145.32900000000001</v>
      </c>
      <c r="F581" s="3">
        <f t="shared" si="146"/>
        <v>5.6305643048378533</v>
      </c>
      <c r="G581" s="4">
        <f t="shared" si="147"/>
        <v>4.8345828555256958</v>
      </c>
      <c r="H581" s="4">
        <f t="shared" si="148"/>
        <v>4.7055828555257051</v>
      </c>
    </row>
    <row r="582" spans="1:8">
      <c r="A582" t="s">
        <v>2975</v>
      </c>
      <c r="B582">
        <v>-804.25026704599998</v>
      </c>
      <c r="C582">
        <v>156.94200000000001</v>
      </c>
      <c r="D582">
        <v>149.601</v>
      </c>
      <c r="E582">
        <v>146.077</v>
      </c>
      <c r="F582" s="3">
        <f t="shared" si="146"/>
        <v>5.6317578279119731</v>
      </c>
      <c r="G582" s="4">
        <f t="shared" si="147"/>
        <v>5.4097763785998438</v>
      </c>
      <c r="H582" s="4">
        <f t="shared" si="148"/>
        <v>5.4547763785998313</v>
      </c>
    </row>
    <row r="583" spans="1:8">
      <c r="A583" t="s">
        <v>2976</v>
      </c>
      <c r="B583">
        <v>-804.250265281</v>
      </c>
      <c r="C583">
        <v>156.09700000000001</v>
      </c>
      <c r="D583">
        <v>148.584</v>
      </c>
      <c r="E583">
        <v>144.98599999999999</v>
      </c>
      <c r="F583" s="3">
        <f t="shared" ref="F583:F646" si="164">(B583-$B$6)*$P$3</f>
        <v>5.6328653821663321</v>
      </c>
      <c r="G583" s="4">
        <f t="shared" ref="G583:G646" si="165">F583-$F$8+C583-$C$8</f>
        <v>4.5658839328542058</v>
      </c>
      <c r="H583" s="4">
        <f t="shared" ref="H583:H646" si="166">F583-$F$8+E583-$E$8</f>
        <v>4.364883932854184</v>
      </c>
    </row>
    <row r="584" spans="1:8">
      <c r="A584" t="s">
        <v>2977</v>
      </c>
      <c r="B584">
        <v>-804.25024503500003</v>
      </c>
      <c r="C584">
        <v>156.31800000000001</v>
      </c>
      <c r="D584">
        <v>148.83199999999999</v>
      </c>
      <c r="E584">
        <v>145.24600000000001</v>
      </c>
      <c r="F584" s="3">
        <f t="shared" si="164"/>
        <v>5.6455699394799597</v>
      </c>
      <c r="G584" s="4">
        <f t="shared" si="165"/>
        <v>4.799588490167821</v>
      </c>
      <c r="H584" s="4">
        <f t="shared" si="166"/>
        <v>4.6375884901678148</v>
      </c>
    </row>
    <row r="585" spans="1:8">
      <c r="A585" t="s">
        <v>2978</v>
      </c>
      <c r="B585">
        <v>-804.25024378199998</v>
      </c>
      <c r="C585">
        <v>156.55600000000001</v>
      </c>
      <c r="D585">
        <v>149.20500000000001</v>
      </c>
      <c r="E585">
        <v>145.678</v>
      </c>
      <c r="F585" s="3">
        <f t="shared" si="164"/>
        <v>5.6463562089150754</v>
      </c>
      <c r="G585" s="4">
        <f t="shared" si="165"/>
        <v>5.0383747596029309</v>
      </c>
      <c r="H585" s="4">
        <f t="shared" si="166"/>
        <v>5.0703747596029132</v>
      </c>
    </row>
    <row r="586" spans="1:8">
      <c r="A586" t="s">
        <v>2979</v>
      </c>
      <c r="B586">
        <v>-804.25024129799999</v>
      </c>
      <c r="C586">
        <v>156.16900000000001</v>
      </c>
      <c r="D586">
        <v>148.69200000000001</v>
      </c>
      <c r="E586">
        <v>145.11099999999999</v>
      </c>
      <c r="F586" s="3">
        <f t="shared" si="164"/>
        <v>5.647914942508284</v>
      </c>
      <c r="G586" s="4">
        <f t="shared" si="165"/>
        <v>4.6529334931961444</v>
      </c>
      <c r="H586" s="4">
        <f t="shared" si="166"/>
        <v>4.5049334931961198</v>
      </c>
    </row>
    <row r="587" spans="1:8">
      <c r="A587" t="s">
        <v>2980</v>
      </c>
      <c r="B587">
        <v>-804.25022806499999</v>
      </c>
      <c r="C587">
        <v>155.88499999999999</v>
      </c>
      <c r="D587">
        <v>148.29300000000001</v>
      </c>
      <c r="E587">
        <v>144.66200000000001</v>
      </c>
      <c r="F587" s="3">
        <f t="shared" si="164"/>
        <v>5.6562187757244322</v>
      </c>
      <c r="G587" s="4">
        <f t="shared" si="165"/>
        <v>4.3772373264122848</v>
      </c>
      <c r="H587" s="4">
        <f t="shared" si="166"/>
        <v>4.0642373264122966</v>
      </c>
    </row>
    <row r="588" spans="1:8">
      <c r="A588" t="s">
        <v>2981</v>
      </c>
      <c r="B588">
        <v>-804.25021893099995</v>
      </c>
      <c r="C588">
        <v>157.16200000000001</v>
      </c>
      <c r="D588">
        <v>149.85900000000001</v>
      </c>
      <c r="E588">
        <v>146.35300000000001</v>
      </c>
      <c r="F588" s="3">
        <f t="shared" si="164"/>
        <v>5.6619504475213418</v>
      </c>
      <c r="G588" s="4">
        <f t="shared" si="165"/>
        <v>5.6599689982091945</v>
      </c>
      <c r="H588" s="4">
        <f t="shared" si="166"/>
        <v>5.7609689982091936</v>
      </c>
    </row>
    <row r="589" spans="1:8">
      <c r="A589" t="s">
        <v>2982</v>
      </c>
      <c r="B589">
        <v>-804.25021529599996</v>
      </c>
      <c r="C589">
        <v>156.48699999999999</v>
      </c>
      <c r="D589">
        <v>149.05000000000001</v>
      </c>
      <c r="E589">
        <v>145.48599999999999</v>
      </c>
      <c r="F589" s="3">
        <f t="shared" si="164"/>
        <v>5.6642314445441597</v>
      </c>
      <c r="G589" s="4">
        <f t="shared" si="165"/>
        <v>4.9872499952320197</v>
      </c>
      <c r="H589" s="4">
        <f t="shared" si="166"/>
        <v>4.8962499952320115</v>
      </c>
    </row>
    <row r="590" spans="1:8">
      <c r="A590" t="s">
        <v>2983</v>
      </c>
      <c r="B590">
        <v>-804.25021451500004</v>
      </c>
      <c r="C590">
        <v>156.673</v>
      </c>
      <c r="D590">
        <v>149.26400000000001</v>
      </c>
      <c r="E590">
        <v>145.714</v>
      </c>
      <c r="F590" s="3">
        <f t="shared" si="164"/>
        <v>5.6647215294172639</v>
      </c>
      <c r="G590" s="4">
        <f t="shared" si="165"/>
        <v>5.1737400801051194</v>
      </c>
      <c r="H590" s="4">
        <f t="shared" si="166"/>
        <v>5.1247400801051128</v>
      </c>
    </row>
    <row r="591" spans="1:8">
      <c r="A591" t="s">
        <v>2984</v>
      </c>
      <c r="B591">
        <v>-804.25021070399998</v>
      </c>
      <c r="C591">
        <v>155.84899999999999</v>
      </c>
      <c r="D591">
        <v>148.27799999999999</v>
      </c>
      <c r="E591">
        <v>144.654</v>
      </c>
      <c r="F591" s="3">
        <f t="shared" si="164"/>
        <v>5.6671129681568893</v>
      </c>
      <c r="G591" s="4">
        <f t="shared" si="165"/>
        <v>4.3521315188447431</v>
      </c>
      <c r="H591" s="4">
        <f t="shared" si="166"/>
        <v>4.0671315188447466</v>
      </c>
    </row>
    <row r="592" spans="1:8">
      <c r="A592" t="s">
        <v>2985</v>
      </c>
      <c r="B592">
        <v>-804.25020659899997</v>
      </c>
      <c r="C592">
        <v>155.898</v>
      </c>
      <c r="D592">
        <v>148.35300000000001</v>
      </c>
      <c r="E592">
        <v>144.739</v>
      </c>
      <c r="F592" s="3">
        <f t="shared" si="164"/>
        <v>5.6696888946646506</v>
      </c>
      <c r="G592" s="4">
        <f t="shared" si="165"/>
        <v>4.4037074453524951</v>
      </c>
      <c r="H592" s="4">
        <f t="shared" si="166"/>
        <v>4.1547074453524999</v>
      </c>
    </row>
    <row r="593" spans="1:8">
      <c r="A593" t="s">
        <v>2986</v>
      </c>
      <c r="B593">
        <v>-804.25019744500003</v>
      </c>
      <c r="C593">
        <v>156.511</v>
      </c>
      <c r="D593">
        <v>149.136</v>
      </c>
      <c r="E593">
        <v>145.596</v>
      </c>
      <c r="F593" s="3">
        <f t="shared" si="164"/>
        <v>5.6754331165901766</v>
      </c>
      <c r="G593" s="4">
        <f t="shared" si="165"/>
        <v>5.0224516672780339</v>
      </c>
      <c r="H593" s="4">
        <f t="shared" si="166"/>
        <v>5.0174516672780385</v>
      </c>
    </row>
    <row r="594" spans="1:8">
      <c r="A594" t="s">
        <v>2987</v>
      </c>
      <c r="B594">
        <v>-804.25018682899997</v>
      </c>
      <c r="C594">
        <v>156.33000000000001</v>
      </c>
      <c r="D594">
        <v>148.91399999999999</v>
      </c>
      <c r="E594">
        <v>145.35900000000001</v>
      </c>
      <c r="F594" s="3">
        <f t="shared" si="164"/>
        <v>5.6820947574761513</v>
      </c>
      <c r="G594" s="4">
        <f t="shared" si="165"/>
        <v>4.8481133081640166</v>
      </c>
      <c r="H594" s="4">
        <f t="shared" si="166"/>
        <v>4.7871133081640096</v>
      </c>
    </row>
    <row r="595" spans="1:8">
      <c r="A595" t="s">
        <v>2988</v>
      </c>
      <c r="B595">
        <v>-804.250164326</v>
      </c>
      <c r="C595">
        <v>155.76400000000001</v>
      </c>
      <c r="D595">
        <v>148.161</v>
      </c>
      <c r="E595">
        <v>144.524</v>
      </c>
      <c r="F595" s="3">
        <f t="shared" si="164"/>
        <v>5.6962156037347658</v>
      </c>
      <c r="G595" s="4">
        <f t="shared" si="165"/>
        <v>4.2962341544226206</v>
      </c>
      <c r="H595" s="4">
        <f t="shared" si="166"/>
        <v>3.9662341544226081</v>
      </c>
    </row>
    <row r="596" spans="1:8">
      <c r="A596" t="s">
        <v>2989</v>
      </c>
      <c r="B596">
        <v>-804.25015088099997</v>
      </c>
      <c r="C596">
        <v>154.971</v>
      </c>
      <c r="D596">
        <v>147.17099999999999</v>
      </c>
      <c r="E596">
        <v>143.447</v>
      </c>
      <c r="F596" s="3">
        <f t="shared" si="164"/>
        <v>5.7046524689848379</v>
      </c>
      <c r="G596" s="4">
        <f t="shared" si="165"/>
        <v>3.5116710196726899</v>
      </c>
      <c r="H596" s="4">
        <f t="shared" si="166"/>
        <v>2.8976710196726856</v>
      </c>
    </row>
    <row r="597" spans="1:8">
      <c r="A597" t="s">
        <v>2990</v>
      </c>
      <c r="B597">
        <v>-804.25014578299999</v>
      </c>
      <c r="C597">
        <v>155.55099999999999</v>
      </c>
      <c r="D597">
        <v>147.934</v>
      </c>
      <c r="E597">
        <v>144.28700000000001</v>
      </c>
      <c r="F597" s="3">
        <f t="shared" si="164"/>
        <v>5.7078515123996283</v>
      </c>
      <c r="G597" s="4">
        <f t="shared" si="165"/>
        <v>4.0948700630874555</v>
      </c>
      <c r="H597" s="4">
        <f t="shared" si="166"/>
        <v>3.7408700630874705</v>
      </c>
    </row>
    <row r="598" spans="1:8">
      <c r="A598" t="s">
        <v>2991</v>
      </c>
      <c r="B598">
        <v>-804.25013870199996</v>
      </c>
      <c r="C598">
        <v>157.09800000000001</v>
      </c>
      <c r="D598">
        <v>149.797</v>
      </c>
      <c r="E598">
        <v>146.29499999999999</v>
      </c>
      <c r="F598" s="3">
        <f t="shared" si="164"/>
        <v>5.7122949071912261</v>
      </c>
      <c r="G598" s="4">
        <f t="shared" si="165"/>
        <v>5.6463134578791028</v>
      </c>
      <c r="H598" s="4">
        <f t="shared" si="166"/>
        <v>5.7533134578790737</v>
      </c>
    </row>
    <row r="599" spans="1:8">
      <c r="A599" t="s">
        <v>2992</v>
      </c>
      <c r="B599">
        <v>-804.25013801800003</v>
      </c>
      <c r="C599">
        <v>156.41300000000001</v>
      </c>
      <c r="D599">
        <v>148.989</v>
      </c>
      <c r="E599">
        <v>145.43</v>
      </c>
      <c r="F599" s="3">
        <f t="shared" si="164"/>
        <v>5.7127241236444819</v>
      </c>
      <c r="G599" s="4">
        <f t="shared" si="165"/>
        <v>4.9617426743323563</v>
      </c>
      <c r="H599" s="4">
        <f t="shared" si="166"/>
        <v>4.8887426743323488</v>
      </c>
    </row>
    <row r="600" spans="1:8">
      <c r="A600" t="s">
        <v>2993</v>
      </c>
      <c r="B600">
        <v>-804.25011933799999</v>
      </c>
      <c r="C600">
        <v>155.756</v>
      </c>
      <c r="D600">
        <v>148.089</v>
      </c>
      <c r="E600">
        <v>144.423</v>
      </c>
      <c r="F600" s="3">
        <f t="shared" si="164"/>
        <v>5.7244460011291052</v>
      </c>
      <c r="G600" s="4">
        <f t="shared" si="165"/>
        <v>4.3164645518169493</v>
      </c>
      <c r="H600" s="4">
        <f t="shared" si="166"/>
        <v>3.8934645518169475</v>
      </c>
    </row>
    <row r="601" spans="1:8">
      <c r="A601" t="s">
        <v>2994</v>
      </c>
      <c r="B601">
        <v>-804.250117563</v>
      </c>
      <c r="C601">
        <v>156.744</v>
      </c>
      <c r="D601">
        <v>149.37799999999999</v>
      </c>
      <c r="E601">
        <v>145.845</v>
      </c>
      <c r="F601" s="3">
        <f t="shared" si="164"/>
        <v>5.7255598304834425</v>
      </c>
      <c r="G601" s="4">
        <f t="shared" si="165"/>
        <v>5.3055783811713013</v>
      </c>
      <c r="H601" s="4">
        <f t="shared" si="166"/>
        <v>5.316578381171297</v>
      </c>
    </row>
    <row r="602" spans="1:8">
      <c r="A602" t="s">
        <v>2995</v>
      </c>
      <c r="B602">
        <v>-804.250113349</v>
      </c>
      <c r="C602">
        <v>157.31700000000001</v>
      </c>
      <c r="D602">
        <v>150.07400000000001</v>
      </c>
      <c r="E602">
        <v>146.596</v>
      </c>
      <c r="F602" s="3">
        <f t="shared" si="164"/>
        <v>5.7282041555167575</v>
      </c>
      <c r="G602" s="4">
        <f t="shared" si="165"/>
        <v>5.8812227062046247</v>
      </c>
      <c r="H602" s="4">
        <f t="shared" si="166"/>
        <v>6.0702227062046177</v>
      </c>
    </row>
    <row r="603" spans="1:8">
      <c r="A603" t="s">
        <v>2996</v>
      </c>
      <c r="B603">
        <v>-804.25010568899995</v>
      </c>
      <c r="C603">
        <v>155.76499999999999</v>
      </c>
      <c r="D603">
        <v>148.16399999999999</v>
      </c>
      <c r="E603">
        <v>144.52600000000001</v>
      </c>
      <c r="F603" s="3">
        <f t="shared" si="164"/>
        <v>5.7330108783188525</v>
      </c>
      <c r="G603" s="4">
        <f t="shared" si="165"/>
        <v>4.334029429006705</v>
      </c>
      <c r="H603" s="4">
        <f t="shared" si="166"/>
        <v>4.0050294290067256</v>
      </c>
    </row>
    <row r="604" spans="1:8">
      <c r="A604" t="s">
        <v>2997</v>
      </c>
      <c r="B604">
        <v>-804.25010207000003</v>
      </c>
      <c r="C604">
        <v>155.60900000000001</v>
      </c>
      <c r="D604">
        <v>147.98500000000001</v>
      </c>
      <c r="E604">
        <v>144.33500000000001</v>
      </c>
      <c r="F604" s="3">
        <f t="shared" si="164"/>
        <v>5.7352818351531694</v>
      </c>
      <c r="G604" s="4">
        <f t="shared" si="165"/>
        <v>4.1803003858410364</v>
      </c>
      <c r="H604" s="4">
        <f t="shared" si="166"/>
        <v>3.816300385841032</v>
      </c>
    </row>
    <row r="605" spans="1:8">
      <c r="A605" t="s">
        <v>2998</v>
      </c>
      <c r="B605">
        <v>-804.25007676300004</v>
      </c>
      <c r="C605">
        <v>156.05500000000001</v>
      </c>
      <c r="D605">
        <v>148.58099999999999</v>
      </c>
      <c r="E605">
        <v>144.99799999999999</v>
      </c>
      <c r="F605" s="3">
        <f t="shared" si="164"/>
        <v>5.7511622180616069</v>
      </c>
      <c r="G605" s="4">
        <f t="shared" si="165"/>
        <v>4.642180768749455</v>
      </c>
      <c r="H605" s="4">
        <f t="shared" si="166"/>
        <v>4.4951807687494352</v>
      </c>
    </row>
    <row r="606" spans="1:8">
      <c r="A606" t="s">
        <v>2999</v>
      </c>
      <c r="B606">
        <v>-804.25006936099999</v>
      </c>
      <c r="C606">
        <v>155.613</v>
      </c>
      <c r="D606">
        <v>148.00399999999999</v>
      </c>
      <c r="E606">
        <v>144.36099999999999</v>
      </c>
      <c r="F606" s="3">
        <f t="shared" si="164"/>
        <v>5.7558070434126822</v>
      </c>
      <c r="G606" s="4">
        <f t="shared" si="165"/>
        <v>4.2048255941005266</v>
      </c>
      <c r="H606" s="4">
        <f t="shared" si="166"/>
        <v>3.8628255941005136</v>
      </c>
    </row>
    <row r="607" spans="1:8">
      <c r="A607" t="s">
        <v>3000</v>
      </c>
      <c r="B607">
        <v>-804.25006638599996</v>
      </c>
      <c r="C607">
        <v>156.292</v>
      </c>
      <c r="D607">
        <v>148.81899999999999</v>
      </c>
      <c r="E607">
        <v>145.244</v>
      </c>
      <c r="F607" s="3">
        <f t="shared" si="164"/>
        <v>5.7576738841936539</v>
      </c>
      <c r="G607" s="4">
        <f t="shared" si="165"/>
        <v>4.8856924348815198</v>
      </c>
      <c r="H607" s="4">
        <f t="shared" si="166"/>
        <v>4.7476924348815146</v>
      </c>
    </row>
    <row r="608" spans="1:8">
      <c r="A608" t="s">
        <v>3001</v>
      </c>
      <c r="B608">
        <v>-804.25006343400003</v>
      </c>
      <c r="C608">
        <v>156.405</v>
      </c>
      <c r="D608">
        <v>149.00800000000001</v>
      </c>
      <c r="E608">
        <v>145.459</v>
      </c>
      <c r="F608" s="3">
        <f t="shared" si="164"/>
        <v>5.7595262921947397</v>
      </c>
      <c r="G608" s="4">
        <f t="shared" si="165"/>
        <v>5.00054484288259</v>
      </c>
      <c r="H608" s="4">
        <f t="shared" si="166"/>
        <v>4.9645448428825887</v>
      </c>
    </row>
    <row r="609" spans="1:8">
      <c r="A609" t="s">
        <v>3002</v>
      </c>
      <c r="B609">
        <v>-804.25005520399998</v>
      </c>
      <c r="C609">
        <v>156.523</v>
      </c>
      <c r="D609">
        <v>149.08199999999999</v>
      </c>
      <c r="E609">
        <v>145.51900000000001</v>
      </c>
      <c r="F609" s="3">
        <f t="shared" si="164"/>
        <v>5.7646906954102173</v>
      </c>
      <c r="G609" s="4">
        <f t="shared" si="165"/>
        <v>5.1237092460980591</v>
      </c>
      <c r="H609" s="4">
        <f t="shared" si="166"/>
        <v>5.029709246098065</v>
      </c>
    </row>
    <row r="610" spans="1:8">
      <c r="A610" t="s">
        <v>3003</v>
      </c>
      <c r="B610">
        <v>-804.250053536</v>
      </c>
      <c r="C610">
        <v>156.47999999999999</v>
      </c>
      <c r="D610">
        <v>149.05500000000001</v>
      </c>
      <c r="E610">
        <v>145.49799999999999</v>
      </c>
      <c r="F610" s="3">
        <f t="shared" si="164"/>
        <v>5.7657373812447288</v>
      </c>
      <c r="G610" s="4">
        <f t="shared" si="165"/>
        <v>5.0817559319325767</v>
      </c>
      <c r="H610" s="4">
        <f t="shared" si="166"/>
        <v>5.009755931932574</v>
      </c>
    </row>
    <row r="611" spans="1:8">
      <c r="A611" t="s">
        <v>3004</v>
      </c>
      <c r="B611">
        <v>-804.25005153799998</v>
      </c>
      <c r="C611">
        <v>156.31800000000001</v>
      </c>
      <c r="D611">
        <v>148.83799999999999</v>
      </c>
      <c r="E611">
        <v>145.25399999999999</v>
      </c>
      <c r="F611" s="3">
        <f t="shared" si="164"/>
        <v>5.7669911452358322</v>
      </c>
      <c r="G611" s="4">
        <f t="shared" si="165"/>
        <v>4.9210096959236864</v>
      </c>
      <c r="H611" s="4">
        <f t="shared" si="166"/>
        <v>4.7670096959236616</v>
      </c>
    </row>
    <row r="612" spans="1:8">
      <c r="A612" t="s">
        <v>3005</v>
      </c>
      <c r="B612">
        <v>-804.25004562399999</v>
      </c>
      <c r="C612">
        <v>157.55799999999999</v>
      </c>
      <c r="D612">
        <v>150.32</v>
      </c>
      <c r="E612">
        <v>146.851</v>
      </c>
      <c r="F612" s="3">
        <f t="shared" si="164"/>
        <v>5.7707022364093206</v>
      </c>
      <c r="G612" s="4">
        <f t="shared" si="165"/>
        <v>6.164720787097167</v>
      </c>
      <c r="H612" s="4">
        <f t="shared" si="166"/>
        <v>6.3677207870971699</v>
      </c>
    </row>
    <row r="613" spans="1:8">
      <c r="A613" t="s">
        <v>3006</v>
      </c>
      <c r="B613">
        <v>-804.25002266000001</v>
      </c>
      <c r="C613">
        <v>157.19900000000001</v>
      </c>
      <c r="D613">
        <v>149.958</v>
      </c>
      <c r="E613">
        <v>146.482</v>
      </c>
      <c r="F613" s="3">
        <f t="shared" si="164"/>
        <v>5.7851123645557641</v>
      </c>
      <c r="G613" s="4">
        <f t="shared" si="165"/>
        <v>5.8201309152436238</v>
      </c>
      <c r="H613" s="4">
        <f t="shared" si="166"/>
        <v>6.0131309152436074</v>
      </c>
    </row>
    <row r="614" spans="1:8">
      <c r="A614" t="s">
        <v>3007</v>
      </c>
      <c r="B614">
        <v>-804.24999049400003</v>
      </c>
      <c r="C614">
        <v>156.13200000000001</v>
      </c>
      <c r="D614">
        <v>148.684</v>
      </c>
      <c r="E614">
        <v>145.114</v>
      </c>
      <c r="F614" s="3">
        <f t="shared" si="164"/>
        <v>5.8052968351218963</v>
      </c>
      <c r="G614" s="4">
        <f t="shared" si="165"/>
        <v>4.7733153858097523</v>
      </c>
      <c r="H614" s="4">
        <f t="shared" si="166"/>
        <v>4.6653153858097482</v>
      </c>
    </row>
    <row r="615" spans="1:8">
      <c r="A615" t="s">
        <v>3008</v>
      </c>
      <c r="B615">
        <v>-804.24996544199996</v>
      </c>
      <c r="C615">
        <v>155.25299999999999</v>
      </c>
      <c r="D615">
        <v>147.52199999999999</v>
      </c>
      <c r="E615">
        <v>143.828</v>
      </c>
      <c r="F615" s="3">
        <f t="shared" si="164"/>
        <v>5.8210172031592453</v>
      </c>
      <c r="G615" s="4">
        <f t="shared" si="165"/>
        <v>3.9100357538470973</v>
      </c>
      <c r="H615" s="4">
        <f t="shared" si="166"/>
        <v>3.395035753847111</v>
      </c>
    </row>
    <row r="616" spans="1:8">
      <c r="A616" t="s">
        <v>3009</v>
      </c>
      <c r="B616">
        <v>-804.24996036000005</v>
      </c>
      <c r="C616">
        <v>155.78</v>
      </c>
      <c r="D616">
        <v>148.18100000000001</v>
      </c>
      <c r="E616">
        <v>144.54300000000001</v>
      </c>
      <c r="F616" s="3">
        <f t="shared" si="164"/>
        <v>5.8242062063855355</v>
      </c>
      <c r="G616" s="4">
        <f t="shared" si="165"/>
        <v>4.4402247570733948</v>
      </c>
      <c r="H616" s="4">
        <f t="shared" si="166"/>
        <v>4.1132247570733966</v>
      </c>
    </row>
    <row r="617" spans="1:8">
      <c r="A617" t="s">
        <v>3010</v>
      </c>
      <c r="B617">
        <v>-804.24994411199998</v>
      </c>
      <c r="C617">
        <v>155.98099999999999</v>
      </c>
      <c r="D617">
        <v>148.47800000000001</v>
      </c>
      <c r="E617">
        <v>144.88499999999999</v>
      </c>
      <c r="F617" s="3">
        <f t="shared" si="164"/>
        <v>5.8344019807825678</v>
      </c>
      <c r="G617" s="4">
        <f t="shared" si="165"/>
        <v>4.6514205314704213</v>
      </c>
      <c r="H617" s="4">
        <f t="shared" si="166"/>
        <v>4.4654205314704143</v>
      </c>
    </row>
    <row r="618" spans="1:8">
      <c r="A618" t="s">
        <v>3011</v>
      </c>
      <c r="B618">
        <v>-804.24993844699998</v>
      </c>
      <c r="C618">
        <v>156.654</v>
      </c>
      <c r="D618">
        <v>149.28100000000001</v>
      </c>
      <c r="E618">
        <v>145.745</v>
      </c>
      <c r="F618" s="3">
        <f t="shared" si="164"/>
        <v>5.8379568221021501</v>
      </c>
      <c r="G618" s="4">
        <f t="shared" si="165"/>
        <v>5.3279753727900072</v>
      </c>
      <c r="H618" s="4">
        <f t="shared" si="166"/>
        <v>5.328975372790012</v>
      </c>
    </row>
    <row r="619" spans="1:8">
      <c r="A619" t="s">
        <v>3012</v>
      </c>
      <c r="B619">
        <v>-804.24993584100002</v>
      </c>
      <c r="C619">
        <v>156.892</v>
      </c>
      <c r="D619">
        <v>149.55600000000001</v>
      </c>
      <c r="E619">
        <v>146.04</v>
      </c>
      <c r="F619" s="3">
        <f t="shared" si="164"/>
        <v>5.8395921118294813</v>
      </c>
      <c r="G619" s="4">
        <f t="shared" si="165"/>
        <v>5.5676106625173247</v>
      </c>
      <c r="H619" s="4">
        <f t="shared" si="166"/>
        <v>5.6256106625173175</v>
      </c>
    </row>
    <row r="620" spans="1:8">
      <c r="A620" t="s">
        <v>3013</v>
      </c>
      <c r="B620">
        <v>-804.24991977699995</v>
      </c>
      <c r="C620">
        <v>155.98500000000001</v>
      </c>
      <c r="D620">
        <v>148.459</v>
      </c>
      <c r="E620">
        <v>144.85499999999999</v>
      </c>
      <c r="F620" s="3">
        <f t="shared" si="164"/>
        <v>5.849672424486795</v>
      </c>
      <c r="G620" s="4">
        <f t="shared" si="165"/>
        <v>4.670690975174665</v>
      </c>
      <c r="H620" s="4">
        <f t="shared" si="166"/>
        <v>4.4506909751746377</v>
      </c>
    </row>
    <row r="621" spans="1:8">
      <c r="A621" t="s">
        <v>3014</v>
      </c>
      <c r="B621">
        <v>-804.24990172499997</v>
      </c>
      <c r="C621">
        <v>156.565</v>
      </c>
      <c r="D621">
        <v>149.13499999999999</v>
      </c>
      <c r="E621">
        <v>145.57599999999999</v>
      </c>
      <c r="F621" s="3">
        <f t="shared" si="164"/>
        <v>5.8610002259638954</v>
      </c>
      <c r="G621" s="4">
        <f t="shared" si="165"/>
        <v>5.2620187766517574</v>
      </c>
      <c r="H621" s="4">
        <f t="shared" si="166"/>
        <v>5.1830187766517497</v>
      </c>
    </row>
    <row r="622" spans="1:8">
      <c r="A622" t="s">
        <v>3015</v>
      </c>
      <c r="B622">
        <v>-804.24989845000005</v>
      </c>
      <c r="C622">
        <v>155.24799999999999</v>
      </c>
      <c r="D622">
        <v>147.584</v>
      </c>
      <c r="E622">
        <v>143.92099999999999</v>
      </c>
      <c r="F622" s="3">
        <f t="shared" si="164"/>
        <v>5.8630553195301864</v>
      </c>
      <c r="G622" s="4">
        <f t="shared" si="165"/>
        <v>3.9470738702180199</v>
      </c>
      <c r="H622" s="4">
        <f t="shared" si="166"/>
        <v>3.5300738702180183</v>
      </c>
    </row>
    <row r="623" spans="1:8">
      <c r="A623" t="s">
        <v>3016</v>
      </c>
      <c r="B623">
        <v>-804.24989690100006</v>
      </c>
      <c r="C623">
        <v>156.44</v>
      </c>
      <c r="D623">
        <v>148.983</v>
      </c>
      <c r="E623">
        <v>145.41</v>
      </c>
      <c r="F623" s="3">
        <f t="shared" si="164"/>
        <v>5.864027331739166</v>
      </c>
      <c r="G623" s="4">
        <f t="shared" si="165"/>
        <v>5.1400458824270174</v>
      </c>
      <c r="H623" s="4">
        <f t="shared" si="166"/>
        <v>5.0200458824270129</v>
      </c>
    </row>
    <row r="624" spans="1:8">
      <c r="A624" t="s">
        <v>3017</v>
      </c>
      <c r="B624">
        <v>-804.24987530999999</v>
      </c>
      <c r="C624">
        <v>156.44800000000001</v>
      </c>
      <c r="D624">
        <v>149.06299999999999</v>
      </c>
      <c r="E624">
        <v>145.52000000000001</v>
      </c>
      <c r="F624" s="3">
        <f t="shared" si="164"/>
        <v>5.8775758893934382</v>
      </c>
      <c r="G624" s="4">
        <f t="shared" si="165"/>
        <v>5.1615944400813021</v>
      </c>
      <c r="H624" s="4">
        <f t="shared" si="166"/>
        <v>5.1435944400813014</v>
      </c>
    </row>
    <row r="625" spans="1:8">
      <c r="A625" t="s">
        <v>3018</v>
      </c>
      <c r="B625">
        <v>-804.24987178599997</v>
      </c>
      <c r="C625">
        <v>158.07900000000001</v>
      </c>
      <c r="D625">
        <v>150.92400000000001</v>
      </c>
      <c r="E625">
        <v>147.488</v>
      </c>
      <c r="F625" s="3">
        <f t="shared" si="164"/>
        <v>5.8797872328849738</v>
      </c>
      <c r="G625" s="4">
        <f t="shared" si="165"/>
        <v>6.7948057835728264</v>
      </c>
      <c r="H625" s="4">
        <f t="shared" si="166"/>
        <v>7.1138057835728148</v>
      </c>
    </row>
    <row r="626" spans="1:8">
      <c r="A626" t="s">
        <v>3019</v>
      </c>
      <c r="B626">
        <v>-804.24986740899999</v>
      </c>
      <c r="C626">
        <v>156.982</v>
      </c>
      <c r="D626">
        <v>149.595</v>
      </c>
      <c r="E626">
        <v>146.05500000000001</v>
      </c>
      <c r="F626" s="3">
        <f t="shared" si="164"/>
        <v>5.8825338419551878</v>
      </c>
      <c r="G626" s="4">
        <f t="shared" si="165"/>
        <v>5.7005523926430328</v>
      </c>
      <c r="H626" s="4">
        <f t="shared" si="166"/>
        <v>5.6835523926430369</v>
      </c>
    </row>
    <row r="627" spans="1:8">
      <c r="A627" t="s">
        <v>3020</v>
      </c>
      <c r="B627">
        <v>-804.24986732499997</v>
      </c>
      <c r="C627">
        <v>156.66999999999999</v>
      </c>
      <c r="D627">
        <v>149.291</v>
      </c>
      <c r="E627">
        <v>145.756</v>
      </c>
      <c r="F627" s="3">
        <f t="shared" si="164"/>
        <v>5.8825865527664662</v>
      </c>
      <c r="G627" s="4">
        <f t="shared" si="165"/>
        <v>5.3886051034542959</v>
      </c>
      <c r="H627" s="4">
        <f t="shared" si="166"/>
        <v>5.3846051034543052</v>
      </c>
    </row>
    <row r="628" spans="1:8">
      <c r="A628" t="s">
        <v>3021</v>
      </c>
      <c r="B628">
        <v>-804.24986481300004</v>
      </c>
      <c r="C628">
        <v>156.50299999999999</v>
      </c>
      <c r="D628">
        <v>148.959</v>
      </c>
      <c r="E628">
        <v>145.35</v>
      </c>
      <c r="F628" s="3">
        <f t="shared" si="164"/>
        <v>5.8841628565825417</v>
      </c>
      <c r="G628" s="4">
        <f t="shared" si="165"/>
        <v>5.2231814072703742</v>
      </c>
      <c r="H628" s="4">
        <f t="shared" si="166"/>
        <v>4.9801814072703792</v>
      </c>
    </row>
    <row r="629" spans="1:8">
      <c r="A629" t="s">
        <v>3022</v>
      </c>
      <c r="B629">
        <v>-804.24984561500003</v>
      </c>
      <c r="C629">
        <v>156.69800000000001</v>
      </c>
      <c r="D629">
        <v>149.27500000000001</v>
      </c>
      <c r="E629">
        <v>145.71899999999999</v>
      </c>
      <c r="F629" s="3">
        <f t="shared" si="164"/>
        <v>5.896209783974931</v>
      </c>
      <c r="G629" s="4">
        <f t="shared" si="165"/>
        <v>5.430228334662786</v>
      </c>
      <c r="H629" s="4">
        <f t="shared" si="166"/>
        <v>5.3612283346627692</v>
      </c>
    </row>
    <row r="630" spans="1:8">
      <c r="A630" t="s">
        <v>3023</v>
      </c>
      <c r="B630">
        <v>-804.24984105700003</v>
      </c>
      <c r="C630">
        <v>156.124</v>
      </c>
      <c r="D630">
        <v>148.63</v>
      </c>
      <c r="E630">
        <v>145.042</v>
      </c>
      <c r="F630" s="3">
        <f t="shared" si="164"/>
        <v>5.8990699722762718</v>
      </c>
      <c r="G630" s="4">
        <f t="shared" si="165"/>
        <v>4.8590885229641287</v>
      </c>
      <c r="H630" s="4">
        <f t="shared" si="166"/>
        <v>4.6870885229641317</v>
      </c>
    </row>
    <row r="631" spans="1:8">
      <c r="A631" t="s">
        <v>3024</v>
      </c>
      <c r="B631">
        <v>-804.24984034299996</v>
      </c>
      <c r="C631">
        <v>155.43299999999999</v>
      </c>
      <c r="D631">
        <v>147.761</v>
      </c>
      <c r="E631">
        <v>144.09200000000001</v>
      </c>
      <c r="F631" s="3">
        <f t="shared" si="164"/>
        <v>5.899518014100801</v>
      </c>
      <c r="G631" s="4">
        <f t="shared" si="165"/>
        <v>4.1685365647886385</v>
      </c>
      <c r="H631" s="4">
        <f t="shared" si="166"/>
        <v>3.7375365647886554</v>
      </c>
    </row>
    <row r="632" spans="1:8">
      <c r="A632" t="s">
        <v>3025</v>
      </c>
      <c r="B632">
        <v>-804.24983136799995</v>
      </c>
      <c r="C632">
        <v>156.977</v>
      </c>
      <c r="D632">
        <v>149.69900000000001</v>
      </c>
      <c r="E632">
        <v>146.20500000000001</v>
      </c>
      <c r="F632" s="3">
        <f t="shared" si="164"/>
        <v>5.9051499118722672</v>
      </c>
      <c r="G632" s="4">
        <f t="shared" si="165"/>
        <v>5.7181684625601292</v>
      </c>
      <c r="H632" s="4">
        <f t="shared" si="166"/>
        <v>5.8561684625601345</v>
      </c>
    </row>
    <row r="633" spans="1:8">
      <c r="A633" t="s">
        <v>3026</v>
      </c>
      <c r="B633">
        <v>-804.24982644399995</v>
      </c>
      <c r="C633">
        <v>156.44900000000001</v>
      </c>
      <c r="D633">
        <v>149.09100000000001</v>
      </c>
      <c r="E633">
        <v>145.56299999999999</v>
      </c>
      <c r="F633" s="3">
        <f t="shared" si="164"/>
        <v>5.9082397686473174</v>
      </c>
      <c r="G633" s="4">
        <f t="shared" si="165"/>
        <v>5.1932583193351718</v>
      </c>
      <c r="H633" s="4">
        <f t="shared" si="166"/>
        <v>5.2172583193351443</v>
      </c>
    </row>
    <row r="634" spans="1:8">
      <c r="A634" t="s">
        <v>3027</v>
      </c>
      <c r="B634">
        <v>-804.24982550699997</v>
      </c>
      <c r="C634">
        <v>155.738</v>
      </c>
      <c r="D634">
        <v>148.14500000000001</v>
      </c>
      <c r="E634">
        <v>144.51300000000001</v>
      </c>
      <c r="F634" s="3">
        <f t="shared" si="164"/>
        <v>5.9088277450372741</v>
      </c>
      <c r="G634" s="4">
        <f t="shared" si="165"/>
        <v>4.4828462957251247</v>
      </c>
      <c r="H634" s="4">
        <f t="shared" si="166"/>
        <v>4.167846295725127</v>
      </c>
    </row>
    <row r="635" spans="1:8">
      <c r="A635" t="s">
        <v>3028</v>
      </c>
      <c r="B635">
        <v>-804.24981487100001</v>
      </c>
      <c r="C635">
        <v>157.136</v>
      </c>
      <c r="D635">
        <v>149.81800000000001</v>
      </c>
      <c r="E635">
        <v>146.30799999999999</v>
      </c>
      <c r="F635" s="3">
        <f t="shared" si="164"/>
        <v>5.9155019360518653</v>
      </c>
      <c r="G635" s="4">
        <f t="shared" si="165"/>
        <v>5.8875204867397031</v>
      </c>
      <c r="H635" s="4">
        <f t="shared" si="166"/>
        <v>5.9695204867396967</v>
      </c>
    </row>
    <row r="636" spans="1:8">
      <c r="A636" t="s">
        <v>3029</v>
      </c>
      <c r="B636">
        <v>-804.24980859599998</v>
      </c>
      <c r="C636">
        <v>156.83799999999999</v>
      </c>
      <c r="D636">
        <v>149.42400000000001</v>
      </c>
      <c r="E636">
        <v>145.87100000000001</v>
      </c>
      <c r="F636" s="3">
        <f t="shared" si="164"/>
        <v>5.9194395581847434</v>
      </c>
      <c r="G636" s="4">
        <f t="shared" si="165"/>
        <v>5.5934581088725963</v>
      </c>
      <c r="H636" s="4">
        <f t="shared" si="166"/>
        <v>5.5364581088726084</v>
      </c>
    </row>
    <row r="637" spans="1:8">
      <c r="A637" t="s">
        <v>3030</v>
      </c>
      <c r="B637">
        <v>-804.24979873100006</v>
      </c>
      <c r="C637">
        <v>156.202</v>
      </c>
      <c r="D637">
        <v>148.66499999999999</v>
      </c>
      <c r="E637">
        <v>145.05799999999999</v>
      </c>
      <c r="F637" s="3">
        <f t="shared" si="164"/>
        <v>5.9256299393548675</v>
      </c>
      <c r="G637" s="4">
        <f t="shared" si="165"/>
        <v>4.9636484900427149</v>
      </c>
      <c r="H637" s="4">
        <f t="shared" si="166"/>
        <v>4.729648490042706</v>
      </c>
    </row>
    <row r="638" spans="1:8">
      <c r="A638" t="s">
        <v>3031</v>
      </c>
      <c r="B638">
        <v>-804.249791136</v>
      </c>
      <c r="C638">
        <v>156.363</v>
      </c>
      <c r="D638">
        <v>148.864</v>
      </c>
      <c r="E638">
        <v>145.273</v>
      </c>
      <c r="F638" s="3">
        <f t="shared" si="164"/>
        <v>5.9303958740427758</v>
      </c>
      <c r="G638" s="4">
        <f t="shared" si="165"/>
        <v>5.1294144247306406</v>
      </c>
      <c r="H638" s="4">
        <f t="shared" si="166"/>
        <v>4.9494144247306338</v>
      </c>
    </row>
    <row r="639" spans="1:8">
      <c r="A639" t="s">
        <v>3032</v>
      </c>
      <c r="B639">
        <v>-804.24978919299997</v>
      </c>
      <c r="C639">
        <v>156.29400000000001</v>
      </c>
      <c r="D639">
        <v>148.87299999999999</v>
      </c>
      <c r="E639">
        <v>145.31399999999999</v>
      </c>
      <c r="F639" s="3">
        <f t="shared" si="164"/>
        <v>5.9316151250196709</v>
      </c>
      <c r="G639" s="4">
        <f t="shared" si="165"/>
        <v>5.061633675707526</v>
      </c>
      <c r="H639" s="4">
        <f t="shared" si="166"/>
        <v>4.9916336757075044</v>
      </c>
    </row>
    <row r="640" spans="1:8">
      <c r="A640" t="s">
        <v>3033</v>
      </c>
      <c r="B640">
        <v>-804.24977247000004</v>
      </c>
      <c r="C640">
        <v>156.15100000000001</v>
      </c>
      <c r="D640">
        <v>148.72800000000001</v>
      </c>
      <c r="E640">
        <v>145.167</v>
      </c>
      <c r="F640" s="3">
        <f t="shared" si="164"/>
        <v>5.9421089663446258</v>
      </c>
      <c r="G640" s="4">
        <f t="shared" si="165"/>
        <v>4.929127517032498</v>
      </c>
      <c r="H640" s="4">
        <f t="shared" si="166"/>
        <v>4.8551275170324857</v>
      </c>
    </row>
    <row r="641" spans="1:8">
      <c r="A641" t="s">
        <v>3034</v>
      </c>
      <c r="B641">
        <v>-804.24976007099997</v>
      </c>
      <c r="C641">
        <v>156.691</v>
      </c>
      <c r="D641">
        <v>149.31899999999999</v>
      </c>
      <c r="E641">
        <v>145.78299999999999</v>
      </c>
      <c r="F641" s="3">
        <f t="shared" si="164"/>
        <v>5.9498894566791884</v>
      </c>
      <c r="G641" s="4">
        <f t="shared" si="165"/>
        <v>5.4769080073670295</v>
      </c>
      <c r="H641" s="4">
        <f t="shared" si="166"/>
        <v>5.4789080073670107</v>
      </c>
    </row>
    <row r="642" spans="1:8">
      <c r="A642" t="s">
        <v>3035</v>
      </c>
      <c r="B642">
        <v>-804.24975551199998</v>
      </c>
      <c r="C642">
        <v>157.501</v>
      </c>
      <c r="D642">
        <v>150.22999999999999</v>
      </c>
      <c r="E642">
        <v>146.744</v>
      </c>
      <c r="F642" s="3">
        <f t="shared" si="164"/>
        <v>5.9527502724833932</v>
      </c>
      <c r="G642" s="4">
        <f t="shared" si="165"/>
        <v>6.2897688231712436</v>
      </c>
      <c r="H642" s="4">
        <f t="shared" si="166"/>
        <v>6.4427688231712352</v>
      </c>
    </row>
    <row r="643" spans="1:8">
      <c r="A643" t="s">
        <v>3036</v>
      </c>
      <c r="B643">
        <v>-804.24975147500004</v>
      </c>
      <c r="C643">
        <v>155.86099999999999</v>
      </c>
      <c r="D643">
        <v>148.29300000000001</v>
      </c>
      <c r="E643">
        <v>144.672</v>
      </c>
      <c r="F643" s="3">
        <f t="shared" si="164"/>
        <v>5.955283528297036</v>
      </c>
      <c r="G643" s="4">
        <f t="shared" si="165"/>
        <v>4.6523020789848886</v>
      </c>
      <c r="H643" s="4">
        <f t="shared" si="166"/>
        <v>4.3733020789848922</v>
      </c>
    </row>
    <row r="644" spans="1:8">
      <c r="A644" t="s">
        <v>3037</v>
      </c>
      <c r="B644">
        <v>-804.24974502999999</v>
      </c>
      <c r="C644">
        <v>157.09</v>
      </c>
      <c r="D644">
        <v>149.81399999999999</v>
      </c>
      <c r="E644">
        <v>146.32400000000001</v>
      </c>
      <c r="F644" s="3">
        <f t="shared" si="164"/>
        <v>5.9593278270581989</v>
      </c>
      <c r="G644" s="4">
        <f t="shared" si="165"/>
        <v>5.8853463777460604</v>
      </c>
      <c r="H644" s="4">
        <f t="shared" si="166"/>
        <v>6.0293463777460659</v>
      </c>
    </row>
    <row r="645" spans="1:8">
      <c r="A645" t="s">
        <v>3038</v>
      </c>
      <c r="B645">
        <v>-804.24974164100001</v>
      </c>
      <c r="C645">
        <v>157.00899999999999</v>
      </c>
      <c r="D645">
        <v>149.75</v>
      </c>
      <c r="E645">
        <v>146.26599999999999</v>
      </c>
      <c r="F645" s="3">
        <f t="shared" si="164"/>
        <v>5.9614544567357033</v>
      </c>
      <c r="G645" s="4">
        <f t="shared" si="165"/>
        <v>5.8064730074235342</v>
      </c>
      <c r="H645" s="4">
        <f t="shared" si="166"/>
        <v>5.9734730074235358</v>
      </c>
    </row>
    <row r="646" spans="1:8">
      <c r="A646" t="s">
        <v>3039</v>
      </c>
      <c r="B646">
        <v>-804.249734676</v>
      </c>
      <c r="C646">
        <v>157</v>
      </c>
      <c r="D646">
        <v>149.68100000000001</v>
      </c>
      <c r="E646">
        <v>146.16999999999999</v>
      </c>
      <c r="F646" s="3">
        <f t="shared" si="164"/>
        <v>5.96582506041036</v>
      </c>
      <c r="G646" s="4">
        <f t="shared" si="165"/>
        <v>5.8018436110982066</v>
      </c>
      <c r="H646" s="4">
        <f t="shared" si="166"/>
        <v>5.8818436110981906</v>
      </c>
    </row>
    <row r="647" spans="1:8">
      <c r="A647" t="s">
        <v>3040</v>
      </c>
      <c r="B647">
        <v>-804.24972827299996</v>
      </c>
      <c r="C647">
        <v>155.47499999999999</v>
      </c>
      <c r="D647">
        <v>147.905</v>
      </c>
      <c r="E647">
        <v>144.27699999999999</v>
      </c>
      <c r="F647" s="3">
        <f t="shared" ref="F647:F710" si="167">(B647-$B$6)*$P$3</f>
        <v>5.9698430037658836</v>
      </c>
      <c r="G647" s="4">
        <f t="shared" ref="G647:G710" si="168">F647-$F$8+C647-$C$8</f>
        <v>4.2808615544537361</v>
      </c>
      <c r="H647" s="4">
        <f t="shared" ref="H647:H710" si="169">F647-$F$8+E647-$E$8</f>
        <v>3.9928615544537251</v>
      </c>
    </row>
    <row r="648" spans="1:8">
      <c r="A648" t="s">
        <v>3041</v>
      </c>
      <c r="B648">
        <v>-804.24971354299998</v>
      </c>
      <c r="C648">
        <v>156.803</v>
      </c>
      <c r="D648">
        <v>149.476</v>
      </c>
      <c r="E648">
        <v>145.959</v>
      </c>
      <c r="F648" s="3">
        <f t="shared" si="167"/>
        <v>5.9790862186853939</v>
      </c>
      <c r="G648" s="4">
        <f t="shared" si="168"/>
        <v>5.6181047693732467</v>
      </c>
      <c r="H648" s="4">
        <f t="shared" si="169"/>
        <v>5.6841047693732492</v>
      </c>
    </row>
    <row r="649" spans="1:8">
      <c r="A649" t="s">
        <v>3042</v>
      </c>
      <c r="B649">
        <v>-804.24970009499998</v>
      </c>
      <c r="C649">
        <v>155.691</v>
      </c>
      <c r="D649">
        <v>148.114</v>
      </c>
      <c r="E649">
        <v>144.48500000000001</v>
      </c>
      <c r="F649" s="3">
        <f t="shared" si="167"/>
        <v>5.9875249664440586</v>
      </c>
      <c r="G649" s="4">
        <f t="shared" si="168"/>
        <v>4.5145435171319264</v>
      </c>
      <c r="H649" s="4">
        <f t="shared" si="169"/>
        <v>4.2185435171319341</v>
      </c>
    </row>
    <row r="650" spans="1:8">
      <c r="A650" t="s">
        <v>3043</v>
      </c>
      <c r="B650">
        <v>-804.24968505599998</v>
      </c>
      <c r="C650">
        <v>155.11699999999999</v>
      </c>
      <c r="D650">
        <v>147.345</v>
      </c>
      <c r="E650">
        <v>143.63300000000001</v>
      </c>
      <c r="F650" s="3">
        <f t="shared" si="167"/>
        <v>5.9969620818173413</v>
      </c>
      <c r="G650" s="4">
        <f t="shared" si="168"/>
        <v>3.9499806325051736</v>
      </c>
      <c r="H650" s="4">
        <f t="shared" si="169"/>
        <v>3.3759806325051898</v>
      </c>
    </row>
    <row r="651" spans="1:8">
      <c r="A651" t="s">
        <v>3044</v>
      </c>
      <c r="B651">
        <v>-804.24967714599995</v>
      </c>
      <c r="C651">
        <v>156.874</v>
      </c>
      <c r="D651">
        <v>149.512</v>
      </c>
      <c r="E651">
        <v>145.983</v>
      </c>
      <c r="F651" s="3">
        <f t="shared" si="167"/>
        <v>6.0019256819762052</v>
      </c>
      <c r="G651" s="4">
        <f t="shared" si="168"/>
        <v>5.7119442326640524</v>
      </c>
      <c r="H651" s="4">
        <f t="shared" si="169"/>
        <v>5.7309442326640578</v>
      </c>
    </row>
    <row r="652" spans="1:8">
      <c r="A652" t="s">
        <v>3045</v>
      </c>
      <c r="B652">
        <v>-804.24967443399999</v>
      </c>
      <c r="C652">
        <v>155.703</v>
      </c>
      <c r="D652">
        <v>148.083</v>
      </c>
      <c r="E652">
        <v>144.43799999999999</v>
      </c>
      <c r="F652" s="3">
        <f t="shared" si="167"/>
        <v>6.0036274877204994</v>
      </c>
      <c r="G652" s="4">
        <f t="shared" si="168"/>
        <v>4.5426460384083498</v>
      </c>
      <c r="H652" s="4">
        <f t="shared" si="169"/>
        <v>4.1876460384083316</v>
      </c>
    </row>
    <row r="653" spans="1:8">
      <c r="A653" t="s">
        <v>3046</v>
      </c>
      <c r="B653">
        <v>-804.24966951399995</v>
      </c>
      <c r="C653">
        <v>156.29400000000001</v>
      </c>
      <c r="D653">
        <v>148.893</v>
      </c>
      <c r="E653">
        <v>145.34200000000001</v>
      </c>
      <c r="F653" s="3">
        <f t="shared" si="167"/>
        <v>6.0067148344840939</v>
      </c>
      <c r="G653" s="4">
        <f t="shared" si="168"/>
        <v>5.136733385171965</v>
      </c>
      <c r="H653" s="4">
        <f t="shared" si="169"/>
        <v>5.0947333851719634</v>
      </c>
    </row>
    <row r="654" spans="1:8">
      <c r="A654" t="s">
        <v>3047</v>
      </c>
      <c r="B654">
        <v>-804.24966202999997</v>
      </c>
      <c r="C654">
        <v>157.14400000000001</v>
      </c>
      <c r="D654">
        <v>149.87200000000001</v>
      </c>
      <c r="E654">
        <v>146.38200000000001</v>
      </c>
      <c r="F654" s="3">
        <f t="shared" si="167"/>
        <v>6.0114111155693806</v>
      </c>
      <c r="G654" s="4">
        <f t="shared" si="168"/>
        <v>5.9914296662572326</v>
      </c>
      <c r="H654" s="4">
        <f t="shared" si="169"/>
        <v>6.1394296662572287</v>
      </c>
    </row>
    <row r="655" spans="1:8">
      <c r="A655" t="s">
        <v>3048</v>
      </c>
      <c r="B655">
        <v>-804.24966192199997</v>
      </c>
      <c r="C655">
        <v>155.80199999999999</v>
      </c>
      <c r="D655">
        <v>148.19800000000001</v>
      </c>
      <c r="E655">
        <v>144.559</v>
      </c>
      <c r="F655" s="3">
        <f t="shared" si="167"/>
        <v>6.0114788865920703</v>
      </c>
      <c r="G655" s="4">
        <f t="shared" si="168"/>
        <v>4.6494974372799049</v>
      </c>
      <c r="H655" s="4">
        <f t="shared" si="169"/>
        <v>4.3164974372799065</v>
      </c>
    </row>
    <row r="656" spans="1:8">
      <c r="A656" t="s">
        <v>3049</v>
      </c>
      <c r="B656">
        <v>-804.24964623100004</v>
      </c>
      <c r="C656">
        <v>155.66999999999999</v>
      </c>
      <c r="D656">
        <v>147.98599999999999</v>
      </c>
      <c r="E656">
        <v>144.315</v>
      </c>
      <c r="F656" s="3">
        <f t="shared" si="167"/>
        <v>6.0213251381129487</v>
      </c>
      <c r="G656" s="4">
        <f t="shared" si="168"/>
        <v>4.5273436888007836</v>
      </c>
      <c r="H656" s="4">
        <f t="shared" si="169"/>
        <v>4.0823436888007905</v>
      </c>
    </row>
    <row r="657" spans="1:8">
      <c r="A657" t="s">
        <v>3050</v>
      </c>
      <c r="B657">
        <v>-804.24963838899998</v>
      </c>
      <c r="C657">
        <v>156.036</v>
      </c>
      <c r="D657">
        <v>148.50700000000001</v>
      </c>
      <c r="E657">
        <v>144.90199999999999</v>
      </c>
      <c r="F657" s="3">
        <f t="shared" si="167"/>
        <v>6.0262460676490344</v>
      </c>
      <c r="G657" s="4">
        <f t="shared" si="168"/>
        <v>4.8982646183368956</v>
      </c>
      <c r="H657" s="4">
        <f t="shared" si="169"/>
        <v>4.6742646183368777</v>
      </c>
    </row>
    <row r="658" spans="1:8">
      <c r="A658" t="s">
        <v>3051</v>
      </c>
      <c r="B658">
        <v>-804.24961715300003</v>
      </c>
      <c r="C658">
        <v>156.05600000000001</v>
      </c>
      <c r="D658">
        <v>148.54599999999999</v>
      </c>
      <c r="E658">
        <v>144.947</v>
      </c>
      <c r="F658" s="3">
        <f t="shared" si="167"/>
        <v>6.0395718593611001</v>
      </c>
      <c r="G658" s="4">
        <f t="shared" si="168"/>
        <v>4.9315904100489547</v>
      </c>
      <c r="H658" s="4">
        <f t="shared" si="169"/>
        <v>4.7325904100489424</v>
      </c>
    </row>
    <row r="659" spans="1:8">
      <c r="A659" t="s">
        <v>3052</v>
      </c>
      <c r="B659">
        <v>-804.24960174</v>
      </c>
      <c r="C659">
        <v>156.90199999999999</v>
      </c>
      <c r="D659">
        <v>149.63200000000001</v>
      </c>
      <c r="E659">
        <v>146.13999999999999</v>
      </c>
      <c r="F659" s="3">
        <f t="shared" si="167"/>
        <v>6.0492436633023425</v>
      </c>
      <c r="G659" s="4">
        <f t="shared" si="168"/>
        <v>5.787262213990175</v>
      </c>
      <c r="H659" s="4">
        <f t="shared" si="169"/>
        <v>5.9352622139901712</v>
      </c>
    </row>
    <row r="660" spans="1:8">
      <c r="A660" t="s">
        <v>3053</v>
      </c>
      <c r="B660">
        <v>-804.24958904000005</v>
      </c>
      <c r="C660">
        <v>157.41900000000001</v>
      </c>
      <c r="D660">
        <v>150.148</v>
      </c>
      <c r="E660">
        <v>146.66200000000001</v>
      </c>
      <c r="F660" s="3">
        <f t="shared" si="167"/>
        <v>6.0572130339250876</v>
      </c>
      <c r="G660" s="4">
        <f t="shared" si="168"/>
        <v>6.3122315846129595</v>
      </c>
      <c r="H660" s="4">
        <f t="shared" si="169"/>
        <v>6.4652315846129511</v>
      </c>
    </row>
    <row r="661" spans="1:8">
      <c r="A661" t="s">
        <v>3054</v>
      </c>
      <c r="B661">
        <v>-804.24958198100001</v>
      </c>
      <c r="C661">
        <v>157.17699999999999</v>
      </c>
      <c r="D661">
        <v>149.88399999999999</v>
      </c>
      <c r="E661">
        <v>146.386</v>
      </c>
      <c r="F661" s="3">
        <f t="shared" si="167"/>
        <v>6.061642623511001</v>
      </c>
      <c r="G661" s="4">
        <f t="shared" si="168"/>
        <v>6.0746611741988374</v>
      </c>
      <c r="H661" s="4">
        <f t="shared" si="169"/>
        <v>6.1936611741988372</v>
      </c>
    </row>
    <row r="662" spans="1:8">
      <c r="A662" t="s">
        <v>3055</v>
      </c>
      <c r="B662">
        <v>-804.24957630400002</v>
      </c>
      <c r="C662">
        <v>156.04900000000001</v>
      </c>
      <c r="D662">
        <v>148.505</v>
      </c>
      <c r="E662">
        <v>144.893</v>
      </c>
      <c r="F662" s="3">
        <f t="shared" si="167"/>
        <v>6.0652049949362894</v>
      </c>
      <c r="G662" s="4">
        <f t="shared" si="168"/>
        <v>4.9502235456241408</v>
      </c>
      <c r="H662" s="4">
        <f t="shared" si="169"/>
        <v>4.7042235456241315</v>
      </c>
    </row>
    <row r="663" spans="1:8">
      <c r="A663" t="s">
        <v>3056</v>
      </c>
      <c r="B663">
        <v>-804.24956779299998</v>
      </c>
      <c r="C663">
        <v>156.50899999999999</v>
      </c>
      <c r="D663">
        <v>149.04300000000001</v>
      </c>
      <c r="E663">
        <v>145.465</v>
      </c>
      <c r="F663" s="3">
        <f t="shared" si="167"/>
        <v>6.0705457283113349</v>
      </c>
      <c r="G663" s="4">
        <f t="shared" si="168"/>
        <v>5.4155642789991703</v>
      </c>
      <c r="H663" s="4">
        <f t="shared" si="169"/>
        <v>5.2815642789991841</v>
      </c>
    </row>
    <row r="664" spans="1:8">
      <c r="A664" t="s">
        <v>3057</v>
      </c>
      <c r="B664">
        <v>-804.24956770799997</v>
      </c>
      <c r="C664">
        <v>156.68899999999999</v>
      </c>
      <c r="D664">
        <v>149.267</v>
      </c>
      <c r="E664">
        <v>145.71</v>
      </c>
      <c r="F664" s="3">
        <f t="shared" si="167"/>
        <v>6.0705990666254772</v>
      </c>
      <c r="G664" s="4">
        <f t="shared" si="168"/>
        <v>5.5956176173133088</v>
      </c>
      <c r="H664" s="4">
        <f t="shared" si="169"/>
        <v>5.5266176173133204</v>
      </c>
    </row>
    <row r="665" spans="1:8">
      <c r="A665" t="s">
        <v>3058</v>
      </c>
      <c r="B665">
        <v>-804.24956329300005</v>
      </c>
      <c r="C665">
        <v>155.74700000000001</v>
      </c>
      <c r="D665">
        <v>148.13900000000001</v>
      </c>
      <c r="E665">
        <v>144.49799999999999</v>
      </c>
      <c r="F665" s="3">
        <f t="shared" si="167"/>
        <v>6.0733695210185354</v>
      </c>
      <c r="G665" s="4">
        <f t="shared" si="168"/>
        <v>4.6563880717064023</v>
      </c>
      <c r="H665" s="4">
        <f t="shared" si="169"/>
        <v>4.3173880717063753</v>
      </c>
    </row>
    <row r="666" spans="1:8">
      <c r="A666" t="s">
        <v>3059</v>
      </c>
      <c r="B666">
        <v>-804.24955897500001</v>
      </c>
      <c r="C666">
        <v>156.053</v>
      </c>
      <c r="D666">
        <v>148.54400000000001</v>
      </c>
      <c r="E666">
        <v>144.946</v>
      </c>
      <c r="F666" s="3">
        <f t="shared" si="167"/>
        <v>6.0760791070630846</v>
      </c>
      <c r="G666" s="4">
        <f t="shared" si="168"/>
        <v>4.9650976577509311</v>
      </c>
      <c r="H666" s="4">
        <f t="shared" si="169"/>
        <v>4.7680976577509284</v>
      </c>
    </row>
    <row r="667" spans="1:8">
      <c r="A667" t="s">
        <v>3060</v>
      </c>
      <c r="B667">
        <v>-804.24955865200002</v>
      </c>
      <c r="C667">
        <v>156.52799999999999</v>
      </c>
      <c r="D667">
        <v>149.06700000000001</v>
      </c>
      <c r="E667">
        <v>145.49100000000001</v>
      </c>
      <c r="F667" s="3">
        <f t="shared" si="167"/>
        <v>6.0762817926282908</v>
      </c>
      <c r="G667" s="4">
        <f t="shared" si="168"/>
        <v>5.4403003433161246</v>
      </c>
      <c r="H667" s="4">
        <f t="shared" si="169"/>
        <v>5.3133003433161434</v>
      </c>
    </row>
    <row r="668" spans="1:8">
      <c r="A668" t="s">
        <v>3061</v>
      </c>
      <c r="B668">
        <v>-804.24955543299995</v>
      </c>
      <c r="C668">
        <v>156.095</v>
      </c>
      <c r="D668">
        <v>148.54300000000001</v>
      </c>
      <c r="E668">
        <v>144.928</v>
      </c>
      <c r="F668" s="3">
        <f t="shared" si="167"/>
        <v>6.0783017457488491</v>
      </c>
      <c r="G668" s="4">
        <f t="shared" si="168"/>
        <v>5.0093202964366981</v>
      </c>
      <c r="H668" s="4">
        <f t="shared" si="169"/>
        <v>4.7523202964366931</v>
      </c>
    </row>
    <row r="669" spans="1:8">
      <c r="A669" t="s">
        <v>3062</v>
      </c>
      <c r="B669">
        <v>-804.24955294200004</v>
      </c>
      <c r="C669">
        <v>156.64699999999999</v>
      </c>
      <c r="D669">
        <v>149.196</v>
      </c>
      <c r="E669">
        <v>145.626</v>
      </c>
      <c r="F669" s="3">
        <f t="shared" si="167"/>
        <v>6.079864871862104</v>
      </c>
      <c r="G669" s="4">
        <f t="shared" si="168"/>
        <v>5.5628834225499588</v>
      </c>
      <c r="H669" s="4">
        <f t="shared" si="169"/>
        <v>5.4518834225499688</v>
      </c>
    </row>
    <row r="670" spans="1:8">
      <c r="A670" t="s">
        <v>3063</v>
      </c>
      <c r="B670">
        <v>-804.24954253400006</v>
      </c>
      <c r="C670">
        <v>157.31700000000001</v>
      </c>
      <c r="D670">
        <v>150.036</v>
      </c>
      <c r="E670">
        <v>146.54400000000001</v>
      </c>
      <c r="F670" s="3">
        <f t="shared" si="167"/>
        <v>6.0863959907256096</v>
      </c>
      <c r="G670" s="4">
        <f t="shared" si="168"/>
        <v>6.2394145414134812</v>
      </c>
      <c r="H670" s="4">
        <f t="shared" si="169"/>
        <v>6.3764145414134816</v>
      </c>
    </row>
    <row r="671" spans="1:8">
      <c r="A671" t="s">
        <v>3064</v>
      </c>
      <c r="B671">
        <v>-804.24954220100005</v>
      </c>
      <c r="C671">
        <v>154.66999999999999</v>
      </c>
      <c r="D671">
        <v>146.91300000000001</v>
      </c>
      <c r="E671">
        <v>143.20500000000001</v>
      </c>
      <c r="F671" s="3">
        <f t="shared" si="167"/>
        <v>6.086604951390794</v>
      </c>
      <c r="G671" s="4">
        <f t="shared" si="168"/>
        <v>3.5926235020786237</v>
      </c>
      <c r="H671" s="4">
        <f t="shared" si="169"/>
        <v>3.0376235020786453</v>
      </c>
    </row>
    <row r="672" spans="1:8">
      <c r="A672" t="s">
        <v>3065</v>
      </c>
      <c r="B672">
        <v>-804.249516384</v>
      </c>
      <c r="C672">
        <v>156.85</v>
      </c>
      <c r="D672">
        <v>149.44</v>
      </c>
      <c r="E672">
        <v>145.88999999999999</v>
      </c>
      <c r="F672" s="3">
        <f t="shared" si="167"/>
        <v>6.1028053641840865</v>
      </c>
      <c r="G672" s="4">
        <f t="shared" si="168"/>
        <v>5.7888239148719265</v>
      </c>
      <c r="H672" s="4">
        <f t="shared" si="169"/>
        <v>5.7388239148719151</v>
      </c>
    </row>
    <row r="673" spans="1:8">
      <c r="A673" t="s">
        <v>3066</v>
      </c>
      <c r="B673">
        <v>-804.24951346099999</v>
      </c>
      <c r="C673">
        <v>156.226</v>
      </c>
      <c r="D673">
        <v>148.696</v>
      </c>
      <c r="E673">
        <v>145.09</v>
      </c>
      <c r="F673" s="3">
        <f t="shared" si="167"/>
        <v>6.1046395744594415</v>
      </c>
      <c r="G673" s="4">
        <f t="shared" si="168"/>
        <v>5.1666581251472792</v>
      </c>
      <c r="H673" s="4">
        <f t="shared" si="169"/>
        <v>4.9406581251473085</v>
      </c>
    </row>
    <row r="674" spans="1:8">
      <c r="A674" t="s">
        <v>3067</v>
      </c>
      <c r="B674">
        <v>-804.24951101500005</v>
      </c>
      <c r="C674">
        <v>155.87100000000001</v>
      </c>
      <c r="D674">
        <v>148.31700000000001</v>
      </c>
      <c r="E674">
        <v>144.70099999999999</v>
      </c>
      <c r="F674" s="3">
        <f t="shared" si="167"/>
        <v>6.1061744626584655</v>
      </c>
      <c r="G674" s="4">
        <f t="shared" si="168"/>
        <v>4.8131930133463356</v>
      </c>
      <c r="H674" s="4">
        <f t="shared" si="169"/>
        <v>4.5531930133463163</v>
      </c>
    </row>
    <row r="675" spans="1:8">
      <c r="A675" t="s">
        <v>3068</v>
      </c>
      <c r="B675">
        <v>-804.24951064699997</v>
      </c>
      <c r="C675">
        <v>155.37700000000001</v>
      </c>
      <c r="D675">
        <v>147.68299999999999</v>
      </c>
      <c r="E675">
        <v>144.005</v>
      </c>
      <c r="F675" s="3">
        <f t="shared" si="167"/>
        <v>6.106405386209242</v>
      </c>
      <c r="G675" s="4">
        <f t="shared" si="168"/>
        <v>4.3194239368970955</v>
      </c>
      <c r="H675" s="4">
        <f t="shared" si="169"/>
        <v>3.857423936897078</v>
      </c>
    </row>
    <row r="676" spans="1:8">
      <c r="A676" t="s">
        <v>3069</v>
      </c>
      <c r="B676">
        <v>-804.24948574099994</v>
      </c>
      <c r="C676">
        <v>156.98500000000001</v>
      </c>
      <c r="D676">
        <v>149.60900000000001</v>
      </c>
      <c r="E676">
        <v>146.07300000000001</v>
      </c>
      <c r="F676" s="3">
        <f t="shared" si="167"/>
        <v>6.1220341378297176</v>
      </c>
      <c r="G676" s="4">
        <f t="shared" si="168"/>
        <v>5.9430526885175823</v>
      </c>
      <c r="H676" s="4">
        <f t="shared" si="169"/>
        <v>5.9410526885175727</v>
      </c>
    </row>
    <row r="677" spans="1:8">
      <c r="A677" t="s">
        <v>3070</v>
      </c>
      <c r="B677">
        <v>-804.24947906399996</v>
      </c>
      <c r="C677">
        <v>156.35900000000001</v>
      </c>
      <c r="D677">
        <v>148.94999999999999</v>
      </c>
      <c r="E677">
        <v>145.398</v>
      </c>
      <c r="F677" s="3">
        <f t="shared" si="167"/>
        <v>6.1262240187534216</v>
      </c>
      <c r="G677" s="4">
        <f t="shared" si="168"/>
        <v>5.3212425694412957</v>
      </c>
      <c r="H677" s="4">
        <f t="shared" si="169"/>
        <v>5.2702425694412796</v>
      </c>
    </row>
    <row r="678" spans="1:8">
      <c r="A678" t="s">
        <v>3071</v>
      </c>
      <c r="B678">
        <v>-804.24947311599999</v>
      </c>
      <c r="C678">
        <v>155.113</v>
      </c>
      <c r="D678">
        <v>147.304</v>
      </c>
      <c r="E678">
        <v>143.57599999999999</v>
      </c>
      <c r="F678" s="3">
        <f t="shared" si="167"/>
        <v>6.1299564452382977</v>
      </c>
      <c r="G678" s="4">
        <f t="shared" si="168"/>
        <v>4.0789749959261599</v>
      </c>
      <c r="H678" s="4">
        <f t="shared" si="169"/>
        <v>3.4519749959261503</v>
      </c>
    </row>
    <row r="679" spans="1:8">
      <c r="A679" t="s">
        <v>3072</v>
      </c>
      <c r="B679">
        <v>-804.24945968600002</v>
      </c>
      <c r="C679">
        <v>156.09100000000001</v>
      </c>
      <c r="D679">
        <v>148.565</v>
      </c>
      <c r="E679">
        <v>144.959</v>
      </c>
      <c r="F679" s="3">
        <f t="shared" si="167"/>
        <v>6.1383838978027345</v>
      </c>
      <c r="G679" s="4">
        <f t="shared" si="168"/>
        <v>5.0654024484906017</v>
      </c>
      <c r="H679" s="4">
        <f t="shared" si="169"/>
        <v>4.8434024484905933</v>
      </c>
    </row>
    <row r="680" spans="1:8">
      <c r="A680" t="s">
        <v>3073</v>
      </c>
      <c r="B680">
        <v>-804.24945572700005</v>
      </c>
      <c r="C680">
        <v>156.423</v>
      </c>
      <c r="D680">
        <v>149.029</v>
      </c>
      <c r="E680">
        <v>145.48400000000001</v>
      </c>
      <c r="F680" s="3">
        <f t="shared" si="167"/>
        <v>6.1408682078936216</v>
      </c>
      <c r="G680" s="4">
        <f t="shared" si="168"/>
        <v>5.3998867585814878</v>
      </c>
      <c r="H680" s="4">
        <f t="shared" si="169"/>
        <v>5.3708867585814914</v>
      </c>
    </row>
    <row r="681" spans="1:8">
      <c r="A681" t="s">
        <v>3074</v>
      </c>
      <c r="B681">
        <v>-804.24945527700004</v>
      </c>
      <c r="C681">
        <v>157.31800000000001</v>
      </c>
      <c r="D681">
        <v>150.018</v>
      </c>
      <c r="E681">
        <v>146.51599999999999</v>
      </c>
      <c r="F681" s="3">
        <f t="shared" si="167"/>
        <v>6.1411505871786094</v>
      </c>
      <c r="G681" s="4">
        <f t="shared" si="168"/>
        <v>6.2951691378664805</v>
      </c>
      <c r="H681" s="4">
        <f t="shared" si="169"/>
        <v>6.4031691378664561</v>
      </c>
    </row>
    <row r="682" spans="1:8">
      <c r="A682" t="s">
        <v>3075</v>
      </c>
      <c r="B682">
        <v>-804.249452776</v>
      </c>
      <c r="C682">
        <v>156.39500000000001</v>
      </c>
      <c r="D682">
        <v>148.91399999999999</v>
      </c>
      <c r="E682">
        <v>145.33000000000001</v>
      </c>
      <c r="F682" s="3">
        <f t="shared" si="167"/>
        <v>6.142719988463182</v>
      </c>
      <c r="G682" s="4">
        <f t="shared" si="168"/>
        <v>5.3737385391510486</v>
      </c>
      <c r="H682" s="4">
        <f t="shared" si="169"/>
        <v>5.2187385391510475</v>
      </c>
    </row>
    <row r="683" spans="1:8">
      <c r="A683" t="s">
        <v>3076</v>
      </c>
      <c r="B683">
        <v>-804.24945008400005</v>
      </c>
      <c r="C683">
        <v>156.197</v>
      </c>
      <c r="D683">
        <v>148.79300000000001</v>
      </c>
      <c r="E683">
        <v>145.24299999999999</v>
      </c>
      <c r="F683" s="3">
        <f t="shared" si="167"/>
        <v>6.1444092440075204</v>
      </c>
      <c r="G683" s="4">
        <f t="shared" si="168"/>
        <v>5.177427794695376</v>
      </c>
      <c r="H683" s="4">
        <f t="shared" si="169"/>
        <v>5.1334277946953648</v>
      </c>
    </row>
    <row r="684" spans="1:8">
      <c r="A684" t="s">
        <v>3077</v>
      </c>
      <c r="B684">
        <v>-804.24944406700001</v>
      </c>
      <c r="C684">
        <v>156.149</v>
      </c>
      <c r="D684">
        <v>148.619</v>
      </c>
      <c r="E684">
        <v>145.01400000000001</v>
      </c>
      <c r="F684" s="3">
        <f t="shared" si="167"/>
        <v>6.148184968689379</v>
      </c>
      <c r="G684" s="4">
        <f t="shared" si="168"/>
        <v>5.1332035193772469</v>
      </c>
      <c r="H684" s="4">
        <f t="shared" si="169"/>
        <v>4.9082035193772526</v>
      </c>
    </row>
    <row r="685" spans="1:8">
      <c r="A685" t="s">
        <v>3078</v>
      </c>
      <c r="B685">
        <v>-804.24944273200003</v>
      </c>
      <c r="C685">
        <v>157.005</v>
      </c>
      <c r="D685">
        <v>149.68600000000001</v>
      </c>
      <c r="E685">
        <v>146.17500000000001</v>
      </c>
      <c r="F685" s="3">
        <f t="shared" si="167"/>
        <v>6.149022693858706</v>
      </c>
      <c r="G685" s="4">
        <f t="shared" si="168"/>
        <v>5.9900412445465463</v>
      </c>
      <c r="H685" s="4">
        <f t="shared" si="169"/>
        <v>6.0700412445465588</v>
      </c>
    </row>
    <row r="686" spans="1:8">
      <c r="A686" t="s">
        <v>3079</v>
      </c>
      <c r="B686">
        <v>-804.24944253000001</v>
      </c>
      <c r="C686">
        <v>157.19399999999999</v>
      </c>
      <c r="D686">
        <v>149.929</v>
      </c>
      <c r="E686">
        <v>146.441</v>
      </c>
      <c r="F686" s="3">
        <f t="shared" si="167"/>
        <v>6.1491494507926534</v>
      </c>
      <c r="G686" s="4">
        <f t="shared" si="168"/>
        <v>6.1791680014804911</v>
      </c>
      <c r="H686" s="4">
        <f t="shared" si="169"/>
        <v>6.3361680014805017</v>
      </c>
    </row>
    <row r="687" spans="1:8">
      <c r="A687" t="s">
        <v>3080</v>
      </c>
      <c r="B687">
        <v>-804.24944133899999</v>
      </c>
      <c r="C687">
        <v>157.25899999999999</v>
      </c>
      <c r="D687">
        <v>149.983</v>
      </c>
      <c r="E687">
        <v>146.49199999999999</v>
      </c>
      <c r="F687" s="3">
        <f t="shared" si="167"/>
        <v>6.1498968146221733</v>
      </c>
      <c r="G687" s="4">
        <f t="shared" si="168"/>
        <v>6.2449153653100211</v>
      </c>
      <c r="H687" s="4">
        <f t="shared" si="169"/>
        <v>6.3879153653100218</v>
      </c>
    </row>
    <row r="688" spans="1:8">
      <c r="A688" t="s">
        <v>3081</v>
      </c>
      <c r="B688">
        <v>-804.24943490400005</v>
      </c>
      <c r="C688">
        <v>156.501</v>
      </c>
      <c r="D688">
        <v>149.08699999999999</v>
      </c>
      <c r="E688">
        <v>145.53299999999999</v>
      </c>
      <c r="F688" s="3">
        <f t="shared" si="167"/>
        <v>6.1539348382120194</v>
      </c>
      <c r="G688" s="4">
        <f t="shared" si="168"/>
        <v>5.4909533888998681</v>
      </c>
      <c r="H688" s="4">
        <f t="shared" si="169"/>
        <v>5.4329533888998469</v>
      </c>
    </row>
    <row r="689" spans="1:8">
      <c r="A689" t="s">
        <v>3082</v>
      </c>
      <c r="B689">
        <v>-804.249386254</v>
      </c>
      <c r="C689">
        <v>156.393</v>
      </c>
      <c r="D689">
        <v>149.01300000000001</v>
      </c>
      <c r="E689">
        <v>145.47200000000001</v>
      </c>
      <c r="F689" s="3">
        <f t="shared" si="167"/>
        <v>6.184463175420519</v>
      </c>
      <c r="G689" s="4">
        <f t="shared" si="168"/>
        <v>5.4134817261083583</v>
      </c>
      <c r="H689" s="4">
        <f t="shared" si="169"/>
        <v>5.4024817261083626</v>
      </c>
    </row>
    <row r="690" spans="1:8">
      <c r="A690" t="s">
        <v>3083</v>
      </c>
      <c r="B690">
        <v>-804.24936509300005</v>
      </c>
      <c r="C690">
        <v>155.80600000000001</v>
      </c>
      <c r="D690">
        <v>148.22900000000001</v>
      </c>
      <c r="E690">
        <v>144.601</v>
      </c>
      <c r="F690" s="3">
        <f t="shared" si="167"/>
        <v>6.1977419039184189</v>
      </c>
      <c r="G690" s="4">
        <f t="shared" si="168"/>
        <v>4.839760454606278</v>
      </c>
      <c r="H690" s="4">
        <f t="shared" si="169"/>
        <v>4.5447604546062621</v>
      </c>
    </row>
    <row r="691" spans="1:8">
      <c r="A691" t="s">
        <v>3084</v>
      </c>
      <c r="B691">
        <v>-804.24935453199998</v>
      </c>
      <c r="C691">
        <v>156.84100000000001</v>
      </c>
      <c r="D691">
        <v>149.45599999999999</v>
      </c>
      <c r="E691">
        <v>145.917</v>
      </c>
      <c r="F691" s="3">
        <f t="shared" si="167"/>
        <v>6.2043690317901854</v>
      </c>
      <c r="G691" s="4">
        <f t="shared" si="168"/>
        <v>5.8813875824780553</v>
      </c>
      <c r="H691" s="4">
        <f t="shared" si="169"/>
        <v>5.8673875824780453</v>
      </c>
    </row>
    <row r="692" spans="1:8">
      <c r="A692" t="s">
        <v>3085</v>
      </c>
      <c r="B692">
        <v>-804.24935149400005</v>
      </c>
      <c r="C692">
        <v>156.76599999999999</v>
      </c>
      <c r="D692">
        <v>149.33600000000001</v>
      </c>
      <c r="E692">
        <v>145.77799999999999</v>
      </c>
      <c r="F692" s="3">
        <f t="shared" si="167"/>
        <v>6.2062754056082765</v>
      </c>
      <c r="G692" s="4">
        <f t="shared" si="168"/>
        <v>5.8082939562961258</v>
      </c>
      <c r="H692" s="4">
        <f t="shared" si="169"/>
        <v>5.7302939562961228</v>
      </c>
    </row>
    <row r="693" spans="1:8">
      <c r="A693" t="s">
        <v>3086</v>
      </c>
      <c r="B693">
        <v>-804.24935137</v>
      </c>
      <c r="C693">
        <v>155.59299999999999</v>
      </c>
      <c r="D693">
        <v>147.90299999999999</v>
      </c>
      <c r="E693">
        <v>144.22800000000001</v>
      </c>
      <c r="F693" s="3">
        <f t="shared" si="167"/>
        <v>6.2063532168194673</v>
      </c>
      <c r="G693" s="4">
        <f t="shared" si="168"/>
        <v>4.6353717675073085</v>
      </c>
      <c r="H693" s="4">
        <f t="shared" si="169"/>
        <v>4.1803717675073244</v>
      </c>
    </row>
    <row r="694" spans="1:8">
      <c r="A694" t="s">
        <v>3087</v>
      </c>
      <c r="B694">
        <v>-804.24933262000002</v>
      </c>
      <c r="C694">
        <v>156.61799999999999</v>
      </c>
      <c r="D694">
        <v>149.209</v>
      </c>
      <c r="E694">
        <v>145.65899999999999</v>
      </c>
      <c r="F694" s="3">
        <f t="shared" si="167"/>
        <v>6.2181190199325966</v>
      </c>
      <c r="G694" s="4">
        <f t="shared" si="168"/>
        <v>5.6721375706204356</v>
      </c>
      <c r="H694" s="4">
        <f t="shared" si="169"/>
        <v>5.623137570620429</v>
      </c>
    </row>
    <row r="695" spans="1:8">
      <c r="A695" t="s">
        <v>3088</v>
      </c>
      <c r="B695">
        <v>-804.24931980899999</v>
      </c>
      <c r="C695">
        <v>157.20500000000001</v>
      </c>
      <c r="D695">
        <v>149.85</v>
      </c>
      <c r="E695">
        <v>146.32599999999999</v>
      </c>
      <c r="F695" s="3">
        <f t="shared" si="167"/>
        <v>6.2261580441579625</v>
      </c>
      <c r="G695" s="4">
        <f t="shared" si="168"/>
        <v>6.2671765948458358</v>
      </c>
      <c r="H695" s="4">
        <f t="shared" si="169"/>
        <v>6.2981765948458133</v>
      </c>
    </row>
    <row r="696" spans="1:8">
      <c r="A696" t="s">
        <v>3089</v>
      </c>
      <c r="B696">
        <v>-804.24931480099997</v>
      </c>
      <c r="C696">
        <v>156.00399999999999</v>
      </c>
      <c r="D696">
        <v>148.459</v>
      </c>
      <c r="E696">
        <v>144.84899999999999</v>
      </c>
      <c r="F696" s="3">
        <f t="shared" si="167"/>
        <v>6.2293006117442911</v>
      </c>
      <c r="G696" s="4">
        <f t="shared" si="168"/>
        <v>5.069319162432123</v>
      </c>
      <c r="H696" s="4">
        <f t="shared" si="169"/>
        <v>4.8243191624321184</v>
      </c>
    </row>
    <row r="697" spans="1:8">
      <c r="A697" t="s">
        <v>3090</v>
      </c>
      <c r="B697">
        <v>-804.24931409800001</v>
      </c>
      <c r="C697">
        <v>155.28800000000001</v>
      </c>
      <c r="D697">
        <v>147.60300000000001</v>
      </c>
      <c r="E697">
        <v>143.92599999999999</v>
      </c>
      <c r="F697" s="3">
        <f t="shared" si="167"/>
        <v>6.2297417508946396</v>
      </c>
      <c r="G697" s="4">
        <f t="shared" si="168"/>
        <v>4.353760301582497</v>
      </c>
      <c r="H697" s="4">
        <f t="shared" si="169"/>
        <v>3.9017603015824704</v>
      </c>
    </row>
    <row r="698" spans="1:8">
      <c r="A698" t="s">
        <v>3091</v>
      </c>
      <c r="B698">
        <v>-804.24931228800006</v>
      </c>
      <c r="C698">
        <v>156.24100000000001</v>
      </c>
      <c r="D698">
        <v>148.76</v>
      </c>
      <c r="E698">
        <v>145.17599999999999</v>
      </c>
      <c r="F698" s="3">
        <f t="shared" si="167"/>
        <v>6.2308775430632304</v>
      </c>
      <c r="G698" s="4">
        <f t="shared" si="168"/>
        <v>5.3078960937511113</v>
      </c>
      <c r="H698" s="4">
        <f t="shared" si="169"/>
        <v>5.1528960937510533</v>
      </c>
    </row>
    <row r="699" spans="1:8">
      <c r="A699" t="s">
        <v>3092</v>
      </c>
      <c r="B699">
        <v>-804.24930925199999</v>
      </c>
      <c r="C699">
        <v>156.22</v>
      </c>
      <c r="D699">
        <v>148.70500000000001</v>
      </c>
      <c r="E699">
        <v>145.10499999999999</v>
      </c>
      <c r="F699" s="3">
        <f t="shared" si="167"/>
        <v>6.232782661946934</v>
      </c>
      <c r="G699" s="4">
        <f t="shared" si="168"/>
        <v>5.2888012126347803</v>
      </c>
      <c r="H699" s="4">
        <f t="shared" si="169"/>
        <v>5.0838012126347678</v>
      </c>
    </row>
    <row r="700" spans="1:8">
      <c r="A700" t="s">
        <v>3093</v>
      </c>
      <c r="B700">
        <v>-804.24930297100002</v>
      </c>
      <c r="C700">
        <v>157.767</v>
      </c>
      <c r="D700">
        <v>150.602</v>
      </c>
      <c r="E700">
        <v>147.16300000000001</v>
      </c>
      <c r="F700" s="3">
        <f t="shared" si="167"/>
        <v>6.2367240490969946</v>
      </c>
      <c r="G700" s="4">
        <f t="shared" si="168"/>
        <v>6.8397425997848416</v>
      </c>
      <c r="H700" s="4">
        <f t="shared" si="169"/>
        <v>7.1457425997848532</v>
      </c>
    </row>
    <row r="701" spans="1:8">
      <c r="A701" t="s">
        <v>3094</v>
      </c>
      <c r="B701">
        <v>-804.24929291000001</v>
      </c>
      <c r="C701">
        <v>155.97499999999999</v>
      </c>
      <c r="D701">
        <v>148.43700000000001</v>
      </c>
      <c r="E701">
        <v>144.82900000000001</v>
      </c>
      <c r="F701" s="3">
        <f t="shared" si="167"/>
        <v>6.2430374221838827</v>
      </c>
      <c r="G701" s="4">
        <f t="shared" si="168"/>
        <v>5.0540559728717369</v>
      </c>
      <c r="H701" s="4">
        <f t="shared" si="169"/>
        <v>4.8180559728717469</v>
      </c>
    </row>
    <row r="702" spans="1:8">
      <c r="A702" t="s">
        <v>3095</v>
      </c>
      <c r="B702">
        <v>-804.24929184999996</v>
      </c>
      <c r="C702">
        <v>156.71700000000001</v>
      </c>
      <c r="D702">
        <v>149.28800000000001</v>
      </c>
      <c r="E702">
        <v>145.727</v>
      </c>
      <c r="F702" s="3">
        <f t="shared" si="167"/>
        <v>6.2437025822821663</v>
      </c>
      <c r="G702" s="4">
        <f t="shared" si="168"/>
        <v>5.7967211329700206</v>
      </c>
      <c r="H702" s="4">
        <f t="shared" si="169"/>
        <v>5.7167211329700081</v>
      </c>
    </row>
    <row r="703" spans="1:8">
      <c r="A703" t="s">
        <v>3096</v>
      </c>
      <c r="B703">
        <v>-804.24927310700002</v>
      </c>
      <c r="C703">
        <v>155.69499999999999</v>
      </c>
      <c r="D703">
        <v>148.08799999999999</v>
      </c>
      <c r="E703">
        <v>144.44800000000001</v>
      </c>
      <c r="F703" s="3">
        <f t="shared" si="167"/>
        <v>6.2554639928039091</v>
      </c>
      <c r="G703" s="4">
        <f t="shared" si="168"/>
        <v>4.7864825434917577</v>
      </c>
      <c r="H703" s="4">
        <f t="shared" si="169"/>
        <v>4.4494825434917686</v>
      </c>
    </row>
    <row r="704" spans="1:8">
      <c r="A704" t="s">
        <v>3097</v>
      </c>
      <c r="B704">
        <v>-804.24927021500002</v>
      </c>
      <c r="C704">
        <v>156.708</v>
      </c>
      <c r="D704">
        <v>149.40799999999999</v>
      </c>
      <c r="E704">
        <v>145.904</v>
      </c>
      <c r="F704" s="3">
        <f t="shared" si="167"/>
        <v>6.2572787502764662</v>
      </c>
      <c r="G704" s="4">
        <f t="shared" si="168"/>
        <v>5.8012973009643076</v>
      </c>
      <c r="H704" s="4">
        <f t="shared" si="169"/>
        <v>5.9072973009643022</v>
      </c>
    </row>
    <row r="705" spans="1:8">
      <c r="A705" t="s">
        <v>3098</v>
      </c>
      <c r="B705">
        <v>-804.24926983499995</v>
      </c>
      <c r="C705">
        <v>156.643</v>
      </c>
      <c r="D705">
        <v>149.274</v>
      </c>
      <c r="E705">
        <v>145.74</v>
      </c>
      <c r="F705" s="3">
        <f t="shared" si="167"/>
        <v>6.2575172039329479</v>
      </c>
      <c r="G705" s="4">
        <f t="shared" si="168"/>
        <v>5.7365357546208031</v>
      </c>
      <c r="H705" s="4">
        <f t="shared" si="169"/>
        <v>5.7435357546208081</v>
      </c>
    </row>
    <row r="706" spans="1:8">
      <c r="A706" t="s">
        <v>3099</v>
      </c>
      <c r="B706">
        <v>-804.24926718500001</v>
      </c>
      <c r="C706">
        <v>156.16200000000001</v>
      </c>
      <c r="D706">
        <v>148.65199999999999</v>
      </c>
      <c r="E706">
        <v>145.05600000000001</v>
      </c>
      <c r="F706" s="3">
        <f t="shared" si="167"/>
        <v>6.259180104071647</v>
      </c>
      <c r="G706" s="4">
        <f t="shared" si="168"/>
        <v>5.2571986547594918</v>
      </c>
      <c r="H706" s="4">
        <f t="shared" si="169"/>
        <v>5.0611986547594938</v>
      </c>
    </row>
    <row r="707" spans="1:8">
      <c r="A707" t="s">
        <v>3100</v>
      </c>
      <c r="B707">
        <v>-804.24926052299998</v>
      </c>
      <c r="C707">
        <v>155.773</v>
      </c>
      <c r="D707">
        <v>148.09700000000001</v>
      </c>
      <c r="E707">
        <v>144.428</v>
      </c>
      <c r="F707" s="3">
        <f t="shared" si="167"/>
        <v>6.2633605723810533</v>
      </c>
      <c r="G707" s="4">
        <f t="shared" si="168"/>
        <v>4.872379123068896</v>
      </c>
      <c r="H707" s="4">
        <f t="shared" si="169"/>
        <v>4.4373791230688937</v>
      </c>
    </row>
    <row r="708" spans="1:8">
      <c r="A708" t="s">
        <v>3101</v>
      </c>
      <c r="B708">
        <v>-804.24923608100005</v>
      </c>
      <c r="C708">
        <v>155.84399999999999</v>
      </c>
      <c r="D708">
        <v>148.34299999999999</v>
      </c>
      <c r="E708">
        <v>144.75</v>
      </c>
      <c r="F708" s="3">
        <f t="shared" si="167"/>
        <v>6.2786981595337679</v>
      </c>
      <c r="G708" s="4">
        <f t="shared" si="168"/>
        <v>4.9587167102216085</v>
      </c>
      <c r="H708" s="4">
        <f t="shared" si="169"/>
        <v>4.774716710221611</v>
      </c>
    </row>
    <row r="709" spans="1:8">
      <c r="A709" t="s">
        <v>3102</v>
      </c>
      <c r="B709">
        <v>-804.24922542199999</v>
      </c>
      <c r="C709">
        <v>155.846</v>
      </c>
      <c r="D709">
        <v>148.376</v>
      </c>
      <c r="E709">
        <v>144.79400000000001</v>
      </c>
      <c r="F709" s="3">
        <f t="shared" si="167"/>
        <v>6.2853867833282457</v>
      </c>
      <c r="G709" s="4">
        <f t="shared" si="168"/>
        <v>4.9674053340160924</v>
      </c>
      <c r="H709" s="4">
        <f t="shared" si="169"/>
        <v>4.8254053340160965</v>
      </c>
    </row>
    <row r="710" spans="1:8">
      <c r="A710" t="s">
        <v>3103</v>
      </c>
      <c r="B710">
        <v>-804.249218434</v>
      </c>
      <c r="C710">
        <v>157.36500000000001</v>
      </c>
      <c r="D710">
        <v>150.08500000000001</v>
      </c>
      <c r="E710">
        <v>146.59200000000001</v>
      </c>
      <c r="F710" s="3">
        <f t="shared" si="167"/>
        <v>6.2897718197114498</v>
      </c>
      <c r="G710" s="4">
        <f t="shared" si="168"/>
        <v>6.4907903703993099</v>
      </c>
      <c r="H710" s="4">
        <f t="shared" si="169"/>
        <v>6.6277903703993104</v>
      </c>
    </row>
    <row r="711" spans="1:8">
      <c r="A711" t="s">
        <v>3104</v>
      </c>
      <c r="B711">
        <v>-804.24920515700001</v>
      </c>
      <c r="C711">
        <v>156.322</v>
      </c>
      <c r="D711">
        <v>148.90199999999999</v>
      </c>
      <c r="E711">
        <v>145.34700000000001</v>
      </c>
      <c r="F711" s="3">
        <f t="shared" ref="F711:F774" si="170">(B711-$B$6)*$P$3</f>
        <v>6.2981032633389651</v>
      </c>
      <c r="G711" s="4">
        <f t="shared" ref="G711:G774" si="171">F711-$F$8+C711-$C$8</f>
        <v>5.4561218140268295</v>
      </c>
      <c r="H711" s="4">
        <f t="shared" ref="H711:H774" si="172">F711-$F$8+E711-$E$8</f>
        <v>5.3911218140268318</v>
      </c>
    </row>
    <row r="712" spans="1:8">
      <c r="A712" t="s">
        <v>3105</v>
      </c>
      <c r="B712">
        <v>-804.24920442500002</v>
      </c>
      <c r="C712">
        <v>155.102</v>
      </c>
      <c r="D712">
        <v>147.375</v>
      </c>
      <c r="E712">
        <v>143.68</v>
      </c>
      <c r="F712" s="3">
        <f t="shared" si="170"/>
        <v>6.2985626002863837</v>
      </c>
      <c r="G712" s="4">
        <f t="shared" si="171"/>
        <v>4.2365811509742457</v>
      </c>
      <c r="H712" s="4">
        <f t="shared" si="172"/>
        <v>3.7245811509742452</v>
      </c>
    </row>
    <row r="713" spans="1:8">
      <c r="A713" t="s">
        <v>3106</v>
      </c>
      <c r="B713">
        <v>-804.24920070099995</v>
      </c>
      <c r="C713">
        <v>155.27699999999999</v>
      </c>
      <c r="D713">
        <v>147.602</v>
      </c>
      <c r="E713">
        <v>143.93</v>
      </c>
      <c r="F713" s="3">
        <f t="shared" si="170"/>
        <v>6.3008994457061389</v>
      </c>
      <c r="G713" s="4">
        <f t="shared" si="171"/>
        <v>4.413917996393991</v>
      </c>
      <c r="H713" s="4">
        <f t="shared" si="172"/>
        <v>3.9769179963940076</v>
      </c>
    </row>
    <row r="714" spans="1:8">
      <c r="A714" t="s">
        <v>3107</v>
      </c>
      <c r="B714">
        <v>-804.24918677300002</v>
      </c>
      <c r="C714">
        <v>156.47200000000001</v>
      </c>
      <c r="D714">
        <v>149.04499999999999</v>
      </c>
      <c r="E714">
        <v>145.48599999999999</v>
      </c>
      <c r="F714" s="3">
        <f t="shared" si="170"/>
        <v>6.3096393979783851</v>
      </c>
      <c r="G714" s="4">
        <f t="shared" si="171"/>
        <v>5.617657948666249</v>
      </c>
      <c r="H714" s="4">
        <f t="shared" si="172"/>
        <v>5.5416579486662272</v>
      </c>
    </row>
    <row r="715" spans="1:8">
      <c r="A715" t="s">
        <v>3108</v>
      </c>
      <c r="B715">
        <v>-804.24918505999995</v>
      </c>
      <c r="C715">
        <v>155.976</v>
      </c>
      <c r="D715">
        <v>148.458</v>
      </c>
      <c r="E715">
        <v>144.857</v>
      </c>
      <c r="F715" s="3">
        <f t="shared" si="170"/>
        <v>6.3107143217984669</v>
      </c>
      <c r="G715" s="4">
        <f t="shared" si="171"/>
        <v>5.1227328724863241</v>
      </c>
      <c r="H715" s="4">
        <f t="shared" si="172"/>
        <v>4.913732872486321</v>
      </c>
    </row>
    <row r="716" spans="1:8">
      <c r="A716" t="s">
        <v>3109</v>
      </c>
      <c r="B716">
        <v>-804.24917866199996</v>
      </c>
      <c r="C716">
        <v>156.036</v>
      </c>
      <c r="D716">
        <v>148.589</v>
      </c>
      <c r="E716">
        <v>145.01599999999999</v>
      </c>
      <c r="F716" s="3">
        <f t="shared" si="170"/>
        <v>6.3147291275683317</v>
      </c>
      <c r="G716" s="4">
        <f t="shared" si="171"/>
        <v>5.1867476782561823</v>
      </c>
      <c r="H716" s="4">
        <f t="shared" si="172"/>
        <v>5.0767476782561687</v>
      </c>
    </row>
    <row r="717" spans="1:8">
      <c r="A717" t="s">
        <v>3110</v>
      </c>
      <c r="B717">
        <v>-804.24915111899998</v>
      </c>
      <c r="C717">
        <v>155.73500000000001</v>
      </c>
      <c r="D717">
        <v>148.09899999999999</v>
      </c>
      <c r="E717">
        <v>144.44499999999999</v>
      </c>
      <c r="F717" s="3">
        <f t="shared" si="170"/>
        <v>6.3320126217189365</v>
      </c>
      <c r="G717" s="4">
        <f t="shared" si="171"/>
        <v>4.9030311724067985</v>
      </c>
      <c r="H717" s="4">
        <f t="shared" si="172"/>
        <v>4.5230311724067747</v>
      </c>
    </row>
    <row r="718" spans="1:8">
      <c r="A718" t="s">
        <v>3111</v>
      </c>
      <c r="B718">
        <v>-804.249137303</v>
      </c>
      <c r="C718">
        <v>157.48699999999999</v>
      </c>
      <c r="D718">
        <v>150.22800000000001</v>
      </c>
      <c r="E718">
        <v>146.74199999999999</v>
      </c>
      <c r="F718" s="3">
        <f t="shared" si="170"/>
        <v>6.3406822929570374</v>
      </c>
      <c r="G718" s="4">
        <f t="shared" si="171"/>
        <v>6.6637008436448752</v>
      </c>
      <c r="H718" s="4">
        <f t="shared" si="172"/>
        <v>6.8287008436448673</v>
      </c>
    </row>
    <row r="719" spans="1:8">
      <c r="A719" t="s">
        <v>3112</v>
      </c>
      <c r="B719">
        <v>-804.24912645200004</v>
      </c>
      <c r="C719">
        <v>155.87100000000001</v>
      </c>
      <c r="D719">
        <v>148.286</v>
      </c>
      <c r="E719">
        <v>144.65600000000001</v>
      </c>
      <c r="F719" s="3">
        <f t="shared" si="170"/>
        <v>6.3474913985141441</v>
      </c>
      <c r="G719" s="4">
        <f t="shared" si="171"/>
        <v>5.0545099492020142</v>
      </c>
      <c r="H719" s="4">
        <f t="shared" si="172"/>
        <v>4.7495099492020074</v>
      </c>
    </row>
    <row r="720" spans="1:8">
      <c r="A720" t="s">
        <v>3113</v>
      </c>
      <c r="B720">
        <v>-804.24912176500004</v>
      </c>
      <c r="C720">
        <v>156.94</v>
      </c>
      <c r="D720">
        <v>149.61600000000001</v>
      </c>
      <c r="E720">
        <v>146.10300000000001</v>
      </c>
      <c r="F720" s="3">
        <f t="shared" si="170"/>
        <v>6.3504325355409952</v>
      </c>
      <c r="G720" s="4">
        <f t="shared" si="171"/>
        <v>6.1264510862288546</v>
      </c>
      <c r="H720" s="4">
        <f t="shared" si="172"/>
        <v>6.1994510862288621</v>
      </c>
    </row>
    <row r="721" spans="1:8">
      <c r="A721" t="s">
        <v>3114</v>
      </c>
      <c r="B721">
        <v>-804.24912117700001</v>
      </c>
      <c r="C721">
        <v>157.077</v>
      </c>
      <c r="D721">
        <v>149.816</v>
      </c>
      <c r="E721">
        <v>146.33000000000001</v>
      </c>
      <c r="F721" s="3">
        <f t="shared" si="170"/>
        <v>6.3508015111486067</v>
      </c>
      <c r="G721" s="4">
        <f t="shared" si="171"/>
        <v>6.2638200618364692</v>
      </c>
      <c r="H721" s="4">
        <f t="shared" si="172"/>
        <v>6.4268200618364801</v>
      </c>
    </row>
    <row r="722" spans="1:8">
      <c r="A722" t="s">
        <v>3115</v>
      </c>
      <c r="B722">
        <v>-804.24911864000001</v>
      </c>
      <c r="C722">
        <v>156.14599999999999</v>
      </c>
      <c r="D722">
        <v>148.69300000000001</v>
      </c>
      <c r="E722">
        <v>145.12100000000001</v>
      </c>
      <c r="F722" s="3">
        <f t="shared" si="170"/>
        <v>6.3523935027502958</v>
      </c>
      <c r="G722" s="4">
        <f t="shared" si="171"/>
        <v>5.3344120534381432</v>
      </c>
      <c r="H722" s="4">
        <f t="shared" si="172"/>
        <v>5.2194120534381625</v>
      </c>
    </row>
    <row r="723" spans="1:8">
      <c r="A723" t="s">
        <v>3116</v>
      </c>
      <c r="B723">
        <v>-804.24911244600003</v>
      </c>
      <c r="C723">
        <v>156.48400000000001</v>
      </c>
      <c r="D723">
        <v>149.02699999999999</v>
      </c>
      <c r="E723">
        <v>145.45400000000001</v>
      </c>
      <c r="F723" s="3">
        <f t="shared" si="170"/>
        <v>6.3562802965804863</v>
      </c>
      <c r="G723" s="4">
        <f t="shared" si="171"/>
        <v>5.676298847268356</v>
      </c>
      <c r="H723" s="4">
        <f t="shared" si="172"/>
        <v>5.5562988472683514</v>
      </c>
    </row>
    <row r="724" spans="1:8">
      <c r="A724" t="s">
        <v>3117</v>
      </c>
      <c r="B724">
        <v>-804.24910698999997</v>
      </c>
      <c r="C724">
        <v>156.79599999999999</v>
      </c>
      <c r="D724">
        <v>149.434</v>
      </c>
      <c r="E724">
        <v>145.90100000000001</v>
      </c>
      <c r="F724" s="3">
        <f t="shared" si="170"/>
        <v>6.3597039884460758</v>
      </c>
      <c r="G724" s="4">
        <f t="shared" si="171"/>
        <v>5.9917225391339173</v>
      </c>
      <c r="H724" s="4">
        <f t="shared" si="172"/>
        <v>6.0067225391339321</v>
      </c>
    </row>
    <row r="725" spans="1:8">
      <c r="A725" t="s">
        <v>3118</v>
      </c>
      <c r="B725">
        <v>-804.24909786399996</v>
      </c>
      <c r="C725">
        <v>156.69399999999999</v>
      </c>
      <c r="D725">
        <v>149.25700000000001</v>
      </c>
      <c r="E725">
        <v>145.69499999999999</v>
      </c>
      <c r="F725" s="3">
        <f t="shared" si="170"/>
        <v>6.3654306401487348</v>
      </c>
      <c r="G725" s="4">
        <f t="shared" si="171"/>
        <v>5.8954491908365867</v>
      </c>
      <c r="H725" s="4">
        <f t="shared" si="172"/>
        <v>5.8064491908365881</v>
      </c>
    </row>
    <row r="726" spans="1:8">
      <c r="A726" t="s">
        <v>3119</v>
      </c>
      <c r="B726">
        <v>-804.24908386699997</v>
      </c>
      <c r="C726">
        <v>155.761</v>
      </c>
      <c r="D726">
        <v>148.12100000000001</v>
      </c>
      <c r="E726">
        <v>144.465</v>
      </c>
      <c r="F726" s="3">
        <f t="shared" si="170"/>
        <v>6.3742138906179635</v>
      </c>
      <c r="G726" s="4">
        <f t="shared" si="171"/>
        <v>4.9712324413058013</v>
      </c>
      <c r="H726" s="4">
        <f t="shared" si="172"/>
        <v>4.5852324413058057</v>
      </c>
    </row>
    <row r="727" spans="1:8">
      <c r="A727" t="s">
        <v>3120</v>
      </c>
      <c r="B727">
        <v>-804.24907071899997</v>
      </c>
      <c r="C727">
        <v>155.971</v>
      </c>
      <c r="D727">
        <v>148.489</v>
      </c>
      <c r="E727">
        <v>144.904</v>
      </c>
      <c r="F727" s="3">
        <f t="shared" si="170"/>
        <v>6.3824643855199685</v>
      </c>
      <c r="G727" s="4">
        <f t="shared" si="171"/>
        <v>5.1894829362078383</v>
      </c>
      <c r="H727" s="4">
        <f t="shared" si="172"/>
        <v>5.0324829362078276</v>
      </c>
    </row>
    <row r="728" spans="1:8">
      <c r="A728" t="s">
        <v>3121</v>
      </c>
      <c r="B728">
        <v>-804.24905536300002</v>
      </c>
      <c r="C728">
        <v>156.76599999999999</v>
      </c>
      <c r="D728">
        <v>149.423</v>
      </c>
      <c r="E728">
        <v>145.9</v>
      </c>
      <c r="F728" s="3">
        <f t="shared" si="170"/>
        <v>6.3921004213699355</v>
      </c>
      <c r="G728" s="4">
        <f t="shared" si="171"/>
        <v>5.9941189720577768</v>
      </c>
      <c r="H728" s="4">
        <f t="shared" si="172"/>
        <v>6.0381189720577879</v>
      </c>
    </row>
    <row r="729" spans="1:8">
      <c r="A729" t="s">
        <v>3122</v>
      </c>
      <c r="B729">
        <v>-804.24903712299999</v>
      </c>
      <c r="C729">
        <v>155.57</v>
      </c>
      <c r="D729">
        <v>147.90899999999999</v>
      </c>
      <c r="E729">
        <v>144.24299999999999</v>
      </c>
      <c r="F729" s="3">
        <f t="shared" si="170"/>
        <v>6.4035461946695484</v>
      </c>
      <c r="G729" s="4">
        <f t="shared" si="171"/>
        <v>4.8095647453573918</v>
      </c>
      <c r="H729" s="4">
        <f t="shared" si="172"/>
        <v>4.3925647453573902</v>
      </c>
    </row>
    <row r="730" spans="1:8">
      <c r="A730" t="s">
        <v>3123</v>
      </c>
      <c r="B730">
        <v>-804.24903537199998</v>
      </c>
      <c r="C730">
        <v>157.41999999999999</v>
      </c>
      <c r="D730">
        <v>150.17099999999999</v>
      </c>
      <c r="E730">
        <v>146.69300000000001</v>
      </c>
      <c r="F730" s="3">
        <f t="shared" si="170"/>
        <v>6.4046449638124745</v>
      </c>
      <c r="G730" s="4">
        <f t="shared" si="171"/>
        <v>6.6606635145003281</v>
      </c>
      <c r="H730" s="4">
        <f t="shared" si="172"/>
        <v>6.8436635145003493</v>
      </c>
    </row>
    <row r="731" spans="1:8">
      <c r="A731" t="s">
        <v>3124</v>
      </c>
      <c r="B731">
        <v>-804.24901821100002</v>
      </c>
      <c r="C731">
        <v>155.49</v>
      </c>
      <c r="D731">
        <v>147.88</v>
      </c>
      <c r="E731">
        <v>144.239</v>
      </c>
      <c r="F731" s="3">
        <f t="shared" si="170"/>
        <v>6.4154136543167128</v>
      </c>
      <c r="G731" s="4">
        <f t="shared" si="171"/>
        <v>4.7414322050045712</v>
      </c>
      <c r="H731" s="4">
        <f t="shared" si="172"/>
        <v>4.400432205004563</v>
      </c>
    </row>
    <row r="732" spans="1:8">
      <c r="A732" t="s">
        <v>3125</v>
      </c>
      <c r="B732">
        <v>-804.24901108400002</v>
      </c>
      <c r="C732">
        <v>156.255</v>
      </c>
      <c r="D732">
        <v>148.82</v>
      </c>
      <c r="E732">
        <v>145.25399999999999</v>
      </c>
      <c r="F732" s="3">
        <f t="shared" si="170"/>
        <v>6.4198859145254046</v>
      </c>
      <c r="G732" s="4">
        <f t="shared" si="171"/>
        <v>5.5109044652132582</v>
      </c>
      <c r="H732" s="4">
        <f t="shared" si="172"/>
        <v>5.41990446521325</v>
      </c>
    </row>
    <row r="733" spans="1:8">
      <c r="A733" t="s">
        <v>3126</v>
      </c>
      <c r="B733">
        <v>-804.249008226</v>
      </c>
      <c r="C733">
        <v>155.96899999999999</v>
      </c>
      <c r="D733">
        <v>148.47900000000001</v>
      </c>
      <c r="E733">
        <v>144.88999999999999</v>
      </c>
      <c r="F733" s="3">
        <f t="shared" si="170"/>
        <v>6.4216793366865721</v>
      </c>
      <c r="G733" s="4">
        <f t="shared" si="171"/>
        <v>5.2266978873744279</v>
      </c>
      <c r="H733" s="4">
        <f t="shared" si="172"/>
        <v>5.0576978873744167</v>
      </c>
    </row>
    <row r="734" spans="1:8">
      <c r="A734" t="s">
        <v>3127</v>
      </c>
      <c r="B734">
        <v>-804.24899447200005</v>
      </c>
      <c r="C734">
        <v>156.32</v>
      </c>
      <c r="D734">
        <v>148.85900000000001</v>
      </c>
      <c r="E734">
        <v>145.28399999999999</v>
      </c>
      <c r="F734" s="3">
        <f t="shared" si="170"/>
        <v>6.4303101023190781</v>
      </c>
      <c r="G734" s="4">
        <f t="shared" si="171"/>
        <v>5.5863286530069161</v>
      </c>
      <c r="H734" s="4">
        <f t="shared" si="172"/>
        <v>5.4603286530069113</v>
      </c>
    </row>
    <row r="735" spans="1:8">
      <c r="A735" t="s">
        <v>3128</v>
      </c>
      <c r="B735">
        <v>-804.24898517099996</v>
      </c>
      <c r="C735">
        <v>156.90299999999999</v>
      </c>
      <c r="D735">
        <v>149.517</v>
      </c>
      <c r="E735">
        <v>145.977</v>
      </c>
      <c r="F735" s="3">
        <f t="shared" si="170"/>
        <v>6.4361465682356815</v>
      </c>
      <c r="G735" s="4">
        <f t="shared" si="171"/>
        <v>6.1751651189235304</v>
      </c>
      <c r="H735" s="4">
        <f t="shared" si="172"/>
        <v>6.1591651189235392</v>
      </c>
    </row>
    <row r="736" spans="1:8">
      <c r="A736" t="s">
        <v>3129</v>
      </c>
      <c r="B736">
        <v>-804.24891607799998</v>
      </c>
      <c r="C736">
        <v>156.88300000000001</v>
      </c>
      <c r="D736">
        <v>149.46899999999999</v>
      </c>
      <c r="E736">
        <v>145.91499999999999</v>
      </c>
      <c r="F736" s="3">
        <f t="shared" si="170"/>
        <v>6.4795030821060973</v>
      </c>
      <c r="G736" s="4">
        <f t="shared" si="171"/>
        <v>6.1985216327939554</v>
      </c>
      <c r="H736" s="4">
        <f t="shared" si="172"/>
        <v>6.1405216327939343</v>
      </c>
    </row>
    <row r="737" spans="1:8">
      <c r="A737" t="s">
        <v>3130</v>
      </c>
      <c r="B737">
        <v>-804.24890989200003</v>
      </c>
      <c r="C737">
        <v>156.36699999999999</v>
      </c>
      <c r="D737">
        <v>148.952</v>
      </c>
      <c r="E737">
        <v>145.39699999999999</v>
      </c>
      <c r="F737" s="3">
        <f t="shared" si="170"/>
        <v>6.4833848558420373</v>
      </c>
      <c r="G737" s="4">
        <f t="shared" si="171"/>
        <v>5.6864034065298767</v>
      </c>
      <c r="H737" s="4">
        <f t="shared" si="172"/>
        <v>5.6264034065298745</v>
      </c>
    </row>
    <row r="738" spans="1:8">
      <c r="A738" t="s">
        <v>3131</v>
      </c>
      <c r="B738">
        <v>-804.24890523099998</v>
      </c>
      <c r="C738">
        <v>156.26400000000001</v>
      </c>
      <c r="D738">
        <v>148.755</v>
      </c>
      <c r="E738">
        <v>145.16</v>
      </c>
      <c r="F738" s="3">
        <f t="shared" si="170"/>
        <v>6.4863096776517484</v>
      </c>
      <c r="G738" s="4">
        <f t="shared" si="171"/>
        <v>5.5863282283396245</v>
      </c>
      <c r="H738" s="4">
        <f t="shared" si="172"/>
        <v>5.3923282283396077</v>
      </c>
    </row>
    <row r="739" spans="1:8">
      <c r="A739" t="s">
        <v>3132</v>
      </c>
      <c r="B739">
        <v>-804.24889942100003</v>
      </c>
      <c r="C739">
        <v>156.57300000000001</v>
      </c>
      <c r="D739">
        <v>149.10599999999999</v>
      </c>
      <c r="E739">
        <v>145.529</v>
      </c>
      <c r="F739" s="3">
        <f t="shared" si="170"/>
        <v>6.4899555078140017</v>
      </c>
      <c r="G739" s="4">
        <f t="shared" si="171"/>
        <v>5.8989740585018637</v>
      </c>
      <c r="H739" s="4">
        <f t="shared" si="172"/>
        <v>5.7649740585018492</v>
      </c>
    </row>
    <row r="740" spans="1:8">
      <c r="A740" t="s">
        <v>3133</v>
      </c>
      <c r="B740">
        <v>-804.24887401499996</v>
      </c>
      <c r="C740">
        <v>155.852</v>
      </c>
      <c r="D740">
        <v>148.24299999999999</v>
      </c>
      <c r="E740">
        <v>144.601</v>
      </c>
      <c r="F740" s="3">
        <f t="shared" si="170"/>
        <v>6.5058980142193548</v>
      </c>
      <c r="G740" s="4">
        <f t="shared" si="171"/>
        <v>5.1939165649071981</v>
      </c>
      <c r="H740" s="4">
        <f t="shared" si="172"/>
        <v>4.8529165649071899</v>
      </c>
    </row>
    <row r="741" spans="1:8">
      <c r="A741" t="s">
        <v>3134</v>
      </c>
      <c r="B741">
        <v>-804.24887396999998</v>
      </c>
      <c r="C741">
        <v>156.934</v>
      </c>
      <c r="D741">
        <v>149.553</v>
      </c>
      <c r="E741">
        <v>146.018</v>
      </c>
      <c r="F741" s="3">
        <f t="shared" si="170"/>
        <v>6.5059262521335857</v>
      </c>
      <c r="G741" s="4">
        <f t="shared" si="171"/>
        <v>6.2759448028214422</v>
      </c>
      <c r="H741" s="4">
        <f t="shared" si="172"/>
        <v>6.269944802821442</v>
      </c>
    </row>
    <row r="742" spans="1:8">
      <c r="A742" t="s">
        <v>3135</v>
      </c>
      <c r="B742">
        <v>-804.24886815699995</v>
      </c>
      <c r="C742">
        <v>156.649</v>
      </c>
      <c r="D742">
        <v>149.233</v>
      </c>
      <c r="E742">
        <v>145.67599999999999</v>
      </c>
      <c r="F742" s="3">
        <f t="shared" si="170"/>
        <v>6.50957396487577</v>
      </c>
      <c r="G742" s="4">
        <f t="shared" si="171"/>
        <v>5.9945925155636246</v>
      </c>
      <c r="H742" s="4">
        <f t="shared" si="172"/>
        <v>5.931592515563608</v>
      </c>
    </row>
    <row r="743" spans="1:8">
      <c r="A743" t="s">
        <v>3136</v>
      </c>
      <c r="B743">
        <v>-804.24886604000005</v>
      </c>
      <c r="C743">
        <v>156.32400000000001</v>
      </c>
      <c r="D743">
        <v>148.827</v>
      </c>
      <c r="E743">
        <v>145.23500000000001</v>
      </c>
      <c r="F743" s="3">
        <f t="shared" si="170"/>
        <v>6.5109024024210651</v>
      </c>
      <c r="G743" s="4">
        <f t="shared" si="171"/>
        <v>5.6709209531089186</v>
      </c>
      <c r="H743" s="4">
        <f t="shared" si="172"/>
        <v>5.4919209531089166</v>
      </c>
    </row>
    <row r="744" spans="1:8">
      <c r="A744" t="s">
        <v>3137</v>
      </c>
      <c r="B744">
        <v>-804.24886380999999</v>
      </c>
      <c r="C744">
        <v>155.798</v>
      </c>
      <c r="D744">
        <v>148.197</v>
      </c>
      <c r="E744">
        <v>144.559</v>
      </c>
      <c r="F744" s="3">
        <f t="shared" si="170"/>
        <v>6.5123017486460499</v>
      </c>
      <c r="G744" s="4">
        <f t="shared" si="171"/>
        <v>5.1463202993338939</v>
      </c>
      <c r="H744" s="4">
        <f t="shared" si="172"/>
        <v>4.8173202993338862</v>
      </c>
    </row>
    <row r="745" spans="1:8">
      <c r="A745" t="s">
        <v>3138</v>
      </c>
      <c r="B745">
        <v>-804.24885718300004</v>
      </c>
      <c r="C745">
        <v>155.01300000000001</v>
      </c>
      <c r="D745">
        <v>147.31</v>
      </c>
      <c r="E745">
        <v>143.625</v>
      </c>
      <c r="F745" s="3">
        <f t="shared" si="170"/>
        <v>6.5164602540698642</v>
      </c>
      <c r="G745" s="4">
        <f t="shared" si="171"/>
        <v>4.3654788047577142</v>
      </c>
      <c r="H745" s="4">
        <f t="shared" si="172"/>
        <v>3.8874788047577056</v>
      </c>
    </row>
    <row r="746" spans="1:8">
      <c r="A746" t="s">
        <v>3139</v>
      </c>
      <c r="B746">
        <v>-804.24884909299999</v>
      </c>
      <c r="C746">
        <v>156.29599999999999</v>
      </c>
      <c r="D746">
        <v>148.80199999999999</v>
      </c>
      <c r="E746">
        <v>145.21199999999999</v>
      </c>
      <c r="F746" s="3">
        <f t="shared" si="170"/>
        <v>6.5215368059569903</v>
      </c>
      <c r="G746" s="4">
        <f t="shared" si="171"/>
        <v>5.65355535664483</v>
      </c>
      <c r="H746" s="4">
        <f t="shared" si="172"/>
        <v>5.4795553566448234</v>
      </c>
    </row>
    <row r="747" spans="1:8">
      <c r="A747" t="s">
        <v>3140</v>
      </c>
      <c r="B747">
        <v>-804.24883525400003</v>
      </c>
      <c r="C747">
        <v>156.43</v>
      </c>
      <c r="D747">
        <v>148.94999999999999</v>
      </c>
      <c r="E747">
        <v>145.36799999999999</v>
      </c>
      <c r="F747" s="3">
        <f t="shared" si="170"/>
        <v>6.5302209099036395</v>
      </c>
      <c r="G747" s="4">
        <f t="shared" si="171"/>
        <v>5.7962394605914938</v>
      </c>
      <c r="H747" s="4">
        <f t="shared" si="172"/>
        <v>5.6442394605914785</v>
      </c>
    </row>
    <row r="748" spans="1:8">
      <c r="A748" t="s">
        <v>3141</v>
      </c>
      <c r="B748">
        <v>-804.24882077999996</v>
      </c>
      <c r="C748">
        <v>157.09700000000001</v>
      </c>
      <c r="D748">
        <v>149.77699999999999</v>
      </c>
      <c r="E748">
        <v>146.267</v>
      </c>
      <c r="F748" s="3">
        <f t="shared" si="170"/>
        <v>6.5393034824491973</v>
      </c>
      <c r="G748" s="4">
        <f t="shared" si="171"/>
        <v>6.4723220331370612</v>
      </c>
      <c r="H748" s="4">
        <f t="shared" si="172"/>
        <v>6.5523220331370453</v>
      </c>
    </row>
    <row r="749" spans="1:8">
      <c r="A749" t="s">
        <v>3142</v>
      </c>
      <c r="B749">
        <v>-804.24881659499999</v>
      </c>
      <c r="C749">
        <v>156.149</v>
      </c>
      <c r="D749">
        <v>148.68600000000001</v>
      </c>
      <c r="E749">
        <v>145.108</v>
      </c>
      <c r="F749" s="3">
        <f t="shared" si="170"/>
        <v>6.5419296096854422</v>
      </c>
      <c r="G749" s="4">
        <f t="shared" si="171"/>
        <v>5.5269481603733084</v>
      </c>
      <c r="H749" s="4">
        <f t="shared" si="172"/>
        <v>5.3959481603733082</v>
      </c>
    </row>
    <row r="750" spans="1:8">
      <c r="A750" t="s">
        <v>3143</v>
      </c>
      <c r="B750">
        <v>-804.24881254900004</v>
      </c>
      <c r="C750">
        <v>156.24100000000001</v>
      </c>
      <c r="D750">
        <v>148.78700000000001</v>
      </c>
      <c r="E750">
        <v>145.21199999999999</v>
      </c>
      <c r="F750" s="3">
        <f t="shared" si="170"/>
        <v>6.5444685130962004</v>
      </c>
      <c r="G750" s="4">
        <f t="shared" si="171"/>
        <v>5.621487063784059</v>
      </c>
      <c r="H750" s="4">
        <f t="shared" si="172"/>
        <v>5.5024870637840309</v>
      </c>
    </row>
    <row r="751" spans="1:8">
      <c r="A751" t="s">
        <v>3144</v>
      </c>
      <c r="B751">
        <v>-804.24880435399996</v>
      </c>
      <c r="C751">
        <v>156.51400000000001</v>
      </c>
      <c r="D751">
        <v>149.03</v>
      </c>
      <c r="E751">
        <v>145.447</v>
      </c>
      <c r="F751" s="3">
        <f t="shared" si="170"/>
        <v>6.5496109534974254</v>
      </c>
      <c r="G751" s="4">
        <f t="shared" si="171"/>
        <v>5.8996295041852989</v>
      </c>
      <c r="H751" s="4">
        <f t="shared" si="172"/>
        <v>5.7426295041852882</v>
      </c>
    </row>
    <row r="752" spans="1:8">
      <c r="A752" t="s">
        <v>3145</v>
      </c>
      <c r="B752">
        <v>-804.24879809699996</v>
      </c>
      <c r="C752">
        <v>155.91999999999999</v>
      </c>
      <c r="D752">
        <v>148.43799999999999</v>
      </c>
      <c r="E752">
        <v>144.85300000000001</v>
      </c>
      <c r="F752" s="3">
        <f t="shared" si="170"/>
        <v>6.5535372804360748</v>
      </c>
      <c r="G752" s="4">
        <f t="shared" si="171"/>
        <v>5.3095558311239017</v>
      </c>
      <c r="H752" s="4">
        <f t="shared" si="172"/>
        <v>5.1525558311239195</v>
      </c>
    </row>
    <row r="753" spans="1:8">
      <c r="A753" t="s">
        <v>3146</v>
      </c>
      <c r="B753">
        <v>-804.24878990599996</v>
      </c>
      <c r="C753">
        <v>156.85900000000001</v>
      </c>
      <c r="D753">
        <v>149.518</v>
      </c>
      <c r="E753">
        <v>145.994</v>
      </c>
      <c r="F753" s="3">
        <f t="shared" si="170"/>
        <v>6.5586772107545057</v>
      </c>
      <c r="G753" s="4">
        <f t="shared" si="171"/>
        <v>6.2536957614423727</v>
      </c>
      <c r="H753" s="4">
        <f t="shared" si="172"/>
        <v>6.2986957614423602</v>
      </c>
    </row>
    <row r="754" spans="1:8">
      <c r="A754" t="s">
        <v>3147</v>
      </c>
      <c r="B754">
        <v>-804.24878533200001</v>
      </c>
      <c r="C754">
        <v>156.06399999999999</v>
      </c>
      <c r="D754">
        <v>148.56</v>
      </c>
      <c r="E754">
        <v>144.96600000000001</v>
      </c>
      <c r="F754" s="3">
        <f t="shared" si="170"/>
        <v>6.5615474391730073</v>
      </c>
      <c r="G754" s="4">
        <f t="shared" si="171"/>
        <v>5.4615659898608442</v>
      </c>
      <c r="H754" s="4">
        <f t="shared" si="172"/>
        <v>5.273565989860856</v>
      </c>
    </row>
    <row r="755" spans="1:8">
      <c r="A755" t="s">
        <v>3148</v>
      </c>
      <c r="B755">
        <v>-804.24878166400003</v>
      </c>
      <c r="C755">
        <v>156.23099999999999</v>
      </c>
      <c r="D755">
        <v>148.73500000000001</v>
      </c>
      <c r="E755">
        <v>145.14599999999999</v>
      </c>
      <c r="F755" s="3">
        <f t="shared" si="170"/>
        <v>6.56384914400435</v>
      </c>
      <c r="G755" s="4">
        <f t="shared" si="171"/>
        <v>5.6308676946921992</v>
      </c>
      <c r="H755" s="4">
        <f t="shared" si="172"/>
        <v>5.4558676946921878</v>
      </c>
    </row>
    <row r="756" spans="1:8">
      <c r="A756" t="s">
        <v>3149</v>
      </c>
      <c r="B756">
        <v>-804.24877612</v>
      </c>
      <c r="C756">
        <v>156.822</v>
      </c>
      <c r="D756">
        <v>149.40600000000001</v>
      </c>
      <c r="E756">
        <v>145.85400000000001</v>
      </c>
      <c r="F756" s="3">
        <f t="shared" si="170"/>
        <v>6.5673280566926726</v>
      </c>
      <c r="G756" s="4">
        <f t="shared" si="171"/>
        <v>6.2253466073805157</v>
      </c>
      <c r="H756" s="4">
        <f t="shared" si="172"/>
        <v>6.167346607380523</v>
      </c>
    </row>
    <row r="757" spans="1:8">
      <c r="A757" t="s">
        <v>3150</v>
      </c>
      <c r="B757">
        <v>-804.248753545</v>
      </c>
      <c r="C757">
        <v>156.77199999999999</v>
      </c>
      <c r="D757">
        <v>149.43199999999999</v>
      </c>
      <c r="E757">
        <v>145.91</v>
      </c>
      <c r="F757" s="3">
        <f t="shared" si="170"/>
        <v>6.5814940836568603</v>
      </c>
      <c r="G757" s="4">
        <f t="shared" si="171"/>
        <v>6.1895126343447089</v>
      </c>
      <c r="H757" s="4">
        <f t="shared" si="172"/>
        <v>6.2375126343447107</v>
      </c>
    </row>
    <row r="758" spans="1:8">
      <c r="A758" t="s">
        <v>3151</v>
      </c>
      <c r="B758">
        <v>-804.24874550699997</v>
      </c>
      <c r="C758">
        <v>156.53899999999999</v>
      </c>
      <c r="D758">
        <v>149.131</v>
      </c>
      <c r="E758">
        <v>145.58000000000001</v>
      </c>
      <c r="F758" s="3">
        <f t="shared" si="170"/>
        <v>6.5865380050383697</v>
      </c>
      <c r="G758" s="4">
        <f t="shared" si="171"/>
        <v>5.9615565557262187</v>
      </c>
      <c r="H758" s="4">
        <f t="shared" si="172"/>
        <v>5.9125565557262405</v>
      </c>
    </row>
    <row r="759" spans="1:8">
      <c r="A759" t="s">
        <v>3152</v>
      </c>
      <c r="B759">
        <v>-804.24874230299997</v>
      </c>
      <c r="C759">
        <v>156.53700000000001</v>
      </c>
      <c r="D759">
        <v>149.136</v>
      </c>
      <c r="E759">
        <v>145.58500000000001</v>
      </c>
      <c r="F759" s="3">
        <f t="shared" si="170"/>
        <v>6.5885485454732917</v>
      </c>
      <c r="G759" s="4">
        <f t="shared" si="171"/>
        <v>5.9615670961611613</v>
      </c>
      <c r="H759" s="4">
        <f t="shared" si="172"/>
        <v>5.9195670961611597</v>
      </c>
    </row>
    <row r="760" spans="1:8">
      <c r="A760" t="s">
        <v>3153</v>
      </c>
      <c r="B760">
        <v>-804.24874027299995</v>
      </c>
      <c r="C760">
        <v>156.30500000000001</v>
      </c>
      <c r="D760">
        <v>148.79900000000001</v>
      </c>
      <c r="E760">
        <v>145.20500000000001</v>
      </c>
      <c r="F760" s="3">
        <f t="shared" si="170"/>
        <v>6.5898223897700561</v>
      </c>
      <c r="G760" s="4">
        <f t="shared" si="171"/>
        <v>5.7308409404579095</v>
      </c>
      <c r="H760" s="4">
        <f t="shared" si="172"/>
        <v>5.5408409404579118</v>
      </c>
    </row>
    <row r="761" spans="1:8">
      <c r="A761" t="s">
        <v>3154</v>
      </c>
      <c r="B761">
        <v>-804.24871818400004</v>
      </c>
      <c r="C761">
        <v>156.48400000000001</v>
      </c>
      <c r="D761">
        <v>149.029</v>
      </c>
      <c r="E761">
        <v>145.45400000000001</v>
      </c>
      <c r="F761" s="3">
        <f t="shared" si="170"/>
        <v>6.6036834470607992</v>
      </c>
      <c r="G761" s="4">
        <f t="shared" si="171"/>
        <v>5.9237019977486511</v>
      </c>
      <c r="H761" s="4">
        <f t="shared" si="172"/>
        <v>5.8037019977486466</v>
      </c>
    </row>
    <row r="762" spans="1:8">
      <c r="A762" t="s">
        <v>3155</v>
      </c>
      <c r="B762">
        <v>-804.24871449199998</v>
      </c>
      <c r="C762">
        <v>156.16</v>
      </c>
      <c r="D762">
        <v>148.61699999999999</v>
      </c>
      <c r="E762">
        <v>145.006</v>
      </c>
      <c r="F762" s="3">
        <f t="shared" si="170"/>
        <v>6.6060002121748926</v>
      </c>
      <c r="G762" s="4">
        <f t="shared" si="171"/>
        <v>5.6020187628627411</v>
      </c>
      <c r="H762" s="4">
        <f t="shared" si="172"/>
        <v>5.3580187628627414</v>
      </c>
    </row>
    <row r="763" spans="1:8">
      <c r="A763" t="s">
        <v>3156</v>
      </c>
      <c r="B763">
        <v>-804.24869176699997</v>
      </c>
      <c r="C763">
        <v>156.37200000000001</v>
      </c>
      <c r="D763">
        <v>148.92400000000001</v>
      </c>
      <c r="E763">
        <v>145.35499999999999</v>
      </c>
      <c r="F763" s="3">
        <f t="shared" si="170"/>
        <v>6.6202603655674102</v>
      </c>
      <c r="G763" s="4">
        <f t="shared" si="171"/>
        <v>5.8282789162552717</v>
      </c>
      <c r="H763" s="4">
        <f t="shared" si="172"/>
        <v>5.721278916255244</v>
      </c>
    </row>
    <row r="764" spans="1:8">
      <c r="A764" t="s">
        <v>3157</v>
      </c>
      <c r="B764">
        <v>-804.24869108999997</v>
      </c>
      <c r="C764">
        <v>156.68899999999999</v>
      </c>
      <c r="D764">
        <v>149.31399999999999</v>
      </c>
      <c r="E764">
        <v>145.779</v>
      </c>
      <c r="F764" s="3">
        <f t="shared" si="170"/>
        <v>6.6206851895006196</v>
      </c>
      <c r="G764" s="4">
        <f t="shared" si="171"/>
        <v>6.145703740188452</v>
      </c>
      <c r="H764" s="4">
        <f t="shared" si="172"/>
        <v>6.145703740188452</v>
      </c>
    </row>
    <row r="765" spans="1:8">
      <c r="A765" t="s">
        <v>3158</v>
      </c>
      <c r="B765">
        <v>-804.24869027099999</v>
      </c>
      <c r="C765">
        <v>154.70699999999999</v>
      </c>
      <c r="D765">
        <v>146.87700000000001</v>
      </c>
      <c r="E765">
        <v>143.13800000000001</v>
      </c>
      <c r="F765" s="3">
        <f t="shared" si="170"/>
        <v>6.6211991197679083</v>
      </c>
      <c r="G765" s="4">
        <f t="shared" si="171"/>
        <v>4.1642176704557414</v>
      </c>
      <c r="H765" s="4">
        <f t="shared" si="172"/>
        <v>3.5052176704557496</v>
      </c>
    </row>
    <row r="766" spans="1:8">
      <c r="A766" t="s">
        <v>3159</v>
      </c>
      <c r="B766">
        <v>-804.24868898299997</v>
      </c>
      <c r="C766">
        <v>156.64699999999999</v>
      </c>
      <c r="D766">
        <v>149.245</v>
      </c>
      <c r="E766">
        <v>145.69900000000001</v>
      </c>
      <c r="F766" s="3">
        <f t="shared" si="170"/>
        <v>6.6220073520172766</v>
      </c>
      <c r="G766" s="4">
        <f t="shared" si="171"/>
        <v>6.1050259027051084</v>
      </c>
      <c r="H766" s="4">
        <f t="shared" si="172"/>
        <v>6.0670259027051259</v>
      </c>
    </row>
    <row r="767" spans="1:8">
      <c r="A767" t="s">
        <v>3160</v>
      </c>
      <c r="B767">
        <v>-804.24868123199997</v>
      </c>
      <c r="C767">
        <v>156.56800000000001</v>
      </c>
      <c r="D767">
        <v>149.167</v>
      </c>
      <c r="E767">
        <v>145.61699999999999</v>
      </c>
      <c r="F767" s="3">
        <f t="shared" si="170"/>
        <v>6.6268711781506973</v>
      </c>
      <c r="G767" s="4">
        <f t="shared" si="171"/>
        <v>6.0308897288385594</v>
      </c>
      <c r="H767" s="4">
        <f t="shared" si="172"/>
        <v>5.9898897288385342</v>
      </c>
    </row>
    <row r="768" spans="1:8">
      <c r="A768" t="s">
        <v>3161</v>
      </c>
      <c r="B768">
        <v>-804.24867705899999</v>
      </c>
      <c r="C768">
        <v>156.17699999999999</v>
      </c>
      <c r="D768">
        <v>148.727</v>
      </c>
      <c r="E768">
        <v>145.15299999999999</v>
      </c>
      <c r="F768" s="3">
        <f t="shared" si="170"/>
        <v>6.629489775281237</v>
      </c>
      <c r="G768" s="4">
        <f t="shared" si="171"/>
        <v>5.6425083259690894</v>
      </c>
      <c r="H768" s="4">
        <f t="shared" si="172"/>
        <v>5.528508325969085</v>
      </c>
    </row>
    <row r="769" spans="1:8">
      <c r="A769" t="s">
        <v>3162</v>
      </c>
      <c r="B769">
        <v>-804.24867615699998</v>
      </c>
      <c r="C769">
        <v>156.03200000000001</v>
      </c>
      <c r="D769">
        <v>148.5</v>
      </c>
      <c r="E769">
        <v>144.89400000000001</v>
      </c>
      <c r="F769" s="3">
        <f t="shared" si="170"/>
        <v>6.6300557888569402</v>
      </c>
      <c r="G769" s="4">
        <f t="shared" si="171"/>
        <v>5.4980743395448144</v>
      </c>
      <c r="H769" s="4">
        <f t="shared" si="172"/>
        <v>5.2700743395448058</v>
      </c>
    </row>
    <row r="770" spans="1:8">
      <c r="A770" t="s">
        <v>3163</v>
      </c>
      <c r="B770">
        <v>-804.24866630500003</v>
      </c>
      <c r="C770">
        <v>157.28399999999999</v>
      </c>
      <c r="D770">
        <v>150.04499999999999</v>
      </c>
      <c r="E770">
        <v>146.566</v>
      </c>
      <c r="F770" s="3">
        <f t="shared" si="170"/>
        <v>6.6362380124184961</v>
      </c>
      <c r="G770" s="4">
        <f t="shared" si="171"/>
        <v>6.7562565631063478</v>
      </c>
      <c r="H770" s="4">
        <f t="shared" si="172"/>
        <v>6.9482565631063551</v>
      </c>
    </row>
    <row r="771" spans="1:8">
      <c r="A771" t="s">
        <v>3164</v>
      </c>
      <c r="B771">
        <v>-804.24866362299997</v>
      </c>
      <c r="C771">
        <v>155.38800000000001</v>
      </c>
      <c r="D771">
        <v>147.76499999999999</v>
      </c>
      <c r="E771">
        <v>144.119</v>
      </c>
      <c r="F771" s="3">
        <f t="shared" si="170"/>
        <v>6.6379209929341956</v>
      </c>
      <c r="G771" s="4">
        <f t="shared" si="171"/>
        <v>4.8619395436220429</v>
      </c>
      <c r="H771" s="4">
        <f t="shared" si="172"/>
        <v>4.5029395436220341</v>
      </c>
    </row>
    <row r="772" spans="1:8">
      <c r="A772" t="s">
        <v>3165</v>
      </c>
      <c r="B772">
        <v>-804.24866275399995</v>
      </c>
      <c r="C772">
        <v>156.41</v>
      </c>
      <c r="D772">
        <v>148.90700000000001</v>
      </c>
      <c r="E772">
        <v>145.315</v>
      </c>
      <c r="F772" s="3">
        <f t="shared" si="170"/>
        <v>6.6384662987013741</v>
      </c>
      <c r="G772" s="4">
        <f t="shared" si="171"/>
        <v>5.8844848493892243</v>
      </c>
      <c r="H772" s="4">
        <f t="shared" si="172"/>
        <v>5.6994848493892221</v>
      </c>
    </row>
    <row r="773" spans="1:8">
      <c r="A773" t="s">
        <v>3166</v>
      </c>
      <c r="B773">
        <v>-804.24865982200004</v>
      </c>
      <c r="C773">
        <v>156.572</v>
      </c>
      <c r="D773">
        <v>149.11000000000001</v>
      </c>
      <c r="E773">
        <v>145.53399999999999</v>
      </c>
      <c r="F773" s="3">
        <f t="shared" si="170"/>
        <v>6.6403061565025032</v>
      </c>
      <c r="G773" s="4">
        <f t="shared" si="171"/>
        <v>6.0483247071903463</v>
      </c>
      <c r="H773" s="4">
        <f t="shared" si="172"/>
        <v>5.920324707190332</v>
      </c>
    </row>
    <row r="774" spans="1:8">
      <c r="A774" t="s">
        <v>3167</v>
      </c>
      <c r="B774">
        <v>-804.24865165999995</v>
      </c>
      <c r="C774">
        <v>156.35400000000001</v>
      </c>
      <c r="D774">
        <v>148.87700000000001</v>
      </c>
      <c r="E774">
        <v>145.29499999999999</v>
      </c>
      <c r="F774" s="3">
        <f t="shared" si="170"/>
        <v>6.6454278890952034</v>
      </c>
      <c r="G774" s="4">
        <f t="shared" si="171"/>
        <v>5.8354464397830554</v>
      </c>
      <c r="H774" s="4">
        <f t="shared" si="172"/>
        <v>5.6864464397830261</v>
      </c>
    </row>
    <row r="775" spans="1:8">
      <c r="A775" t="s">
        <v>3168</v>
      </c>
      <c r="B775">
        <v>-804.24865130800003</v>
      </c>
      <c r="C775">
        <v>156.46799999999999</v>
      </c>
      <c r="D775">
        <v>148.98500000000001</v>
      </c>
      <c r="E775">
        <v>145.4</v>
      </c>
      <c r="F775" s="3">
        <f t="shared" ref="F775:F838" si="173">(B775-$B$6)*$P$3</f>
        <v>6.6456487723861395</v>
      </c>
      <c r="G775" s="4">
        <f t="shared" ref="G775:G838" si="174">F775-$F$8+C775-$C$8</f>
        <v>5.9496673230739816</v>
      </c>
      <c r="H775" s="4">
        <f t="shared" ref="H775:H838" si="175">F775-$F$8+E775-$E$8</f>
        <v>5.7916673230739946</v>
      </c>
    </row>
    <row r="776" spans="1:8">
      <c r="A776" t="s">
        <v>3169</v>
      </c>
      <c r="B776">
        <v>-804.24864790100003</v>
      </c>
      <c r="C776">
        <v>155.33600000000001</v>
      </c>
      <c r="D776">
        <v>147.68899999999999</v>
      </c>
      <c r="E776">
        <v>144.03299999999999</v>
      </c>
      <c r="F776" s="3">
        <f t="shared" si="173"/>
        <v>6.6477866972578719</v>
      </c>
      <c r="G776" s="4">
        <f t="shared" si="174"/>
        <v>4.8198052479457374</v>
      </c>
      <c r="H776" s="4">
        <f t="shared" si="175"/>
        <v>4.4268052479457083</v>
      </c>
    </row>
    <row r="777" spans="1:8">
      <c r="A777" t="s">
        <v>3170</v>
      </c>
      <c r="B777">
        <v>-804.248646022</v>
      </c>
      <c r="C777">
        <v>157.02000000000001</v>
      </c>
      <c r="D777">
        <v>149.72200000000001</v>
      </c>
      <c r="E777">
        <v>146.221</v>
      </c>
      <c r="F777" s="3">
        <f t="shared" si="173"/>
        <v>6.6489657876234434</v>
      </c>
      <c r="G777" s="4">
        <f t="shared" si="174"/>
        <v>6.5049843383113171</v>
      </c>
      <c r="H777" s="4">
        <f t="shared" si="175"/>
        <v>6.6159843383113071</v>
      </c>
    </row>
    <row r="778" spans="1:8">
      <c r="A778" t="s">
        <v>3171</v>
      </c>
      <c r="B778">
        <v>-804.24863846599999</v>
      </c>
      <c r="C778">
        <v>155.946</v>
      </c>
      <c r="D778">
        <v>148.381</v>
      </c>
      <c r="E778">
        <v>144.76</v>
      </c>
      <c r="F778" s="3">
        <f t="shared" si="173"/>
        <v>6.6537072494143032</v>
      </c>
      <c r="G778" s="4">
        <f t="shared" si="174"/>
        <v>5.4357258001021478</v>
      </c>
      <c r="H778" s="4">
        <f t="shared" si="175"/>
        <v>5.1597258001021373</v>
      </c>
    </row>
    <row r="779" spans="1:8">
      <c r="A779" t="s">
        <v>3172</v>
      </c>
      <c r="B779">
        <v>-804.24860023199994</v>
      </c>
      <c r="C779">
        <v>155.88499999999999</v>
      </c>
      <c r="D779">
        <v>148.327</v>
      </c>
      <c r="E779">
        <v>144.71</v>
      </c>
      <c r="F779" s="3">
        <f t="shared" si="173"/>
        <v>6.6776994476650477</v>
      </c>
      <c r="G779" s="4">
        <f t="shared" si="174"/>
        <v>5.398717998352879</v>
      </c>
      <c r="H779" s="4">
        <f t="shared" si="175"/>
        <v>5.1337179983528927</v>
      </c>
    </row>
    <row r="780" spans="1:8">
      <c r="A780" t="s">
        <v>3173</v>
      </c>
      <c r="B780">
        <v>-804.248596056</v>
      </c>
      <c r="C780">
        <v>156.33600000000001</v>
      </c>
      <c r="D780">
        <v>148.858</v>
      </c>
      <c r="E780">
        <v>145.27199999999999</v>
      </c>
      <c r="F780" s="3">
        <f t="shared" si="173"/>
        <v>6.6803199273041782</v>
      </c>
      <c r="G780" s="4">
        <f t="shared" si="174"/>
        <v>5.8523384779920491</v>
      </c>
      <c r="H780" s="4">
        <f t="shared" si="175"/>
        <v>5.6983384779920243</v>
      </c>
    </row>
    <row r="781" spans="1:8">
      <c r="A781" t="s">
        <v>3174</v>
      </c>
      <c r="B781">
        <v>-804.248589025</v>
      </c>
      <c r="C781">
        <v>155.50299999999999</v>
      </c>
      <c r="D781">
        <v>147.87799999999999</v>
      </c>
      <c r="E781">
        <v>144.22800000000001</v>
      </c>
      <c r="F781" s="3">
        <f t="shared" si="173"/>
        <v>6.6847319465958863</v>
      </c>
      <c r="G781" s="4">
        <f t="shared" si="174"/>
        <v>5.0237504972837144</v>
      </c>
      <c r="H781" s="4">
        <f t="shared" si="175"/>
        <v>4.6587504972837337</v>
      </c>
    </row>
    <row r="782" spans="1:8">
      <c r="A782" t="s">
        <v>3175</v>
      </c>
      <c r="B782">
        <v>-804.24858669100001</v>
      </c>
      <c r="C782">
        <v>155.55000000000001</v>
      </c>
      <c r="D782">
        <v>147.87899999999999</v>
      </c>
      <c r="E782">
        <v>144.21</v>
      </c>
      <c r="F782" s="3">
        <f t="shared" si="173"/>
        <v>6.686196553760765</v>
      </c>
      <c r="G782" s="4">
        <f t="shared" si="174"/>
        <v>5.0722151044486168</v>
      </c>
      <c r="H782" s="4">
        <f t="shared" si="175"/>
        <v>4.64221510444861</v>
      </c>
    </row>
    <row r="783" spans="1:8">
      <c r="A783" t="s">
        <v>3176</v>
      </c>
      <c r="B783">
        <v>-804.24857440000005</v>
      </c>
      <c r="C783">
        <v>156.90299999999999</v>
      </c>
      <c r="D783">
        <v>149.61000000000001</v>
      </c>
      <c r="E783">
        <v>146.10900000000001</v>
      </c>
      <c r="F783" s="3">
        <f t="shared" si="173"/>
        <v>6.6939092730012977</v>
      </c>
      <c r="G783" s="4">
        <f t="shared" si="174"/>
        <v>6.4329278236891412</v>
      </c>
      <c r="H783" s="4">
        <f t="shared" si="175"/>
        <v>6.548927823689155</v>
      </c>
    </row>
    <row r="784" spans="1:8">
      <c r="A784" t="s">
        <v>3177</v>
      </c>
      <c r="B784">
        <v>-804.24856387299997</v>
      </c>
      <c r="C784">
        <v>156.446</v>
      </c>
      <c r="D784">
        <v>148.94800000000001</v>
      </c>
      <c r="E784">
        <v>145.35900000000001</v>
      </c>
      <c r="F784" s="3">
        <f t="shared" si="173"/>
        <v>6.7005150655616745</v>
      </c>
      <c r="G784" s="4">
        <f t="shared" si="174"/>
        <v>5.9825336162495262</v>
      </c>
      <c r="H784" s="4">
        <f t="shared" si="175"/>
        <v>5.8055336162495337</v>
      </c>
    </row>
    <row r="785" spans="1:8">
      <c r="A785" t="s">
        <v>3178</v>
      </c>
      <c r="B785">
        <v>-804.24855761100002</v>
      </c>
      <c r="C785">
        <v>156.04300000000001</v>
      </c>
      <c r="D785">
        <v>148.505</v>
      </c>
      <c r="E785">
        <v>144.893</v>
      </c>
      <c r="F785" s="3">
        <f t="shared" si="173"/>
        <v>6.7044445300146434</v>
      </c>
      <c r="G785" s="4">
        <f t="shared" si="174"/>
        <v>5.5834630807025007</v>
      </c>
      <c r="H785" s="4">
        <f t="shared" si="175"/>
        <v>5.3434630807024917</v>
      </c>
    </row>
    <row r="786" spans="1:8">
      <c r="A786" t="s">
        <v>3179</v>
      </c>
      <c r="B786">
        <v>-804.24855234300003</v>
      </c>
      <c r="C786">
        <v>155.791</v>
      </c>
      <c r="D786">
        <v>148.208</v>
      </c>
      <c r="E786">
        <v>144.57900000000001</v>
      </c>
      <c r="F786" s="3">
        <f t="shared" si="173"/>
        <v>6.7077502500577193</v>
      </c>
      <c r="G786" s="4">
        <f t="shared" si="174"/>
        <v>5.3347688007455645</v>
      </c>
      <c r="H786" s="4">
        <f t="shared" si="175"/>
        <v>5.032768800745572</v>
      </c>
    </row>
    <row r="787" spans="1:8">
      <c r="A787" t="s">
        <v>3180</v>
      </c>
      <c r="B787">
        <v>-804.24854813900004</v>
      </c>
      <c r="C787">
        <v>156.03700000000001</v>
      </c>
      <c r="D787">
        <v>148.48500000000001</v>
      </c>
      <c r="E787">
        <v>144.86799999999999</v>
      </c>
      <c r="F787" s="3">
        <f t="shared" si="173"/>
        <v>6.710388299991056</v>
      </c>
      <c r="G787" s="4">
        <f t="shared" si="174"/>
        <v>5.5834068506789265</v>
      </c>
      <c r="H787" s="4">
        <f t="shared" si="175"/>
        <v>5.324406850678912</v>
      </c>
    </row>
    <row r="788" spans="1:8">
      <c r="A788" t="s">
        <v>3181</v>
      </c>
      <c r="B788">
        <v>-804.24854693600003</v>
      </c>
      <c r="C788">
        <v>156.066</v>
      </c>
      <c r="D788">
        <v>148.61000000000001</v>
      </c>
      <c r="E788">
        <v>145.03399999999999</v>
      </c>
      <c r="F788" s="3">
        <f t="shared" si="173"/>
        <v>6.711143193926282</v>
      </c>
      <c r="G788" s="4">
        <f t="shared" si="174"/>
        <v>5.613161744614132</v>
      </c>
      <c r="H788" s="4">
        <f t="shared" si="175"/>
        <v>5.4911617446141179</v>
      </c>
    </row>
    <row r="789" spans="1:8">
      <c r="A789" t="s">
        <v>3182</v>
      </c>
      <c r="B789">
        <v>-804.24854644200002</v>
      </c>
      <c r="C789">
        <v>155.66300000000001</v>
      </c>
      <c r="D789">
        <v>148.11099999999999</v>
      </c>
      <c r="E789">
        <v>144.49100000000001</v>
      </c>
      <c r="F789" s="3">
        <f t="shared" si="173"/>
        <v>6.7114531836226377</v>
      </c>
      <c r="G789" s="4">
        <f t="shared" si="174"/>
        <v>5.210471734310488</v>
      </c>
      <c r="H789" s="4">
        <f t="shared" si="175"/>
        <v>4.9484717343104876</v>
      </c>
    </row>
    <row r="790" spans="1:8">
      <c r="A790" t="s">
        <v>3183</v>
      </c>
      <c r="B790">
        <v>-804.24853387999997</v>
      </c>
      <c r="C790">
        <v>156.83799999999999</v>
      </c>
      <c r="D790">
        <v>149.495</v>
      </c>
      <c r="E790">
        <v>145.97300000000001</v>
      </c>
      <c r="F790" s="3">
        <f t="shared" si="173"/>
        <v>6.7193359579940983</v>
      </c>
      <c r="G790" s="4">
        <f t="shared" si="174"/>
        <v>6.3933545086819379</v>
      </c>
      <c r="H790" s="4">
        <f t="shared" si="175"/>
        <v>6.4383545086819538</v>
      </c>
    </row>
    <row r="791" spans="1:8">
      <c r="A791" t="s">
        <v>3184</v>
      </c>
      <c r="B791">
        <v>-804.24852036699997</v>
      </c>
      <c r="C791">
        <v>156.30799999999999</v>
      </c>
      <c r="D791">
        <v>148.798</v>
      </c>
      <c r="E791">
        <v>145.202</v>
      </c>
      <c r="F791" s="3">
        <f t="shared" si="173"/>
        <v>6.7278154938669497</v>
      </c>
      <c r="G791" s="4">
        <f t="shared" si="174"/>
        <v>5.8718340445547881</v>
      </c>
      <c r="H791" s="4">
        <f t="shared" si="175"/>
        <v>5.6758340445547901</v>
      </c>
    </row>
    <row r="792" spans="1:8">
      <c r="A792" t="s">
        <v>3185</v>
      </c>
      <c r="B792">
        <v>-804.24851433699996</v>
      </c>
      <c r="C792">
        <v>154.97999999999999</v>
      </c>
      <c r="D792">
        <v>147.18199999999999</v>
      </c>
      <c r="E792">
        <v>143.458</v>
      </c>
      <c r="F792" s="3">
        <f t="shared" si="173"/>
        <v>6.7315993761573774</v>
      </c>
      <c r="G792" s="4">
        <f t="shared" si="174"/>
        <v>4.5476179268452199</v>
      </c>
      <c r="H792" s="4">
        <f t="shared" si="175"/>
        <v>3.9356179268452252</v>
      </c>
    </row>
    <row r="793" spans="1:8">
      <c r="A793" t="s">
        <v>3186</v>
      </c>
      <c r="B793">
        <v>-804.24850525099998</v>
      </c>
      <c r="C793">
        <v>155.69499999999999</v>
      </c>
      <c r="D793">
        <v>148.096</v>
      </c>
      <c r="E793">
        <v>144.46100000000001</v>
      </c>
      <c r="F793" s="3">
        <f t="shared" si="173"/>
        <v>6.737300927460125</v>
      </c>
      <c r="G793" s="4">
        <f t="shared" si="174"/>
        <v>5.2683194781479585</v>
      </c>
      <c r="H793" s="4">
        <f t="shared" si="175"/>
        <v>4.9443194781479747</v>
      </c>
    </row>
    <row r="794" spans="1:8">
      <c r="A794" t="s">
        <v>3187</v>
      </c>
      <c r="B794">
        <v>-804.24849481700005</v>
      </c>
      <c r="C794">
        <v>156.369</v>
      </c>
      <c r="D794">
        <v>148.88</v>
      </c>
      <c r="E794">
        <v>145.292</v>
      </c>
      <c r="F794" s="3">
        <f t="shared" si="173"/>
        <v>6.7438483615407696</v>
      </c>
      <c r="G794" s="4">
        <f t="shared" si="174"/>
        <v>5.948866912228624</v>
      </c>
      <c r="H794" s="4">
        <f t="shared" si="175"/>
        <v>5.7818669122286224</v>
      </c>
    </row>
    <row r="795" spans="1:8">
      <c r="A795" t="s">
        <v>3188</v>
      </c>
      <c r="B795">
        <v>-804.24847828700001</v>
      </c>
      <c r="C795">
        <v>156.49299999999999</v>
      </c>
      <c r="D795">
        <v>149.041</v>
      </c>
      <c r="E795">
        <v>145.471</v>
      </c>
      <c r="F795" s="3">
        <f t="shared" si="173"/>
        <v>6.7542210936002318</v>
      </c>
      <c r="G795" s="4">
        <f t="shared" si="174"/>
        <v>6.0832396442880849</v>
      </c>
      <c r="H795" s="4">
        <f t="shared" si="175"/>
        <v>5.9712396442880902</v>
      </c>
    </row>
    <row r="796" spans="1:8">
      <c r="A796" t="s">
        <v>3189</v>
      </c>
      <c r="B796">
        <v>-804.24847026600003</v>
      </c>
      <c r="C796">
        <v>155.27600000000001</v>
      </c>
      <c r="D796">
        <v>147.54499999999999</v>
      </c>
      <c r="E796">
        <v>143.84899999999999</v>
      </c>
      <c r="F796" s="3">
        <f t="shared" si="173"/>
        <v>6.7592543472903772</v>
      </c>
      <c r="G796" s="4">
        <f t="shared" si="174"/>
        <v>4.8712728979782298</v>
      </c>
      <c r="H796" s="4">
        <f t="shared" si="175"/>
        <v>4.3542728979782055</v>
      </c>
    </row>
    <row r="797" spans="1:8">
      <c r="A797" t="s">
        <v>3190</v>
      </c>
      <c r="B797">
        <v>-804.24845908899999</v>
      </c>
      <c r="C797">
        <v>156.96299999999999</v>
      </c>
      <c r="D797">
        <v>149.66800000000001</v>
      </c>
      <c r="E797">
        <v>146.16300000000001</v>
      </c>
      <c r="F797" s="3">
        <f t="shared" si="173"/>
        <v>6.7662680209926211</v>
      </c>
      <c r="G797" s="4">
        <f t="shared" si="174"/>
        <v>6.565286571680474</v>
      </c>
      <c r="H797" s="4">
        <f t="shared" si="175"/>
        <v>6.6752865716804877</v>
      </c>
    </row>
    <row r="798" spans="1:8">
      <c r="A798" t="s">
        <v>3191</v>
      </c>
      <c r="B798">
        <v>-804.24842982899997</v>
      </c>
      <c r="C798">
        <v>156.11500000000001</v>
      </c>
      <c r="D798">
        <v>148.583</v>
      </c>
      <c r="E798">
        <v>144.977</v>
      </c>
      <c r="F798" s="3">
        <f t="shared" si="173"/>
        <v>6.7846289489747633</v>
      </c>
      <c r="G798" s="4">
        <f t="shared" si="174"/>
        <v>5.7356474996626332</v>
      </c>
      <c r="H798" s="4">
        <f t="shared" si="175"/>
        <v>5.5076474996626246</v>
      </c>
    </row>
    <row r="799" spans="1:8">
      <c r="A799" t="s">
        <v>3192</v>
      </c>
      <c r="B799">
        <v>-804.24841691400002</v>
      </c>
      <c r="C799">
        <v>157.18700000000001</v>
      </c>
      <c r="D799">
        <v>149.90700000000001</v>
      </c>
      <c r="E799">
        <v>146.41499999999999</v>
      </c>
      <c r="F799" s="3">
        <f t="shared" si="173"/>
        <v>6.7927332341400248</v>
      </c>
      <c r="G799" s="4">
        <f t="shared" si="174"/>
        <v>6.8157517848278815</v>
      </c>
      <c r="H799" s="4">
        <f t="shared" si="175"/>
        <v>6.9537517848278583</v>
      </c>
    </row>
    <row r="800" spans="1:8">
      <c r="A800" t="s">
        <v>3193</v>
      </c>
      <c r="B800">
        <v>-804.248414271</v>
      </c>
      <c r="C800">
        <v>157.39500000000001</v>
      </c>
      <c r="D800">
        <v>150.215</v>
      </c>
      <c r="E800">
        <v>146.76499999999999</v>
      </c>
      <c r="F800" s="3">
        <f t="shared" si="173"/>
        <v>6.7943917417586768</v>
      </c>
      <c r="G800" s="4">
        <f t="shared" si="174"/>
        <v>7.0254102924465371</v>
      </c>
      <c r="H800" s="4">
        <f t="shared" si="175"/>
        <v>7.3054102924465099</v>
      </c>
    </row>
    <row r="801" spans="1:8">
      <c r="A801" t="s">
        <v>3194</v>
      </c>
      <c r="B801">
        <v>-804.24841189200004</v>
      </c>
      <c r="C801">
        <v>155.47999999999999</v>
      </c>
      <c r="D801">
        <v>147.84</v>
      </c>
      <c r="E801">
        <v>144.18199999999999</v>
      </c>
      <c r="F801" s="3">
        <f t="shared" si="173"/>
        <v>6.7958845868377864</v>
      </c>
      <c r="G801" s="4">
        <f t="shared" si="174"/>
        <v>5.1119031375256156</v>
      </c>
      <c r="H801" s="4">
        <f t="shared" si="175"/>
        <v>4.7239031375256104</v>
      </c>
    </row>
    <row r="802" spans="1:8">
      <c r="A802" t="s">
        <v>3195</v>
      </c>
      <c r="B802">
        <v>-804.24840300999995</v>
      </c>
      <c r="C802">
        <v>156.47499999999999</v>
      </c>
      <c r="D802">
        <v>149.00299999999999</v>
      </c>
      <c r="E802">
        <v>145.423</v>
      </c>
      <c r="F802" s="3">
        <f t="shared" si="173"/>
        <v>6.8014581262721991</v>
      </c>
      <c r="G802" s="4">
        <f t="shared" si="174"/>
        <v>6.1124766769600569</v>
      </c>
      <c r="H802" s="4">
        <f t="shared" si="175"/>
        <v>5.970476676960061</v>
      </c>
    </row>
    <row r="803" spans="1:8">
      <c r="A803" t="s">
        <v>3196</v>
      </c>
      <c r="B803">
        <v>-804.24840054200001</v>
      </c>
      <c r="C803">
        <v>155.80099999999999</v>
      </c>
      <c r="D803">
        <v>148.227</v>
      </c>
      <c r="E803">
        <v>144.60300000000001</v>
      </c>
      <c r="F803" s="3">
        <f t="shared" si="173"/>
        <v>6.8030068196769076</v>
      </c>
      <c r="G803" s="4">
        <f t="shared" si="174"/>
        <v>5.4400253703647365</v>
      </c>
      <c r="H803" s="4">
        <f t="shared" si="175"/>
        <v>5.1520253703647541</v>
      </c>
    </row>
    <row r="804" spans="1:8">
      <c r="A804" t="s">
        <v>3197</v>
      </c>
      <c r="B804">
        <v>-804.24839935900002</v>
      </c>
      <c r="C804">
        <v>156.26499999999999</v>
      </c>
      <c r="D804">
        <v>148.774</v>
      </c>
      <c r="E804">
        <v>145.185</v>
      </c>
      <c r="F804" s="3">
        <f t="shared" si="173"/>
        <v>6.8037491634121778</v>
      </c>
      <c r="G804" s="4">
        <f t="shared" si="174"/>
        <v>5.9047677141000179</v>
      </c>
      <c r="H804" s="4">
        <f t="shared" si="175"/>
        <v>5.7347677141000304</v>
      </c>
    </row>
    <row r="805" spans="1:8">
      <c r="A805" t="s">
        <v>3198</v>
      </c>
      <c r="B805">
        <v>-804.24838681000006</v>
      </c>
      <c r="C805">
        <v>156.42400000000001</v>
      </c>
      <c r="D805">
        <v>148.90700000000001</v>
      </c>
      <c r="E805">
        <v>145.30799999999999</v>
      </c>
      <c r="F805" s="3">
        <f t="shared" si="173"/>
        <v>6.81162378010373</v>
      </c>
      <c r="G805" s="4">
        <f t="shared" si="174"/>
        <v>6.0716423307915761</v>
      </c>
      <c r="H805" s="4">
        <f t="shared" si="175"/>
        <v>5.8656423307915588</v>
      </c>
    </row>
    <row r="806" spans="1:8">
      <c r="A806" t="s">
        <v>3199</v>
      </c>
      <c r="B806">
        <v>-804.24838635900005</v>
      </c>
      <c r="C806">
        <v>157.00299999999999</v>
      </c>
      <c r="D806">
        <v>149.62700000000001</v>
      </c>
      <c r="E806">
        <v>146.09299999999999</v>
      </c>
      <c r="F806" s="3">
        <f t="shared" si="173"/>
        <v>6.8119067868915817</v>
      </c>
      <c r="G806" s="4">
        <f t="shared" si="174"/>
        <v>6.6509253375794231</v>
      </c>
      <c r="H806" s="4">
        <f t="shared" si="175"/>
        <v>6.6509253375794231</v>
      </c>
    </row>
    <row r="807" spans="1:8">
      <c r="A807" t="s">
        <v>3200</v>
      </c>
      <c r="B807">
        <v>-804.24838250899995</v>
      </c>
      <c r="C807">
        <v>156.43</v>
      </c>
      <c r="D807">
        <v>148.92599999999999</v>
      </c>
      <c r="E807">
        <v>145.33199999999999</v>
      </c>
      <c r="F807" s="3">
        <f t="shared" si="173"/>
        <v>6.8143226985282546</v>
      </c>
      <c r="G807" s="4">
        <f t="shared" si="174"/>
        <v>6.0803412492161044</v>
      </c>
      <c r="H807" s="4">
        <f t="shared" si="175"/>
        <v>5.8923412492160878</v>
      </c>
    </row>
    <row r="808" spans="1:8">
      <c r="A808" t="s">
        <v>3201</v>
      </c>
      <c r="B808">
        <v>-804.24836745599998</v>
      </c>
      <c r="C808">
        <v>156.089</v>
      </c>
      <c r="D808">
        <v>148.60300000000001</v>
      </c>
      <c r="E808">
        <v>145.01499999999999</v>
      </c>
      <c r="F808" s="3">
        <f t="shared" si="173"/>
        <v>6.8237685990129711</v>
      </c>
      <c r="G808" s="4">
        <f t="shared" si="174"/>
        <v>5.7487871497008314</v>
      </c>
      <c r="H808" s="4">
        <f t="shared" si="175"/>
        <v>5.5847871497008157</v>
      </c>
    </row>
    <row r="809" spans="1:8">
      <c r="A809" t="s">
        <v>3202</v>
      </c>
      <c r="B809">
        <v>-804.24834268999996</v>
      </c>
      <c r="C809">
        <v>156.68199999999999</v>
      </c>
      <c r="D809">
        <v>149.32499999999999</v>
      </c>
      <c r="E809">
        <v>145.79599999999999</v>
      </c>
      <c r="F809" s="3">
        <f t="shared" si="173"/>
        <v>6.8393094993050951</v>
      </c>
      <c r="G809" s="4">
        <f t="shared" si="174"/>
        <v>6.3573280499929297</v>
      </c>
      <c r="H809" s="4">
        <f t="shared" si="175"/>
        <v>6.3813280499929306</v>
      </c>
    </row>
    <row r="810" spans="1:8">
      <c r="A810" t="s">
        <v>3203</v>
      </c>
      <c r="B810">
        <v>-804.24833720000004</v>
      </c>
      <c r="C810">
        <v>156.00899999999999</v>
      </c>
      <c r="D810">
        <v>148.44399999999999</v>
      </c>
      <c r="E810">
        <v>144.821</v>
      </c>
      <c r="F810" s="3">
        <f t="shared" si="173"/>
        <v>6.8427545264107339</v>
      </c>
      <c r="G810" s="4">
        <f t="shared" si="174"/>
        <v>5.6877730770985693</v>
      </c>
      <c r="H810" s="4">
        <f t="shared" si="175"/>
        <v>5.4097730770985777</v>
      </c>
    </row>
    <row r="811" spans="1:8">
      <c r="A811" t="s">
        <v>3204</v>
      </c>
      <c r="B811">
        <v>-804.24832599399997</v>
      </c>
      <c r="C811">
        <v>155.59700000000001</v>
      </c>
      <c r="D811">
        <v>147.94900000000001</v>
      </c>
      <c r="E811">
        <v>144.28800000000001</v>
      </c>
      <c r="F811" s="3">
        <f t="shared" si="173"/>
        <v>6.849786397910048</v>
      </c>
      <c r="G811" s="4">
        <f t="shared" si="174"/>
        <v>5.2828049485979136</v>
      </c>
      <c r="H811" s="4">
        <f t="shared" si="175"/>
        <v>4.8838049485979127</v>
      </c>
    </row>
    <row r="812" spans="1:8">
      <c r="A812" t="s">
        <v>3205</v>
      </c>
      <c r="B812">
        <v>-804.24832567500005</v>
      </c>
      <c r="C812">
        <v>155.58500000000001</v>
      </c>
      <c r="D812">
        <v>147.9</v>
      </c>
      <c r="E812">
        <v>144.22399999999999</v>
      </c>
      <c r="F812" s="3">
        <f t="shared" si="173"/>
        <v>6.8499865733924583</v>
      </c>
      <c r="G812" s="4">
        <f t="shared" si="174"/>
        <v>5.2710051240803182</v>
      </c>
      <c r="H812" s="4">
        <f t="shared" si="175"/>
        <v>4.8200051240802964</v>
      </c>
    </row>
    <row r="813" spans="1:8">
      <c r="A813" t="s">
        <v>3206</v>
      </c>
      <c r="B813">
        <v>-804.24832502799995</v>
      </c>
      <c r="C813">
        <v>155.38399999999999</v>
      </c>
      <c r="D813">
        <v>147.69900000000001</v>
      </c>
      <c r="E813">
        <v>144.024</v>
      </c>
      <c r="F813" s="3">
        <f t="shared" si="173"/>
        <v>6.850392572097074</v>
      </c>
      <c r="G813" s="4">
        <f t="shared" si="174"/>
        <v>5.0704111227849182</v>
      </c>
      <c r="H813" s="4">
        <f t="shared" si="175"/>
        <v>4.6204111227849296</v>
      </c>
    </row>
    <row r="814" spans="1:8">
      <c r="A814" t="s">
        <v>3207</v>
      </c>
      <c r="B814">
        <v>-804.24831370499999</v>
      </c>
      <c r="C814">
        <v>156.637</v>
      </c>
      <c r="D814">
        <v>149.197</v>
      </c>
      <c r="E814">
        <v>145.631</v>
      </c>
      <c r="F814" s="3">
        <f t="shared" si="173"/>
        <v>6.8574978621448528</v>
      </c>
      <c r="G814" s="4">
        <f t="shared" si="174"/>
        <v>6.3305164128327078</v>
      </c>
      <c r="H814" s="4">
        <f t="shared" si="175"/>
        <v>6.2345164128327042</v>
      </c>
    </row>
    <row r="815" spans="1:8">
      <c r="A815" t="s">
        <v>3208</v>
      </c>
      <c r="B815">
        <v>-804.24831261700001</v>
      </c>
      <c r="C815">
        <v>156.26900000000001</v>
      </c>
      <c r="D815">
        <v>148.83699999999999</v>
      </c>
      <c r="E815">
        <v>145.274</v>
      </c>
      <c r="F815" s="3">
        <f t="shared" si="173"/>
        <v>6.8581805924660024</v>
      </c>
      <c r="G815" s="4">
        <f t="shared" si="174"/>
        <v>5.9631991431538722</v>
      </c>
      <c r="H815" s="4">
        <f t="shared" si="175"/>
        <v>5.8781991431538643</v>
      </c>
    </row>
    <row r="816" spans="1:8">
      <c r="A816" t="s">
        <v>3209</v>
      </c>
      <c r="B816">
        <v>-804.24830287999998</v>
      </c>
      <c r="C816">
        <v>155.71100000000001</v>
      </c>
      <c r="D816">
        <v>148.041</v>
      </c>
      <c r="E816">
        <v>144.374</v>
      </c>
      <c r="F816" s="3">
        <f t="shared" si="173"/>
        <v>6.8642906524848213</v>
      </c>
      <c r="G816" s="4">
        <f t="shared" si="174"/>
        <v>5.4113092031726922</v>
      </c>
      <c r="H816" s="4">
        <f t="shared" si="175"/>
        <v>4.9843092031726712</v>
      </c>
    </row>
    <row r="817" spans="1:8">
      <c r="A817" t="s">
        <v>3210</v>
      </c>
      <c r="B817">
        <v>-804.24829859800002</v>
      </c>
      <c r="C817">
        <v>155.62</v>
      </c>
      <c r="D817">
        <v>147.98599999999999</v>
      </c>
      <c r="E817">
        <v>144.33000000000001</v>
      </c>
      <c r="F817" s="3">
        <f t="shared" si="173"/>
        <v>6.8669776481409146</v>
      </c>
      <c r="G817" s="4">
        <f t="shared" si="174"/>
        <v>5.3229961988287755</v>
      </c>
      <c r="H817" s="4">
        <f t="shared" si="175"/>
        <v>4.9429961988287801</v>
      </c>
    </row>
    <row r="818" spans="1:8">
      <c r="A818" t="s">
        <v>3211</v>
      </c>
      <c r="B818">
        <v>-804.24829462299999</v>
      </c>
      <c r="C818">
        <v>155.554</v>
      </c>
      <c r="D818">
        <v>147.964</v>
      </c>
      <c r="E818">
        <v>144.327</v>
      </c>
      <c r="F818" s="3">
        <f t="shared" si="173"/>
        <v>6.8694719984203019</v>
      </c>
      <c r="G818" s="4">
        <f t="shared" si="174"/>
        <v>5.2594905491081647</v>
      </c>
      <c r="H818" s="4">
        <f t="shared" si="175"/>
        <v>4.9424905491081574</v>
      </c>
    </row>
    <row r="819" spans="1:8">
      <c r="A819" t="s">
        <v>3212</v>
      </c>
      <c r="B819">
        <v>-804.24828425299995</v>
      </c>
      <c r="C819">
        <v>154.54300000000001</v>
      </c>
      <c r="D819">
        <v>146.66399999999999</v>
      </c>
      <c r="E819">
        <v>142.904</v>
      </c>
      <c r="F819" s="3">
        <f t="shared" si="173"/>
        <v>6.8759792719609631</v>
      </c>
      <c r="G819" s="4">
        <f t="shared" si="174"/>
        <v>4.2549978226488179</v>
      </c>
      <c r="H819" s="4">
        <f t="shared" si="175"/>
        <v>3.5259978226488045</v>
      </c>
    </row>
    <row r="820" spans="1:8">
      <c r="A820" t="s">
        <v>3213</v>
      </c>
      <c r="B820">
        <v>-804.24828346300001</v>
      </c>
      <c r="C820">
        <v>155.80199999999999</v>
      </c>
      <c r="D820">
        <v>148.20500000000001</v>
      </c>
      <c r="E820">
        <v>144.566</v>
      </c>
      <c r="F820" s="3">
        <f t="shared" si="173"/>
        <v>6.8764750044311818</v>
      </c>
      <c r="G820" s="4">
        <f t="shared" si="174"/>
        <v>5.5144935551190315</v>
      </c>
      <c r="H820" s="4">
        <f t="shared" si="175"/>
        <v>5.1884935551190381</v>
      </c>
    </row>
    <row r="821" spans="1:8">
      <c r="A821" t="s">
        <v>3214</v>
      </c>
      <c r="B821">
        <v>-804.24828113499996</v>
      </c>
      <c r="C821">
        <v>156.30000000000001</v>
      </c>
      <c r="D821">
        <v>148.833</v>
      </c>
      <c r="E821">
        <v>145.25299999999999</v>
      </c>
      <c r="F821" s="3">
        <f t="shared" si="173"/>
        <v>6.877935846578878</v>
      </c>
      <c r="G821" s="4">
        <f t="shared" si="174"/>
        <v>6.0139543972667298</v>
      </c>
      <c r="H821" s="4">
        <f t="shared" si="175"/>
        <v>5.8769543972667009</v>
      </c>
    </row>
    <row r="822" spans="1:8">
      <c r="A822" t="s">
        <v>3215</v>
      </c>
      <c r="B822">
        <v>-804.24827192500004</v>
      </c>
      <c r="C822">
        <v>155.691</v>
      </c>
      <c r="D822">
        <v>148.13200000000001</v>
      </c>
      <c r="E822">
        <v>144.511</v>
      </c>
      <c r="F822" s="3">
        <f t="shared" si="173"/>
        <v>6.8837152090214762</v>
      </c>
      <c r="G822" s="4">
        <f t="shared" si="174"/>
        <v>5.4107337597093306</v>
      </c>
      <c r="H822" s="4">
        <f t="shared" si="175"/>
        <v>5.1407337597093203</v>
      </c>
    </row>
    <row r="823" spans="1:8">
      <c r="A823" t="s">
        <v>3216</v>
      </c>
      <c r="B823">
        <v>-804.24826788400003</v>
      </c>
      <c r="C823">
        <v>156.62700000000001</v>
      </c>
      <c r="D823">
        <v>149.297</v>
      </c>
      <c r="E823">
        <v>145.779</v>
      </c>
      <c r="F823" s="3">
        <f t="shared" si="173"/>
        <v>6.8862509749179148</v>
      </c>
      <c r="G823" s="4">
        <f t="shared" si="174"/>
        <v>6.349269525605763</v>
      </c>
      <c r="H823" s="4">
        <f t="shared" si="175"/>
        <v>6.4112695256057464</v>
      </c>
    </row>
    <row r="824" spans="1:8">
      <c r="A824" t="s">
        <v>3217</v>
      </c>
      <c r="B824">
        <v>-804.24826718899999</v>
      </c>
      <c r="C824">
        <v>154.64099999999999</v>
      </c>
      <c r="D824">
        <v>146.809</v>
      </c>
      <c r="E824">
        <v>143.06700000000001</v>
      </c>
      <c r="F824" s="3">
        <f t="shared" si="173"/>
        <v>6.8866870940453531</v>
      </c>
      <c r="G824" s="4">
        <f t="shared" si="174"/>
        <v>4.3637056447331872</v>
      </c>
      <c r="H824" s="4">
        <f t="shared" si="175"/>
        <v>3.6997056447332</v>
      </c>
    </row>
    <row r="825" spans="1:8">
      <c r="A825" t="s">
        <v>3218</v>
      </c>
      <c r="B825">
        <v>-804.24826449399995</v>
      </c>
      <c r="C825">
        <v>156.22</v>
      </c>
      <c r="D825">
        <v>148.70599999999999</v>
      </c>
      <c r="E825">
        <v>145.10599999999999</v>
      </c>
      <c r="F825" s="3">
        <f t="shared" si="173"/>
        <v>6.8883782321696216</v>
      </c>
      <c r="G825" s="4">
        <f t="shared" si="174"/>
        <v>5.9443967828574671</v>
      </c>
      <c r="H825" s="4">
        <f t="shared" si="175"/>
        <v>5.7403967828574594</v>
      </c>
    </row>
    <row r="826" spans="1:8">
      <c r="A826" t="s">
        <v>3219</v>
      </c>
      <c r="B826">
        <v>-804.24822169599997</v>
      </c>
      <c r="C826">
        <v>155.387</v>
      </c>
      <c r="D826">
        <v>147.738</v>
      </c>
      <c r="E826">
        <v>144.07599999999999</v>
      </c>
      <c r="F826" s="3">
        <f t="shared" si="173"/>
        <v>6.9152343837388894</v>
      </c>
      <c r="G826" s="4">
        <f t="shared" si="174"/>
        <v>5.1382529344267311</v>
      </c>
      <c r="H826" s="4">
        <f t="shared" si="175"/>
        <v>4.7372529344267207</v>
      </c>
    </row>
    <row r="827" spans="1:8">
      <c r="A827" t="s">
        <v>3220</v>
      </c>
      <c r="B827">
        <v>-804.24820686700002</v>
      </c>
      <c r="C827">
        <v>156.17699999999999</v>
      </c>
      <c r="D827">
        <v>148.64599999999999</v>
      </c>
      <c r="E827">
        <v>145.041</v>
      </c>
      <c r="F827" s="3">
        <f t="shared" si="173"/>
        <v>6.9245397220839759</v>
      </c>
      <c r="G827" s="4">
        <f t="shared" si="174"/>
        <v>5.9375582727718097</v>
      </c>
      <c r="H827" s="4">
        <f t="shared" si="175"/>
        <v>5.7115582727718106</v>
      </c>
    </row>
    <row r="828" spans="1:8">
      <c r="A828" t="s">
        <v>3221</v>
      </c>
      <c r="B828">
        <v>-804.24819419699998</v>
      </c>
      <c r="C828">
        <v>156.98400000000001</v>
      </c>
      <c r="D828">
        <v>149.64099999999999</v>
      </c>
      <c r="E828">
        <v>146.11699999999999</v>
      </c>
      <c r="F828" s="3">
        <f t="shared" si="173"/>
        <v>6.9324902674781272</v>
      </c>
      <c r="G828" s="4">
        <f t="shared" si="174"/>
        <v>6.7525088181659783</v>
      </c>
      <c r="H828" s="4">
        <f t="shared" si="175"/>
        <v>6.7955088181659562</v>
      </c>
    </row>
    <row r="829" spans="1:8">
      <c r="A829" t="s">
        <v>3222</v>
      </c>
      <c r="B829">
        <v>-804.24819070599995</v>
      </c>
      <c r="C829">
        <v>155.36500000000001</v>
      </c>
      <c r="D829">
        <v>147.68700000000001</v>
      </c>
      <c r="E829">
        <v>144.01599999999999</v>
      </c>
      <c r="F829" s="3">
        <f t="shared" si="173"/>
        <v>6.9346809031611381</v>
      </c>
      <c r="G829" s="4">
        <f t="shared" si="174"/>
        <v>5.1356994538490142</v>
      </c>
      <c r="H829" s="4">
        <f t="shared" si="175"/>
        <v>4.6966994538489644</v>
      </c>
    </row>
    <row r="830" spans="1:8">
      <c r="A830" t="s">
        <v>3223</v>
      </c>
      <c r="B830">
        <v>-804.24818416000005</v>
      </c>
      <c r="C830">
        <v>156.595</v>
      </c>
      <c r="D830">
        <v>149.21100000000001</v>
      </c>
      <c r="E830">
        <v>145.672</v>
      </c>
      <c r="F830" s="3">
        <f t="shared" si="173"/>
        <v>6.9387885802822646</v>
      </c>
      <c r="G830" s="4">
        <f t="shared" si="174"/>
        <v>6.3698071309701163</v>
      </c>
      <c r="H830" s="4">
        <f t="shared" si="175"/>
        <v>6.3568071309701111</v>
      </c>
    </row>
    <row r="831" spans="1:8">
      <c r="A831" t="s">
        <v>3224</v>
      </c>
      <c r="B831">
        <v>-804.24816947500005</v>
      </c>
      <c r="C831">
        <v>156.00399999999999</v>
      </c>
      <c r="D831">
        <v>148.40700000000001</v>
      </c>
      <c r="E831">
        <v>144.77099999999999</v>
      </c>
      <c r="F831" s="3">
        <f t="shared" si="173"/>
        <v>6.948003557287544</v>
      </c>
      <c r="G831" s="4">
        <f t="shared" si="174"/>
        <v>5.7880221079753937</v>
      </c>
      <c r="H831" s="4">
        <f t="shared" si="175"/>
        <v>5.4650221079753862</v>
      </c>
    </row>
    <row r="832" spans="1:8">
      <c r="A832" t="s">
        <v>3225</v>
      </c>
      <c r="B832">
        <v>-804.24816872300005</v>
      </c>
      <c r="C832">
        <v>155.46899999999999</v>
      </c>
      <c r="D832">
        <v>147.82400000000001</v>
      </c>
      <c r="E832">
        <v>144.16499999999999</v>
      </c>
      <c r="F832" s="3">
        <f t="shared" si="173"/>
        <v>6.9484754444349184</v>
      </c>
      <c r="G832" s="4">
        <f t="shared" si="174"/>
        <v>5.253493995122767</v>
      </c>
      <c r="H832" s="4">
        <f t="shared" si="175"/>
        <v>4.8594939951227616</v>
      </c>
    </row>
    <row r="833" spans="1:8">
      <c r="A833" t="s">
        <v>3226</v>
      </c>
      <c r="B833">
        <v>-804.24813837399995</v>
      </c>
      <c r="C833">
        <v>156.541</v>
      </c>
      <c r="D833">
        <v>149.05699999999999</v>
      </c>
      <c r="E833">
        <v>145.47399999999999</v>
      </c>
      <c r="F833" s="3">
        <f t="shared" si="173"/>
        <v>6.9675197303124135</v>
      </c>
      <c r="G833" s="4">
        <f t="shared" si="174"/>
        <v>6.3445382810002684</v>
      </c>
      <c r="H833" s="4">
        <f t="shared" si="175"/>
        <v>6.1875382810002577</v>
      </c>
    </row>
    <row r="834" spans="1:8">
      <c r="A834" t="s">
        <v>3227</v>
      </c>
      <c r="B834">
        <v>-804.24809267099999</v>
      </c>
      <c r="C834">
        <v>157.25</v>
      </c>
      <c r="D834">
        <v>149.90600000000001</v>
      </c>
      <c r="E834">
        <v>146.38499999999999</v>
      </c>
      <c r="F834" s="3">
        <f t="shared" si="173"/>
        <v>6.9961987969628074</v>
      </c>
      <c r="G834" s="4">
        <f t="shared" si="174"/>
        <v>7.0822173476506691</v>
      </c>
      <c r="H834" s="4">
        <f t="shared" si="175"/>
        <v>7.1272173476506566</v>
      </c>
    </row>
    <row r="835" spans="1:8">
      <c r="A835" t="s">
        <v>3228</v>
      </c>
      <c r="B835">
        <v>-804.24809153700005</v>
      </c>
      <c r="C835">
        <v>156.82599999999999</v>
      </c>
      <c r="D835">
        <v>149.45699999999999</v>
      </c>
      <c r="E835">
        <v>145.922</v>
      </c>
      <c r="F835" s="3">
        <f t="shared" si="173"/>
        <v>6.9969103927010519</v>
      </c>
      <c r="G835" s="4">
        <f t="shared" si="174"/>
        <v>6.6589289433889007</v>
      </c>
      <c r="H835" s="4">
        <f t="shared" si="175"/>
        <v>6.664928943388901</v>
      </c>
    </row>
    <row r="836" spans="1:8">
      <c r="A836" t="s">
        <v>3229</v>
      </c>
      <c r="B836">
        <v>-804.24809004400004</v>
      </c>
      <c r="C836">
        <v>156.03399999999999</v>
      </c>
      <c r="D836">
        <v>148.49600000000001</v>
      </c>
      <c r="E836">
        <v>144.886</v>
      </c>
      <c r="F836" s="3">
        <f t="shared" si="173"/>
        <v>6.9978472643929592</v>
      </c>
      <c r="G836" s="4">
        <f t="shared" si="174"/>
        <v>5.8678658150807905</v>
      </c>
      <c r="H836" s="4">
        <f t="shared" si="175"/>
        <v>5.629865815080791</v>
      </c>
    </row>
    <row r="837" spans="1:8">
      <c r="A837" t="s">
        <v>3230</v>
      </c>
      <c r="B837">
        <v>-804.24807774700002</v>
      </c>
      <c r="C837">
        <v>156.25299999999999</v>
      </c>
      <c r="D837">
        <v>148.72200000000001</v>
      </c>
      <c r="E837">
        <v>145.11699999999999</v>
      </c>
      <c r="F837" s="3">
        <f t="shared" si="173"/>
        <v>7.0055637487220146</v>
      </c>
      <c r="G837" s="4">
        <f t="shared" si="174"/>
        <v>6.0945822994098648</v>
      </c>
      <c r="H837" s="4">
        <f t="shared" si="175"/>
        <v>5.8685822994098658</v>
      </c>
    </row>
    <row r="838" spans="1:8">
      <c r="A838" t="s">
        <v>3231</v>
      </c>
      <c r="B838">
        <v>-804.24807738899995</v>
      </c>
      <c r="C838">
        <v>156.80799999999999</v>
      </c>
      <c r="D838">
        <v>149.46600000000001</v>
      </c>
      <c r="E838">
        <v>145.94399999999999</v>
      </c>
      <c r="F838" s="3">
        <f t="shared" si="173"/>
        <v>7.0057883971728128</v>
      </c>
      <c r="G838" s="4">
        <f t="shared" si="174"/>
        <v>6.6498069478606681</v>
      </c>
      <c r="H838" s="4">
        <f t="shared" si="175"/>
        <v>6.6958069478606603</v>
      </c>
    </row>
    <row r="839" spans="1:8">
      <c r="A839" t="s">
        <v>3232</v>
      </c>
      <c r="B839">
        <v>-804.24807621599996</v>
      </c>
      <c r="C839">
        <v>154.828</v>
      </c>
      <c r="D839">
        <v>147.05099999999999</v>
      </c>
      <c r="E839">
        <v>143.334</v>
      </c>
      <c r="F839" s="3">
        <f t="shared" ref="F839:F902" si="176">(B839-$B$6)*$P$3</f>
        <v>7.0065244658081056</v>
      </c>
      <c r="G839" s="4">
        <f t="shared" ref="G839:G902" si="177">F839-$F$8+C839-$C$8</f>
        <v>4.6705430164959694</v>
      </c>
      <c r="H839" s="4">
        <f t="shared" ref="H839:H902" si="178">F839-$F$8+E839-$E$8</f>
        <v>4.0865430164959662</v>
      </c>
    </row>
    <row r="840" spans="1:8">
      <c r="A840" t="s">
        <v>3233</v>
      </c>
      <c r="B840">
        <v>-804.24806413199997</v>
      </c>
      <c r="C840">
        <v>155.31800000000001</v>
      </c>
      <c r="D840">
        <v>147.63800000000001</v>
      </c>
      <c r="E840">
        <v>143.965</v>
      </c>
      <c r="F840" s="3">
        <f t="shared" si="176"/>
        <v>7.0141072906003723</v>
      </c>
      <c r="G840" s="4">
        <f t="shared" si="177"/>
        <v>5.16812584128823</v>
      </c>
      <c r="H840" s="4">
        <f t="shared" si="178"/>
        <v>4.725125841288218</v>
      </c>
    </row>
    <row r="841" spans="1:8">
      <c r="A841" t="s">
        <v>3234</v>
      </c>
      <c r="B841">
        <v>-804.24806186399996</v>
      </c>
      <c r="C841">
        <v>155.33199999999999</v>
      </c>
      <c r="D841">
        <v>147.697</v>
      </c>
      <c r="E841">
        <v>144.04400000000001</v>
      </c>
      <c r="F841" s="3">
        <f t="shared" si="176"/>
        <v>7.0155304821482005</v>
      </c>
      <c r="G841" s="4">
        <f t="shared" si="177"/>
        <v>5.1835490328360549</v>
      </c>
      <c r="H841" s="4">
        <f t="shared" si="178"/>
        <v>4.805549032836069</v>
      </c>
    </row>
    <row r="842" spans="1:8">
      <c r="A842" t="s">
        <v>3235</v>
      </c>
      <c r="B842">
        <v>-804.24805545900006</v>
      </c>
      <c r="C842">
        <v>156.328</v>
      </c>
      <c r="D842">
        <v>148.83699999999999</v>
      </c>
      <c r="E842">
        <v>145.24600000000001</v>
      </c>
      <c r="F842" s="3">
        <f t="shared" si="176"/>
        <v>7.0195496804381126</v>
      </c>
      <c r="G842" s="4">
        <f t="shared" si="177"/>
        <v>6.1835682311259745</v>
      </c>
      <c r="H842" s="4">
        <f t="shared" si="178"/>
        <v>6.0115682311259775</v>
      </c>
    </row>
    <row r="843" spans="1:8">
      <c r="A843" t="s">
        <v>3236</v>
      </c>
      <c r="B843">
        <v>-804.24804530500001</v>
      </c>
      <c r="C843">
        <v>157.529</v>
      </c>
      <c r="D843">
        <v>150.316</v>
      </c>
      <c r="E843">
        <v>146.85400000000001</v>
      </c>
      <c r="F843" s="3">
        <f t="shared" si="176"/>
        <v>7.0259214119333935</v>
      </c>
      <c r="G843" s="4">
        <f t="shared" si="177"/>
        <v>7.3909399626212462</v>
      </c>
      <c r="H843" s="4">
        <f t="shared" si="178"/>
        <v>7.6259399626212598</v>
      </c>
    </row>
    <row r="844" spans="1:8">
      <c r="A844" t="s">
        <v>3237</v>
      </c>
      <c r="B844">
        <v>-804.24804038900004</v>
      </c>
      <c r="C844">
        <v>156.02500000000001</v>
      </c>
      <c r="D844">
        <v>148.452</v>
      </c>
      <c r="E844">
        <v>144.827</v>
      </c>
      <c r="F844" s="3">
        <f t="shared" si="176"/>
        <v>7.0290062486141931</v>
      </c>
      <c r="G844" s="4">
        <f t="shared" si="177"/>
        <v>5.89002479930204</v>
      </c>
      <c r="H844" s="4">
        <f t="shared" si="178"/>
        <v>5.6020247993020291</v>
      </c>
    </row>
    <row r="845" spans="1:8">
      <c r="A845" t="s">
        <v>3238</v>
      </c>
      <c r="B845">
        <v>-804.24800712199999</v>
      </c>
      <c r="C845">
        <v>155.02500000000001</v>
      </c>
      <c r="D845">
        <v>147.24299999999999</v>
      </c>
      <c r="E845">
        <v>143.52600000000001</v>
      </c>
      <c r="F845" s="3">
        <f t="shared" si="176"/>
        <v>7.0498816071813843</v>
      </c>
      <c r="G845" s="4">
        <f t="shared" si="177"/>
        <v>4.9109001578692357</v>
      </c>
      <c r="H845" s="4">
        <f t="shared" si="178"/>
        <v>4.3219001578692371</v>
      </c>
    </row>
    <row r="846" spans="1:8">
      <c r="A846" t="s">
        <v>3239</v>
      </c>
      <c r="B846">
        <v>-804.24800593099997</v>
      </c>
      <c r="C846">
        <v>155.55799999999999</v>
      </c>
      <c r="D846">
        <v>147.88800000000001</v>
      </c>
      <c r="E846">
        <v>144.21899999999999</v>
      </c>
      <c r="F846" s="3">
        <f t="shared" si="176"/>
        <v>7.0506289710109051</v>
      </c>
      <c r="G846" s="4">
        <f t="shared" si="177"/>
        <v>5.4446475216987551</v>
      </c>
      <c r="H846" s="4">
        <f t="shared" si="178"/>
        <v>5.0156475216987531</v>
      </c>
    </row>
    <row r="847" spans="1:8">
      <c r="A847" t="s">
        <v>3240</v>
      </c>
      <c r="B847">
        <v>-804.24799952800004</v>
      </c>
      <c r="C847">
        <v>156.13499999999999</v>
      </c>
      <c r="D847">
        <v>148.51900000000001</v>
      </c>
      <c r="E847">
        <v>144.876</v>
      </c>
      <c r="F847" s="3">
        <f t="shared" si="176"/>
        <v>7.0546469142950885</v>
      </c>
      <c r="G847" s="4">
        <f t="shared" si="177"/>
        <v>6.0256654649829215</v>
      </c>
      <c r="H847" s="4">
        <f t="shared" si="178"/>
        <v>5.676665464982932</v>
      </c>
    </row>
    <row r="848" spans="1:8">
      <c r="A848" t="s">
        <v>3241</v>
      </c>
      <c r="B848">
        <v>-804.24799523399997</v>
      </c>
      <c r="C848">
        <v>155.47399999999999</v>
      </c>
      <c r="D848">
        <v>147.80600000000001</v>
      </c>
      <c r="E848">
        <v>144.136</v>
      </c>
      <c r="F848" s="3">
        <f t="shared" si="176"/>
        <v>7.0573414401282273</v>
      </c>
      <c r="G848" s="4">
        <f t="shared" si="177"/>
        <v>5.3673599908160838</v>
      </c>
      <c r="H848" s="4">
        <f t="shared" si="178"/>
        <v>4.9393599908160581</v>
      </c>
    </row>
    <row r="849" spans="1:8">
      <c r="A849" t="s">
        <v>3242</v>
      </c>
      <c r="B849">
        <v>-804.24798810200002</v>
      </c>
      <c r="C849">
        <v>155.26900000000001</v>
      </c>
      <c r="D849">
        <v>147.57499999999999</v>
      </c>
      <c r="E849">
        <v>143.89599999999999</v>
      </c>
      <c r="F849" s="3">
        <f t="shared" si="176"/>
        <v>7.0618168378512385</v>
      </c>
      <c r="G849" s="4">
        <f t="shared" si="177"/>
        <v>5.1668353885390843</v>
      </c>
      <c r="H849" s="4">
        <f t="shared" si="178"/>
        <v>4.703835388539062</v>
      </c>
    </row>
    <row r="850" spans="1:8">
      <c r="A850" t="s">
        <v>3243</v>
      </c>
      <c r="B850">
        <v>-804.24797529600005</v>
      </c>
      <c r="C850">
        <v>155.22399999999999</v>
      </c>
      <c r="D850">
        <v>147.47499999999999</v>
      </c>
      <c r="E850">
        <v>143.773</v>
      </c>
      <c r="F850" s="3">
        <f t="shared" si="176"/>
        <v>7.0698527244909455</v>
      </c>
      <c r="G850" s="4">
        <f t="shared" si="177"/>
        <v>5.1298712751788003</v>
      </c>
      <c r="H850" s="4">
        <f t="shared" si="178"/>
        <v>4.5888712751788034</v>
      </c>
    </row>
    <row r="851" spans="1:8">
      <c r="A851" t="s">
        <v>3244</v>
      </c>
      <c r="B851">
        <v>-804.24797338400003</v>
      </c>
      <c r="C851">
        <v>156.71600000000001</v>
      </c>
      <c r="D851">
        <v>149.30600000000001</v>
      </c>
      <c r="E851">
        <v>145.756</v>
      </c>
      <c r="F851" s="3">
        <f t="shared" si="176"/>
        <v>7.0710525226650427</v>
      </c>
      <c r="G851" s="4">
        <f t="shared" si="177"/>
        <v>6.6230710733529179</v>
      </c>
      <c r="H851" s="4">
        <f t="shared" si="178"/>
        <v>6.5730710733528781</v>
      </c>
    </row>
    <row r="852" spans="1:8">
      <c r="A852" t="s">
        <v>3245</v>
      </c>
      <c r="B852">
        <v>-804.24797024099996</v>
      </c>
      <c r="C852">
        <v>156.029</v>
      </c>
      <c r="D852">
        <v>148.54900000000001</v>
      </c>
      <c r="E852">
        <v>144.96100000000001</v>
      </c>
      <c r="F852" s="3">
        <f t="shared" si="176"/>
        <v>7.073024785068573</v>
      </c>
      <c r="G852" s="4">
        <f t="shared" si="177"/>
        <v>5.9380433357564186</v>
      </c>
      <c r="H852" s="4">
        <f t="shared" si="178"/>
        <v>5.7800433357564316</v>
      </c>
    </row>
    <row r="853" spans="1:8">
      <c r="A853" t="s">
        <v>3246</v>
      </c>
      <c r="B853">
        <v>-804.24795671599998</v>
      </c>
      <c r="C853">
        <v>156.72200000000001</v>
      </c>
      <c r="D853">
        <v>149.31299999999999</v>
      </c>
      <c r="E853">
        <v>145.762</v>
      </c>
      <c r="F853" s="3">
        <f t="shared" si="176"/>
        <v>7.0815118510471295</v>
      </c>
      <c r="G853" s="4">
        <f t="shared" si="177"/>
        <v>6.6395304017349872</v>
      </c>
      <c r="H853" s="4">
        <f t="shared" si="178"/>
        <v>6.5895304017349758</v>
      </c>
    </row>
    <row r="854" spans="1:8">
      <c r="A854" t="s">
        <v>3247</v>
      </c>
      <c r="B854">
        <v>-804.247955811</v>
      </c>
      <c r="C854">
        <v>156.899</v>
      </c>
      <c r="D854">
        <v>149.607</v>
      </c>
      <c r="E854">
        <v>146.10400000000001</v>
      </c>
      <c r="F854" s="3">
        <f t="shared" si="176"/>
        <v>7.0820797471314245</v>
      </c>
      <c r="G854" s="4">
        <f t="shared" si="177"/>
        <v>6.8170982978192853</v>
      </c>
      <c r="H854" s="4">
        <f t="shared" si="178"/>
        <v>6.9320982978192944</v>
      </c>
    </row>
    <row r="855" spans="1:8">
      <c r="A855" t="s">
        <v>3248</v>
      </c>
      <c r="B855">
        <v>-804.24793008200004</v>
      </c>
      <c r="C855">
        <v>156.52099999999999</v>
      </c>
      <c r="D855">
        <v>149.07</v>
      </c>
      <c r="E855">
        <v>145.5</v>
      </c>
      <c r="F855" s="3">
        <f t="shared" si="176"/>
        <v>7.0982249390306436</v>
      </c>
      <c r="G855" s="4">
        <f t="shared" si="177"/>
        <v>6.4552434897184696</v>
      </c>
      <c r="H855" s="4">
        <f t="shared" si="178"/>
        <v>6.3442434897184796</v>
      </c>
    </row>
    <row r="856" spans="1:8">
      <c r="A856" t="s">
        <v>3249</v>
      </c>
      <c r="B856">
        <v>-804.24792873900003</v>
      </c>
      <c r="C856">
        <v>156.80199999999999</v>
      </c>
      <c r="D856">
        <v>149.41200000000001</v>
      </c>
      <c r="E856">
        <v>145.86799999999999</v>
      </c>
      <c r="F856" s="3">
        <f t="shared" si="176"/>
        <v>7.0990676842942211</v>
      </c>
      <c r="G856" s="4">
        <f t="shared" si="177"/>
        <v>6.7370862349820584</v>
      </c>
      <c r="H856" s="4">
        <f t="shared" si="178"/>
        <v>6.7130862349820575</v>
      </c>
    </row>
    <row r="857" spans="1:8">
      <c r="A857" t="s">
        <v>3250</v>
      </c>
      <c r="B857">
        <v>-804.24791772000003</v>
      </c>
      <c r="C857">
        <v>156.08699999999999</v>
      </c>
      <c r="D857">
        <v>148.55600000000001</v>
      </c>
      <c r="E857">
        <v>144.94800000000001</v>
      </c>
      <c r="F857" s="3">
        <f t="shared" si="176"/>
        <v>7.1059822114738855</v>
      </c>
      <c r="G857" s="4">
        <f t="shared" si="177"/>
        <v>6.0290007621617292</v>
      </c>
      <c r="H857" s="4">
        <f t="shared" si="178"/>
        <v>5.8000007621617442</v>
      </c>
    </row>
    <row r="858" spans="1:8">
      <c r="A858" t="s">
        <v>3251</v>
      </c>
      <c r="B858">
        <v>-804.24790042899997</v>
      </c>
      <c r="C858">
        <v>155.57499999999999</v>
      </c>
      <c r="D858">
        <v>147.87799999999999</v>
      </c>
      <c r="E858">
        <v>144.197</v>
      </c>
      <c r="F858" s="3">
        <f t="shared" si="176"/>
        <v>7.1168324782778365</v>
      </c>
      <c r="G858" s="4">
        <f t="shared" si="177"/>
        <v>5.5278510289656708</v>
      </c>
      <c r="H858" s="4">
        <f t="shared" si="178"/>
        <v>5.0598510289656815</v>
      </c>
    </row>
    <row r="859" spans="1:8">
      <c r="A859" t="s">
        <v>3252</v>
      </c>
      <c r="B859">
        <v>-804.24789505199999</v>
      </c>
      <c r="C859">
        <v>155.905</v>
      </c>
      <c r="D859">
        <v>148.33600000000001</v>
      </c>
      <c r="E859">
        <v>144.71100000000001</v>
      </c>
      <c r="F859" s="3">
        <f t="shared" si="176"/>
        <v>7.1202065968464661</v>
      </c>
      <c r="G859" s="4">
        <f t="shared" si="177"/>
        <v>5.8612251475343271</v>
      </c>
      <c r="H859" s="4">
        <f t="shared" si="178"/>
        <v>5.5772251475343353</v>
      </c>
    </row>
    <row r="860" spans="1:8">
      <c r="A860" t="s">
        <v>3253</v>
      </c>
      <c r="B860">
        <v>-804.24787173699997</v>
      </c>
      <c r="C860">
        <v>156.17099999999999</v>
      </c>
      <c r="D860">
        <v>148.65199999999999</v>
      </c>
      <c r="E860">
        <v>145.05099999999999</v>
      </c>
      <c r="F860" s="3">
        <f t="shared" si="176"/>
        <v>7.134836980852322</v>
      </c>
      <c r="G860" s="4">
        <f t="shared" si="177"/>
        <v>6.1418555315401591</v>
      </c>
      <c r="H860" s="4">
        <f t="shared" si="178"/>
        <v>5.9318555315401511</v>
      </c>
    </row>
    <row r="861" spans="1:8">
      <c r="A861" t="s">
        <v>3254</v>
      </c>
      <c r="B861">
        <v>-804.24787140299998</v>
      </c>
      <c r="C861">
        <v>156.369</v>
      </c>
      <c r="D861">
        <v>148.94300000000001</v>
      </c>
      <c r="E861">
        <v>145.38399999999999</v>
      </c>
      <c r="F861" s="3">
        <f t="shared" si="176"/>
        <v>7.1350465690203704</v>
      </c>
      <c r="G861" s="4">
        <f t="shared" si="177"/>
        <v>6.3400651197082141</v>
      </c>
      <c r="H861" s="4">
        <f t="shared" si="178"/>
        <v>6.265065119708197</v>
      </c>
    </row>
    <row r="862" spans="1:8">
      <c r="A862" t="s">
        <v>3255</v>
      </c>
      <c r="B862">
        <v>-804.24782107999999</v>
      </c>
      <c r="C862">
        <v>155.84800000000001</v>
      </c>
      <c r="D862">
        <v>148.31</v>
      </c>
      <c r="E862">
        <v>144.696</v>
      </c>
      <c r="F862" s="3">
        <f t="shared" si="176"/>
        <v>7.1666247295777001</v>
      </c>
      <c r="G862" s="4">
        <f t="shared" si="177"/>
        <v>5.8506432802655581</v>
      </c>
      <c r="H862" s="4">
        <f t="shared" si="178"/>
        <v>5.6086432802655395</v>
      </c>
    </row>
    <row r="863" spans="1:8">
      <c r="A863" t="s">
        <v>3256</v>
      </c>
      <c r="B863">
        <v>-804.24780867699997</v>
      </c>
      <c r="C863">
        <v>156.78200000000001</v>
      </c>
      <c r="D863">
        <v>149.434</v>
      </c>
      <c r="E863">
        <v>145.90799999999999</v>
      </c>
      <c r="F863" s="3">
        <f t="shared" si="176"/>
        <v>7.1744077299237183</v>
      </c>
      <c r="G863" s="4">
        <f t="shared" si="177"/>
        <v>6.7924262806115792</v>
      </c>
      <c r="H863" s="4">
        <f t="shared" si="178"/>
        <v>6.8284262806115521</v>
      </c>
    </row>
    <row r="864" spans="1:8">
      <c r="A864" t="s">
        <v>3257</v>
      </c>
      <c r="B864">
        <v>-804.24780172800001</v>
      </c>
      <c r="C864">
        <v>156.54</v>
      </c>
      <c r="D864">
        <v>149.16</v>
      </c>
      <c r="E864">
        <v>145.62</v>
      </c>
      <c r="F864" s="3">
        <f t="shared" si="176"/>
        <v>7.178768293409874</v>
      </c>
      <c r="G864" s="4">
        <f t="shared" si="177"/>
        <v>6.5547868440977197</v>
      </c>
      <c r="H864" s="4">
        <f t="shared" si="178"/>
        <v>6.5447868440977288</v>
      </c>
    </row>
    <row r="865" spans="1:8">
      <c r="A865" t="s">
        <v>3258</v>
      </c>
      <c r="B865">
        <v>-804.24777831300003</v>
      </c>
      <c r="C865">
        <v>156.85</v>
      </c>
      <c r="D865">
        <v>149.47900000000001</v>
      </c>
      <c r="E865">
        <v>145.946</v>
      </c>
      <c r="F865" s="3">
        <f t="shared" si="176"/>
        <v>7.19346142834417</v>
      </c>
      <c r="G865" s="4">
        <f t="shared" si="177"/>
        <v>6.8794799790320269</v>
      </c>
      <c r="H865" s="4">
        <f t="shared" si="178"/>
        <v>6.8854799790320271</v>
      </c>
    </row>
    <row r="866" spans="1:8">
      <c r="A866" t="s">
        <v>3259</v>
      </c>
      <c r="B866">
        <v>-804.24777637399995</v>
      </c>
      <c r="C866">
        <v>156.346</v>
      </c>
      <c r="D866">
        <v>148.828</v>
      </c>
      <c r="E866">
        <v>145.22999999999999</v>
      </c>
      <c r="F866" s="3">
        <f t="shared" si="176"/>
        <v>7.1946781693096096</v>
      </c>
      <c r="G866" s="4">
        <f t="shared" si="177"/>
        <v>6.3766967199974545</v>
      </c>
      <c r="H866" s="4">
        <f t="shared" si="178"/>
        <v>6.1706967199974372</v>
      </c>
    </row>
    <row r="867" spans="1:8">
      <c r="A867" t="s">
        <v>3260</v>
      </c>
      <c r="B867">
        <v>-804.24777139399998</v>
      </c>
      <c r="C867">
        <v>156.71199999999999</v>
      </c>
      <c r="D867">
        <v>149.31299999999999</v>
      </c>
      <c r="E867">
        <v>145.76499999999999</v>
      </c>
      <c r="F867" s="3">
        <f t="shared" si="176"/>
        <v>7.1978031666017328</v>
      </c>
      <c r="G867" s="4">
        <f t="shared" si="177"/>
        <v>6.7458217172895729</v>
      </c>
      <c r="H867" s="4">
        <f t="shared" si="178"/>
        <v>6.7088217172895668</v>
      </c>
    </row>
    <row r="868" spans="1:8">
      <c r="A868" t="s">
        <v>3261</v>
      </c>
      <c r="B868">
        <v>-804.24775586999999</v>
      </c>
      <c r="C868">
        <v>156.68899999999999</v>
      </c>
      <c r="D868">
        <v>149.27099999999999</v>
      </c>
      <c r="E868">
        <v>145.71299999999999</v>
      </c>
      <c r="F868" s="3">
        <f t="shared" si="176"/>
        <v>7.2075446240742567</v>
      </c>
      <c r="G868" s="4">
        <f t="shared" si="177"/>
        <v>6.732563174762106</v>
      </c>
      <c r="H868" s="4">
        <f t="shared" si="178"/>
        <v>6.6665631747621035</v>
      </c>
    </row>
    <row r="869" spans="1:8">
      <c r="A869" t="s">
        <v>3262</v>
      </c>
      <c r="B869">
        <v>-804.24775567799998</v>
      </c>
      <c r="C869">
        <v>156.29300000000001</v>
      </c>
      <c r="D869">
        <v>148.851</v>
      </c>
      <c r="E869">
        <v>145.28299999999999</v>
      </c>
      <c r="F869" s="3">
        <f t="shared" si="176"/>
        <v>7.2076651059082257</v>
      </c>
      <c r="G869" s="4">
        <f t="shared" si="177"/>
        <v>6.3366836565960796</v>
      </c>
      <c r="H869" s="4">
        <f t="shared" si="178"/>
        <v>6.2366836565960568</v>
      </c>
    </row>
    <row r="870" spans="1:8">
      <c r="A870" t="s">
        <v>3263</v>
      </c>
      <c r="B870">
        <v>-804.24775120499999</v>
      </c>
      <c r="C870">
        <v>156.26300000000001</v>
      </c>
      <c r="D870">
        <v>148.73699999999999</v>
      </c>
      <c r="E870">
        <v>145.13499999999999</v>
      </c>
      <c r="F870" s="3">
        <f t="shared" si="176"/>
        <v>7.2104719558954233</v>
      </c>
      <c r="G870" s="4">
        <f t="shared" si="177"/>
        <v>6.3094905065832734</v>
      </c>
      <c r="H870" s="4">
        <f t="shared" si="178"/>
        <v>6.0914905065832556</v>
      </c>
    </row>
    <row r="871" spans="1:8">
      <c r="A871" t="s">
        <v>3264</v>
      </c>
      <c r="B871">
        <v>-804.24774777799996</v>
      </c>
      <c r="C871">
        <v>156.21199999999999</v>
      </c>
      <c r="D871">
        <v>148.71</v>
      </c>
      <c r="E871">
        <v>145.11699999999999</v>
      </c>
      <c r="F871" s="3">
        <f t="shared" si="176"/>
        <v>7.2126224309671114</v>
      </c>
      <c r="G871" s="4">
        <f t="shared" si="177"/>
        <v>6.2606409816549444</v>
      </c>
      <c r="H871" s="4">
        <f t="shared" si="178"/>
        <v>6.0756409816549422</v>
      </c>
    </row>
    <row r="872" spans="1:8">
      <c r="A872" t="s">
        <v>3265</v>
      </c>
      <c r="B872">
        <v>-804.24773906200005</v>
      </c>
      <c r="C872">
        <v>155.096</v>
      </c>
      <c r="D872">
        <v>147.41499999999999</v>
      </c>
      <c r="E872">
        <v>143.744</v>
      </c>
      <c r="F872" s="3">
        <f t="shared" si="176"/>
        <v>7.2180918037133548</v>
      </c>
      <c r="G872" s="4">
        <f t="shared" si="177"/>
        <v>5.150110354401221</v>
      </c>
      <c r="H872" s="4">
        <f t="shared" si="178"/>
        <v>4.7081103544012137</v>
      </c>
    </row>
    <row r="873" spans="1:8">
      <c r="A873" t="s">
        <v>3266</v>
      </c>
      <c r="B873">
        <v>-804.24773421299994</v>
      </c>
      <c r="C873">
        <v>156.32400000000001</v>
      </c>
      <c r="D873">
        <v>148.83699999999999</v>
      </c>
      <c r="E873">
        <v>145.25</v>
      </c>
      <c r="F873" s="3">
        <f t="shared" si="176"/>
        <v>7.2211345973455794</v>
      </c>
      <c r="G873" s="4">
        <f t="shared" si="177"/>
        <v>6.3811531480334338</v>
      </c>
      <c r="H873" s="4">
        <f t="shared" si="178"/>
        <v>6.2171531480334181</v>
      </c>
    </row>
    <row r="874" spans="1:8">
      <c r="A874" t="s">
        <v>3267</v>
      </c>
      <c r="B874">
        <v>-804.24771983000005</v>
      </c>
      <c r="C874">
        <v>156.65700000000001</v>
      </c>
      <c r="D874">
        <v>149.262</v>
      </c>
      <c r="E874">
        <v>145.71700000000001</v>
      </c>
      <c r="F874" s="3">
        <f t="shared" si="176"/>
        <v>7.2301600664171328</v>
      </c>
      <c r="G874" s="4">
        <f t="shared" si="177"/>
        <v>6.7231786171049919</v>
      </c>
      <c r="H874" s="4">
        <f t="shared" si="178"/>
        <v>6.6931786171049907</v>
      </c>
    </row>
    <row r="875" spans="1:8">
      <c r="A875" t="s">
        <v>3268</v>
      </c>
      <c r="B875">
        <v>-804.24771027300005</v>
      </c>
      <c r="C875">
        <v>155.72200000000001</v>
      </c>
      <c r="D875">
        <v>148.114</v>
      </c>
      <c r="E875">
        <v>144.471</v>
      </c>
      <c r="F875" s="3">
        <f t="shared" si="176"/>
        <v>7.2361571747076887</v>
      </c>
      <c r="G875" s="4">
        <f t="shared" si="177"/>
        <v>5.7941757253955473</v>
      </c>
      <c r="H875" s="4">
        <f t="shared" si="178"/>
        <v>5.4531757253955391</v>
      </c>
    </row>
    <row r="876" spans="1:8">
      <c r="A876" t="s">
        <v>3269</v>
      </c>
      <c r="B876">
        <v>-804.24770241900001</v>
      </c>
      <c r="C876">
        <v>156.47999999999999</v>
      </c>
      <c r="D876">
        <v>149.07300000000001</v>
      </c>
      <c r="E876">
        <v>145.52000000000001</v>
      </c>
      <c r="F876" s="3">
        <f t="shared" si="176"/>
        <v>7.2410856343494796</v>
      </c>
      <c r="G876" s="4">
        <f t="shared" si="177"/>
        <v>6.5571041850373319</v>
      </c>
      <c r="H876" s="4">
        <f t="shared" si="178"/>
        <v>6.507104185037349</v>
      </c>
    </row>
    <row r="877" spans="1:8">
      <c r="A877" t="s">
        <v>3270</v>
      </c>
      <c r="B877">
        <v>-804.24768447199995</v>
      </c>
      <c r="C877">
        <v>155.84200000000001</v>
      </c>
      <c r="D877">
        <v>148.18600000000001</v>
      </c>
      <c r="E877">
        <v>144.52500000000001</v>
      </c>
      <c r="F877" s="3">
        <f t="shared" si="176"/>
        <v>7.2523475473838204</v>
      </c>
      <c r="G877" s="4">
        <f t="shared" si="177"/>
        <v>5.930366098071687</v>
      </c>
      <c r="H877" s="4">
        <f t="shared" si="178"/>
        <v>5.5233660980716763</v>
      </c>
    </row>
    <row r="878" spans="1:8">
      <c r="A878" t="s">
        <v>3271</v>
      </c>
      <c r="B878">
        <v>-804.24767490099998</v>
      </c>
      <c r="C878">
        <v>157.03399999999999</v>
      </c>
      <c r="D878">
        <v>149.69999999999999</v>
      </c>
      <c r="E878">
        <v>146.18299999999999</v>
      </c>
      <c r="F878" s="3">
        <f t="shared" si="176"/>
        <v>7.2583534407858092</v>
      </c>
      <c r="G878" s="4">
        <f t="shared" si="177"/>
        <v>7.1283719914736423</v>
      </c>
      <c r="H878" s="4">
        <f t="shared" si="178"/>
        <v>7.1873719914736398</v>
      </c>
    </row>
    <row r="879" spans="1:8">
      <c r="A879" t="s">
        <v>3272</v>
      </c>
      <c r="B879">
        <v>-804.24766991000001</v>
      </c>
      <c r="C879">
        <v>155.62899999999999</v>
      </c>
      <c r="D879">
        <v>147.97800000000001</v>
      </c>
      <c r="E879">
        <v>144.321</v>
      </c>
      <c r="F879" s="3">
        <f t="shared" si="176"/>
        <v>7.2614853406807738</v>
      </c>
      <c r="G879" s="4">
        <f t="shared" si="177"/>
        <v>5.7265038913686226</v>
      </c>
      <c r="H879" s="4">
        <f t="shared" si="178"/>
        <v>5.3285038913686265</v>
      </c>
    </row>
    <row r="880" spans="1:8">
      <c r="A880" t="s">
        <v>3273</v>
      </c>
      <c r="B880">
        <v>-804.24766238999996</v>
      </c>
      <c r="C880">
        <v>156.22800000000001</v>
      </c>
      <c r="D880">
        <v>148.78399999999999</v>
      </c>
      <c r="E880">
        <v>145.21600000000001</v>
      </c>
      <c r="F880" s="3">
        <f t="shared" si="176"/>
        <v>7.2662042121545172</v>
      </c>
      <c r="G880" s="4">
        <f t="shared" si="177"/>
        <v>6.330222762842368</v>
      </c>
      <c r="H880" s="4">
        <f t="shared" si="178"/>
        <v>6.2282227628423641</v>
      </c>
    </row>
    <row r="881" spans="1:8">
      <c r="A881" t="s">
        <v>3274</v>
      </c>
      <c r="B881">
        <v>-804.24763514699998</v>
      </c>
      <c r="C881">
        <v>157.19999999999999</v>
      </c>
      <c r="D881">
        <v>149.86000000000001</v>
      </c>
      <c r="E881">
        <v>146.34299999999999</v>
      </c>
      <c r="F881" s="3">
        <f t="shared" si="176"/>
        <v>7.2832994534484623</v>
      </c>
      <c r="G881" s="4">
        <f t="shared" si="177"/>
        <v>7.3193180041363064</v>
      </c>
      <c r="H881" s="4">
        <f t="shared" si="178"/>
        <v>7.3723180041363037</v>
      </c>
    </row>
    <row r="882" spans="1:8">
      <c r="A882" t="s">
        <v>3275</v>
      </c>
      <c r="B882">
        <v>-804.24761798500003</v>
      </c>
      <c r="C882">
        <v>156.661</v>
      </c>
      <c r="D882">
        <v>149.251</v>
      </c>
      <c r="E882">
        <v>145.697</v>
      </c>
      <c r="F882" s="3">
        <f t="shared" si="176"/>
        <v>7.2940687714555645</v>
      </c>
      <c r="G882" s="4">
        <f t="shared" si="177"/>
        <v>6.7910873221434258</v>
      </c>
      <c r="H882" s="4">
        <f t="shared" si="178"/>
        <v>6.7370873221434238</v>
      </c>
    </row>
    <row r="883" spans="1:8">
      <c r="A883" t="s">
        <v>3276</v>
      </c>
      <c r="B883">
        <v>-804.247611398</v>
      </c>
      <c r="C883">
        <v>156.06100000000001</v>
      </c>
      <c r="D883">
        <v>148.49299999999999</v>
      </c>
      <c r="E883">
        <v>144.869</v>
      </c>
      <c r="F883" s="3">
        <f t="shared" si="176"/>
        <v>7.2982021765508067</v>
      </c>
      <c r="G883" s="4">
        <f t="shared" si="177"/>
        <v>6.1952207272386772</v>
      </c>
      <c r="H883" s="4">
        <f t="shared" si="178"/>
        <v>5.9132207272386665</v>
      </c>
    </row>
    <row r="884" spans="1:8">
      <c r="A884" t="s">
        <v>3277</v>
      </c>
      <c r="B884">
        <v>-804.24760582800002</v>
      </c>
      <c r="C884">
        <v>156.28700000000001</v>
      </c>
      <c r="D884">
        <v>148.703</v>
      </c>
      <c r="E884">
        <v>145.077</v>
      </c>
      <c r="F884" s="3">
        <f t="shared" si="176"/>
        <v>7.3016974044562684</v>
      </c>
      <c r="G884" s="4">
        <f t="shared" si="177"/>
        <v>6.4247159551441371</v>
      </c>
      <c r="H884" s="4">
        <f t="shared" si="178"/>
        <v>6.1247159551441257</v>
      </c>
    </row>
    <row r="885" spans="1:8">
      <c r="A885" t="s">
        <v>3278</v>
      </c>
      <c r="B885">
        <v>-804.24759139000003</v>
      </c>
      <c r="C885">
        <v>156.15600000000001</v>
      </c>
      <c r="D885">
        <v>148.69200000000001</v>
      </c>
      <c r="E885">
        <v>145.113</v>
      </c>
      <c r="F885" s="3">
        <f t="shared" si="176"/>
        <v>7.3107573866133704</v>
      </c>
      <c r="G885" s="4">
        <f t="shared" si="177"/>
        <v>6.3027759373012202</v>
      </c>
      <c r="H885" s="4">
        <f t="shared" si="178"/>
        <v>6.1697759373012104</v>
      </c>
    </row>
    <row r="886" spans="1:8">
      <c r="A886" t="s">
        <v>3279</v>
      </c>
      <c r="B886">
        <v>-804.24758532500005</v>
      </c>
      <c r="C886">
        <v>156.51900000000001</v>
      </c>
      <c r="D886">
        <v>149.08799999999999</v>
      </c>
      <c r="E886">
        <v>145.52600000000001</v>
      </c>
      <c r="F886" s="3">
        <f t="shared" si="176"/>
        <v>7.3145632317180516</v>
      </c>
      <c r="G886" s="4">
        <f t="shared" si="177"/>
        <v>6.6695817824059134</v>
      </c>
      <c r="H886" s="4">
        <f t="shared" si="178"/>
        <v>6.586581782405915</v>
      </c>
    </row>
    <row r="887" spans="1:8">
      <c r="A887" t="s">
        <v>3280</v>
      </c>
      <c r="B887">
        <v>-804.24757738200003</v>
      </c>
      <c r="C887">
        <v>156.614</v>
      </c>
      <c r="D887">
        <v>149.18</v>
      </c>
      <c r="E887">
        <v>145.61799999999999</v>
      </c>
      <c r="F887" s="3">
        <f t="shared" si="176"/>
        <v>7.3195475396854404</v>
      </c>
      <c r="G887" s="4">
        <f t="shared" si="177"/>
        <v>6.7695660903733028</v>
      </c>
      <c r="H887" s="4">
        <f t="shared" si="178"/>
        <v>6.6835660903732901</v>
      </c>
    </row>
    <row r="888" spans="1:8">
      <c r="A888" t="s">
        <v>3281</v>
      </c>
      <c r="B888">
        <v>-804.24754799599998</v>
      </c>
      <c r="C888">
        <v>156.32</v>
      </c>
      <c r="D888">
        <v>148.77500000000001</v>
      </c>
      <c r="E888">
        <v>145.16300000000001</v>
      </c>
      <c r="F888" s="3">
        <f t="shared" si="176"/>
        <v>7.3379875338845002</v>
      </c>
      <c r="G888" s="4">
        <f t="shared" si="177"/>
        <v>6.4940060845723337</v>
      </c>
      <c r="H888" s="4">
        <f t="shared" si="178"/>
        <v>6.2470060845723481</v>
      </c>
    </row>
    <row r="889" spans="1:8">
      <c r="A889" t="s">
        <v>3282</v>
      </c>
      <c r="B889">
        <v>-804.24754043300004</v>
      </c>
      <c r="C889">
        <v>155.61799999999999</v>
      </c>
      <c r="D889">
        <v>148.00299999999999</v>
      </c>
      <c r="E889">
        <v>144.35599999999999</v>
      </c>
      <c r="F889" s="3">
        <f t="shared" si="176"/>
        <v>7.3427333881954073</v>
      </c>
      <c r="G889" s="4">
        <f t="shared" si="177"/>
        <v>5.7967519388832613</v>
      </c>
      <c r="H889" s="4">
        <f t="shared" si="178"/>
        <v>5.4447519388832575</v>
      </c>
    </row>
    <row r="890" spans="1:8">
      <c r="A890" t="s">
        <v>3283</v>
      </c>
      <c r="B890">
        <v>-804.24750116500002</v>
      </c>
      <c r="C890">
        <v>155.87200000000001</v>
      </c>
      <c r="D890">
        <v>148.34700000000001</v>
      </c>
      <c r="E890">
        <v>144.744</v>
      </c>
      <c r="F890" s="3">
        <f t="shared" si="176"/>
        <v>7.3673744312559561</v>
      </c>
      <c r="G890" s="4">
        <f t="shared" si="177"/>
        <v>6.0753929819438213</v>
      </c>
      <c r="H890" s="4">
        <f t="shared" si="178"/>
        <v>5.8573929819438035</v>
      </c>
    </row>
    <row r="891" spans="1:8">
      <c r="A891" t="s">
        <v>3284</v>
      </c>
      <c r="B891">
        <v>-804.24749947500004</v>
      </c>
      <c r="C891">
        <v>155.93299999999999</v>
      </c>
      <c r="D891">
        <v>148.34899999999999</v>
      </c>
      <c r="E891">
        <v>144.721</v>
      </c>
      <c r="F891" s="3">
        <f t="shared" si="176"/>
        <v>7.3684349222961503</v>
      </c>
      <c r="G891" s="4">
        <f t="shared" si="177"/>
        <v>6.1374534729839922</v>
      </c>
      <c r="H891" s="4">
        <f t="shared" si="178"/>
        <v>5.8354534729839997</v>
      </c>
    </row>
    <row r="892" spans="1:8">
      <c r="A892" t="s">
        <v>3285</v>
      </c>
      <c r="B892">
        <v>-804.247483999</v>
      </c>
      <c r="C892">
        <v>156.941</v>
      </c>
      <c r="D892">
        <v>149.572</v>
      </c>
      <c r="E892">
        <v>146.04</v>
      </c>
      <c r="F892" s="3">
        <f t="shared" si="176"/>
        <v>7.3781462593458524</v>
      </c>
      <c r="G892" s="4">
        <f t="shared" si="177"/>
        <v>7.1551648100337104</v>
      </c>
      <c r="H892" s="4">
        <f t="shared" si="178"/>
        <v>7.1641648100336965</v>
      </c>
    </row>
    <row r="893" spans="1:8">
      <c r="A893" t="s">
        <v>3286</v>
      </c>
      <c r="B893">
        <v>-804.24747855700002</v>
      </c>
      <c r="C893">
        <v>156.68700000000001</v>
      </c>
      <c r="D893">
        <v>149.25</v>
      </c>
      <c r="E893">
        <v>145.684</v>
      </c>
      <c r="F893" s="3">
        <f t="shared" si="176"/>
        <v>7.3815611660286686</v>
      </c>
      <c r="G893" s="4">
        <f t="shared" si="177"/>
        <v>6.9045797167165404</v>
      </c>
      <c r="H893" s="4">
        <f t="shared" si="178"/>
        <v>6.8115797167165226</v>
      </c>
    </row>
    <row r="894" spans="1:8">
      <c r="A894" t="s">
        <v>3287</v>
      </c>
      <c r="B894">
        <v>-804.24746881199997</v>
      </c>
      <c r="C894">
        <v>155.79</v>
      </c>
      <c r="D894">
        <v>148.19</v>
      </c>
      <c r="E894">
        <v>144.55099999999999</v>
      </c>
      <c r="F894" s="3">
        <f t="shared" si="176"/>
        <v>7.3876762461417371</v>
      </c>
      <c r="G894" s="4">
        <f t="shared" si="177"/>
        <v>6.0136947968295829</v>
      </c>
      <c r="H894" s="4">
        <f t="shared" si="178"/>
        <v>5.6846947968295751</v>
      </c>
    </row>
    <row r="895" spans="1:8">
      <c r="A895" t="s">
        <v>3288</v>
      </c>
      <c r="B895">
        <v>-804.24746863799999</v>
      </c>
      <c r="C895">
        <v>156.05199999999999</v>
      </c>
      <c r="D895">
        <v>148.47399999999999</v>
      </c>
      <c r="E895">
        <v>144.84700000000001</v>
      </c>
      <c r="F895" s="3">
        <f t="shared" si="176"/>
        <v>7.3877854327814774</v>
      </c>
      <c r="G895" s="4">
        <f t="shared" si="177"/>
        <v>6.2758039834693307</v>
      </c>
      <c r="H895" s="4">
        <f t="shared" si="178"/>
        <v>5.9808039834693432</v>
      </c>
    </row>
    <row r="896" spans="1:8">
      <c r="A896" t="s">
        <v>3289</v>
      </c>
      <c r="B896">
        <v>-804.24745619700002</v>
      </c>
      <c r="C896">
        <v>156.75800000000001</v>
      </c>
      <c r="D896">
        <v>149.31700000000001</v>
      </c>
      <c r="E896">
        <v>145.751</v>
      </c>
      <c r="F896" s="3">
        <f t="shared" si="176"/>
        <v>7.3955922784503398</v>
      </c>
      <c r="G896" s="4">
        <f t="shared" si="177"/>
        <v>6.9896108291382006</v>
      </c>
      <c r="H896" s="4">
        <f t="shared" si="178"/>
        <v>6.8926108291381922</v>
      </c>
    </row>
    <row r="897" spans="1:8">
      <c r="A897" t="s">
        <v>3290</v>
      </c>
      <c r="B897">
        <v>-804.24745485100004</v>
      </c>
      <c r="C897">
        <v>155.34700000000001</v>
      </c>
      <c r="D897">
        <v>147.643</v>
      </c>
      <c r="E897">
        <v>143.959</v>
      </c>
      <c r="F897" s="3">
        <f t="shared" si="176"/>
        <v>7.396436906222509</v>
      </c>
      <c r="G897" s="4">
        <f t="shared" si="177"/>
        <v>5.5794554569103809</v>
      </c>
      <c r="H897" s="4">
        <f t="shared" si="178"/>
        <v>5.1014554569103723</v>
      </c>
    </row>
    <row r="898" spans="1:8">
      <c r="A898" t="s">
        <v>3291</v>
      </c>
      <c r="B898">
        <v>-804.24745357799998</v>
      </c>
      <c r="C898">
        <v>155.542</v>
      </c>
      <c r="D898">
        <v>147.91999999999999</v>
      </c>
      <c r="E898">
        <v>144.27199999999999</v>
      </c>
      <c r="F898" s="3">
        <f t="shared" si="176"/>
        <v>7.3972357258575805</v>
      </c>
      <c r="G898" s="4">
        <f t="shared" si="177"/>
        <v>5.7752542765454393</v>
      </c>
      <c r="H898" s="4">
        <f t="shared" si="178"/>
        <v>5.4152542765454257</v>
      </c>
    </row>
    <row r="899" spans="1:8">
      <c r="A899" t="s">
        <v>3292</v>
      </c>
      <c r="B899">
        <v>-804.24744056099996</v>
      </c>
      <c r="C899">
        <v>156.154</v>
      </c>
      <c r="D899">
        <v>148.637</v>
      </c>
      <c r="E899">
        <v>145.03700000000001</v>
      </c>
      <c r="F899" s="3">
        <f t="shared" si="176"/>
        <v>7.4054040170283493</v>
      </c>
      <c r="G899" s="4">
        <f t="shared" si="177"/>
        <v>6.3954225677161958</v>
      </c>
      <c r="H899" s="4">
        <f t="shared" si="178"/>
        <v>6.1884225677162021</v>
      </c>
    </row>
    <row r="900" spans="1:8">
      <c r="A900" t="s">
        <v>3293</v>
      </c>
      <c r="B900">
        <v>-804.24742276500001</v>
      </c>
      <c r="C900">
        <v>157.26900000000001</v>
      </c>
      <c r="D900">
        <v>149.93</v>
      </c>
      <c r="E900">
        <v>146.41</v>
      </c>
      <c r="F900" s="3">
        <f t="shared" si="176"/>
        <v>7.4165711760601569</v>
      </c>
      <c r="G900" s="4">
        <f t="shared" si="177"/>
        <v>7.5215897267480045</v>
      </c>
      <c r="H900" s="4">
        <f t="shared" si="178"/>
        <v>7.5725897267479922</v>
      </c>
    </row>
    <row r="901" spans="1:8">
      <c r="A901" t="s">
        <v>3294</v>
      </c>
      <c r="B901">
        <v>-804.24740089800002</v>
      </c>
      <c r="C901">
        <v>154.86199999999999</v>
      </c>
      <c r="D901">
        <v>147.143</v>
      </c>
      <c r="E901">
        <v>143.44900000000001</v>
      </c>
      <c r="F901" s="3">
        <f t="shared" si="176"/>
        <v>7.4302929262883373</v>
      </c>
      <c r="G901" s="4">
        <f t="shared" si="177"/>
        <v>5.1283114769761937</v>
      </c>
      <c r="H901" s="4">
        <f t="shared" si="178"/>
        <v>4.6253114769762078</v>
      </c>
    </row>
    <row r="902" spans="1:8">
      <c r="A902" t="s">
        <v>3295</v>
      </c>
      <c r="B902">
        <v>-804.24739176599996</v>
      </c>
      <c r="C902">
        <v>156.20099999999999</v>
      </c>
      <c r="D902">
        <v>148.68299999999999</v>
      </c>
      <c r="E902">
        <v>145.08199999999999</v>
      </c>
      <c r="F902" s="3">
        <f t="shared" si="176"/>
        <v>7.4360233430795191</v>
      </c>
      <c r="G902" s="4">
        <f t="shared" si="177"/>
        <v>6.4730418937673733</v>
      </c>
      <c r="H902" s="4">
        <f t="shared" si="178"/>
        <v>6.2640418937673701</v>
      </c>
    </row>
    <row r="903" spans="1:8">
      <c r="A903" t="s">
        <v>3296</v>
      </c>
      <c r="B903">
        <v>-804.24736858300002</v>
      </c>
      <c r="C903">
        <v>155.965</v>
      </c>
      <c r="D903">
        <v>148.422</v>
      </c>
      <c r="E903">
        <v>144.80699999999999</v>
      </c>
      <c r="F903" s="3">
        <f t="shared" ref="F903:F966" si="179">(B903-$B$6)*$P$3</f>
        <v>7.4505708957799346</v>
      </c>
      <c r="G903" s="4">
        <f t="shared" ref="G903:G966" si="180">F903-$F$8+C903-$C$8</f>
        <v>6.2515894464677899</v>
      </c>
      <c r="H903" s="4">
        <f t="shared" ref="H903:H966" si="181">F903-$F$8+E903-$E$8</f>
        <v>6.003589446467771</v>
      </c>
    </row>
    <row r="904" spans="1:8">
      <c r="A904" t="s">
        <v>3297</v>
      </c>
      <c r="B904">
        <v>-804.24736018700003</v>
      </c>
      <c r="C904">
        <v>156.226</v>
      </c>
      <c r="D904">
        <v>148.78100000000001</v>
      </c>
      <c r="E904">
        <v>145.208</v>
      </c>
      <c r="F904" s="3">
        <f t="shared" si="179"/>
        <v>7.4558394655409037</v>
      </c>
      <c r="G904" s="4">
        <f t="shared" si="180"/>
        <v>6.5178580162287574</v>
      </c>
      <c r="H904" s="4">
        <f t="shared" si="181"/>
        <v>6.4098580162287533</v>
      </c>
    </row>
    <row r="905" spans="1:8">
      <c r="A905" t="s">
        <v>3298</v>
      </c>
      <c r="B905">
        <v>-804.247344011</v>
      </c>
      <c r="C905">
        <v>155.18700000000001</v>
      </c>
      <c r="D905">
        <v>147.49</v>
      </c>
      <c r="E905">
        <v>143.809</v>
      </c>
      <c r="F905" s="3">
        <f t="shared" si="179"/>
        <v>7.4659900592323618</v>
      </c>
      <c r="G905" s="4">
        <f t="shared" si="180"/>
        <v>5.4890086099202335</v>
      </c>
      <c r="H905" s="4">
        <f t="shared" si="181"/>
        <v>5.0210086099202158</v>
      </c>
    </row>
    <row r="906" spans="1:8">
      <c r="A906" t="s">
        <v>3299</v>
      </c>
      <c r="B906">
        <v>-804.24730743800001</v>
      </c>
      <c r="C906">
        <v>156.15299999999999</v>
      </c>
      <c r="D906">
        <v>148.678</v>
      </c>
      <c r="E906">
        <v>145.09700000000001</v>
      </c>
      <c r="F906" s="3">
        <f t="shared" si="179"/>
        <v>7.488939964168642</v>
      </c>
      <c r="G906" s="4">
        <f t="shared" si="180"/>
        <v>6.477958514856482</v>
      </c>
      <c r="H906" s="4">
        <f t="shared" si="181"/>
        <v>6.3319585148564954</v>
      </c>
    </row>
    <row r="907" spans="1:8">
      <c r="A907" t="s">
        <v>3300</v>
      </c>
      <c r="B907">
        <v>-804.24729772900002</v>
      </c>
      <c r="C907">
        <v>156.63300000000001</v>
      </c>
      <c r="D907">
        <v>149.21100000000001</v>
      </c>
      <c r="E907">
        <v>145.65199999999999</v>
      </c>
      <c r="F907" s="3">
        <f t="shared" si="179"/>
        <v>7.4950324538932538</v>
      </c>
      <c r="G907" s="4">
        <f t="shared" si="180"/>
        <v>6.9640510045811084</v>
      </c>
      <c r="H907" s="4">
        <f t="shared" si="181"/>
        <v>6.893051004581082</v>
      </c>
    </row>
    <row r="908" spans="1:8">
      <c r="A908" t="s">
        <v>3301</v>
      </c>
      <c r="B908">
        <v>-804.24729285299998</v>
      </c>
      <c r="C908">
        <v>155.22200000000001</v>
      </c>
      <c r="D908">
        <v>147.505</v>
      </c>
      <c r="E908">
        <v>143.815</v>
      </c>
      <c r="F908" s="3">
        <f t="shared" si="179"/>
        <v>7.4980921902454813</v>
      </c>
      <c r="G908" s="4">
        <f t="shared" si="180"/>
        <v>5.5561107409333488</v>
      </c>
      <c r="H908" s="4">
        <f t="shared" si="181"/>
        <v>5.0591107409333347</v>
      </c>
    </row>
    <row r="909" spans="1:8">
      <c r="A909" t="s">
        <v>3302</v>
      </c>
      <c r="B909">
        <v>-804.24728700200001</v>
      </c>
      <c r="C909">
        <v>155.87899999999999</v>
      </c>
      <c r="D909">
        <v>148.30799999999999</v>
      </c>
      <c r="E909">
        <v>144.68299999999999</v>
      </c>
      <c r="F909" s="3">
        <f t="shared" si="179"/>
        <v>7.50176374831051</v>
      </c>
      <c r="G909" s="4">
        <f t="shared" si="180"/>
        <v>6.2167822989983677</v>
      </c>
      <c r="H909" s="4">
        <f t="shared" si="181"/>
        <v>5.9307822989983379</v>
      </c>
    </row>
    <row r="910" spans="1:8">
      <c r="A910" t="s">
        <v>3303</v>
      </c>
      <c r="B910">
        <v>-804.24722849499994</v>
      </c>
      <c r="C910">
        <v>156.13499999999999</v>
      </c>
      <c r="D910">
        <v>148.607</v>
      </c>
      <c r="E910">
        <v>145.00200000000001</v>
      </c>
      <c r="F910" s="3">
        <f t="shared" si="179"/>
        <v>7.5384774466662243</v>
      </c>
      <c r="G910" s="4">
        <f t="shared" si="180"/>
        <v>6.5094959973540654</v>
      </c>
      <c r="H910" s="4">
        <f t="shared" si="181"/>
        <v>6.2864959973540806</v>
      </c>
    </row>
    <row r="911" spans="1:8">
      <c r="A911" t="s">
        <v>3304</v>
      </c>
      <c r="B911">
        <v>-804.24722579399997</v>
      </c>
      <c r="C911">
        <v>155.816</v>
      </c>
      <c r="D911">
        <v>148.24700000000001</v>
      </c>
      <c r="E911">
        <v>144.62</v>
      </c>
      <c r="F911" s="3">
        <f t="shared" si="179"/>
        <v>7.5401723498076763</v>
      </c>
      <c r="G911" s="4">
        <f t="shared" si="180"/>
        <v>6.1921909004955182</v>
      </c>
      <c r="H911" s="4">
        <f t="shared" si="181"/>
        <v>5.9061909004955169</v>
      </c>
    </row>
    <row r="912" spans="1:8">
      <c r="A912" t="s">
        <v>3305</v>
      </c>
      <c r="B912">
        <v>-804.24722250399998</v>
      </c>
      <c r="C912">
        <v>155.821</v>
      </c>
      <c r="D912">
        <v>148.256</v>
      </c>
      <c r="E912">
        <v>144.631</v>
      </c>
      <c r="F912" s="3">
        <f t="shared" si="179"/>
        <v>7.5422368560596036</v>
      </c>
      <c r="G912" s="4">
        <f t="shared" si="180"/>
        <v>6.1992554067474543</v>
      </c>
      <c r="H912" s="4">
        <f t="shared" si="181"/>
        <v>5.9192554067474532</v>
      </c>
    </row>
    <row r="913" spans="1:8">
      <c r="A913" t="s">
        <v>3306</v>
      </c>
      <c r="B913">
        <v>-804.24722245600003</v>
      </c>
      <c r="C913">
        <v>156.33699999999999</v>
      </c>
      <c r="D913">
        <v>148.774</v>
      </c>
      <c r="E913">
        <v>145.15600000000001</v>
      </c>
      <c r="F913" s="3">
        <f t="shared" si="179"/>
        <v>7.5422669764824262</v>
      </c>
      <c r="G913" s="4">
        <f t="shared" si="180"/>
        <v>6.7152855271702663</v>
      </c>
      <c r="H913" s="4">
        <f t="shared" si="181"/>
        <v>6.4442855271702797</v>
      </c>
    </row>
    <row r="914" spans="1:8">
      <c r="A914" t="s">
        <v>3307</v>
      </c>
      <c r="B914">
        <v>-804.24721811500001</v>
      </c>
      <c r="C914">
        <v>157.36600000000001</v>
      </c>
      <c r="D914">
        <v>150.09399999999999</v>
      </c>
      <c r="E914">
        <v>146.60599999999999</v>
      </c>
      <c r="F914" s="3">
        <f t="shared" si="179"/>
        <v>7.5449909952355236</v>
      </c>
      <c r="G914" s="4">
        <f t="shared" si="180"/>
        <v>7.7470095459233903</v>
      </c>
      <c r="H914" s="4">
        <f t="shared" si="181"/>
        <v>7.8970095459233676</v>
      </c>
    </row>
    <row r="915" spans="1:8">
      <c r="A915" t="s">
        <v>3308</v>
      </c>
      <c r="B915">
        <v>-804.24719813499996</v>
      </c>
      <c r="C915">
        <v>156.14099999999999</v>
      </c>
      <c r="D915">
        <v>148.63900000000001</v>
      </c>
      <c r="E915">
        <v>145.04400000000001</v>
      </c>
      <c r="F915" s="3">
        <f t="shared" si="179"/>
        <v>7.5575286350752213</v>
      </c>
      <c r="G915" s="4">
        <f t="shared" si="180"/>
        <v>6.5345471857630741</v>
      </c>
      <c r="H915" s="4">
        <f t="shared" si="181"/>
        <v>6.3475471857630907</v>
      </c>
    </row>
    <row r="916" spans="1:8">
      <c r="A916" t="s">
        <v>3309</v>
      </c>
      <c r="B916">
        <v>-804.24719287000005</v>
      </c>
      <c r="C916">
        <v>155.80000000000001</v>
      </c>
      <c r="D916">
        <v>148.19800000000001</v>
      </c>
      <c r="E916">
        <v>144.55699999999999</v>
      </c>
      <c r="F916" s="3">
        <f t="shared" si="179"/>
        <v>7.5608324725383653</v>
      </c>
      <c r="G916" s="4">
        <f t="shared" si="180"/>
        <v>6.1968510232262304</v>
      </c>
      <c r="H916" s="4">
        <f t="shared" si="181"/>
        <v>5.8638510232262036</v>
      </c>
    </row>
    <row r="917" spans="1:8">
      <c r="A917" t="s">
        <v>3310</v>
      </c>
      <c r="B917">
        <v>-804.24719282199999</v>
      </c>
      <c r="C917">
        <v>155.40799999999999</v>
      </c>
      <c r="D917">
        <v>147.68899999999999</v>
      </c>
      <c r="E917">
        <v>143.99799999999999</v>
      </c>
      <c r="F917" s="3">
        <f t="shared" si="179"/>
        <v>7.5608625930325273</v>
      </c>
      <c r="G917" s="4">
        <f t="shared" si="180"/>
        <v>5.8048811437203653</v>
      </c>
      <c r="H917" s="4">
        <f t="shared" si="181"/>
        <v>5.3048811437203653</v>
      </c>
    </row>
    <row r="918" spans="1:8">
      <c r="A918" t="s">
        <v>3311</v>
      </c>
      <c r="B918">
        <v>-804.24719201899995</v>
      </c>
      <c r="C918">
        <v>154.571</v>
      </c>
      <c r="D918">
        <v>146.66399999999999</v>
      </c>
      <c r="E918">
        <v>142.88999999999999</v>
      </c>
      <c r="F918" s="3">
        <f t="shared" si="179"/>
        <v>7.5613664831826553</v>
      </c>
      <c r="G918" s="4">
        <f t="shared" si="180"/>
        <v>4.9683850338705042</v>
      </c>
      <c r="H918" s="4">
        <f t="shared" si="181"/>
        <v>4.1973850338704892</v>
      </c>
    </row>
    <row r="919" spans="1:8">
      <c r="A919" t="s">
        <v>3312</v>
      </c>
      <c r="B919">
        <v>-804.24718844100005</v>
      </c>
      <c r="C919">
        <v>155.346</v>
      </c>
      <c r="D919">
        <v>147.72800000000001</v>
      </c>
      <c r="E919">
        <v>144.08000000000001</v>
      </c>
      <c r="F919" s="3">
        <f t="shared" si="179"/>
        <v>7.5636117121141968</v>
      </c>
      <c r="G919" s="4">
        <f t="shared" si="180"/>
        <v>5.7456302628020524</v>
      </c>
      <c r="H919" s="4">
        <f t="shared" si="181"/>
        <v>5.3896302628020578</v>
      </c>
    </row>
    <row r="920" spans="1:8">
      <c r="A920" t="s">
        <v>3313</v>
      </c>
      <c r="B920">
        <v>-804.24717940999994</v>
      </c>
      <c r="C920">
        <v>155.178</v>
      </c>
      <c r="D920">
        <v>147.43199999999999</v>
      </c>
      <c r="E920">
        <v>143.72999999999999</v>
      </c>
      <c r="F920" s="3">
        <f t="shared" si="179"/>
        <v>7.5692787504740746</v>
      </c>
      <c r="G920" s="4">
        <f t="shared" si="180"/>
        <v>5.5832973011619345</v>
      </c>
      <c r="H920" s="4">
        <f t="shared" si="181"/>
        <v>5.0452973011619235</v>
      </c>
    </row>
    <row r="921" spans="1:8">
      <c r="A921" t="s">
        <v>3314</v>
      </c>
      <c r="B921">
        <v>-804.24716313800002</v>
      </c>
      <c r="C921">
        <v>156.72800000000001</v>
      </c>
      <c r="D921">
        <v>149.364</v>
      </c>
      <c r="E921">
        <v>145.834</v>
      </c>
      <c r="F921" s="3">
        <f t="shared" si="179"/>
        <v>7.5794895850111788</v>
      </c>
      <c r="G921" s="4">
        <f t="shared" si="180"/>
        <v>7.1435081356990509</v>
      </c>
      <c r="H921" s="4">
        <f t="shared" si="181"/>
        <v>7.159508135699042</v>
      </c>
    </row>
    <row r="922" spans="1:8">
      <c r="A922" t="s">
        <v>3315</v>
      </c>
      <c r="B922">
        <v>-804.24716122899997</v>
      </c>
      <c r="C922">
        <v>155.77099999999999</v>
      </c>
      <c r="D922">
        <v>148.185</v>
      </c>
      <c r="E922">
        <v>144.55199999999999</v>
      </c>
      <c r="F922" s="3">
        <f t="shared" si="179"/>
        <v>7.5806875006766843</v>
      </c>
      <c r="G922" s="4">
        <f t="shared" si="180"/>
        <v>6.187706051364529</v>
      </c>
      <c r="H922" s="4">
        <f t="shared" si="181"/>
        <v>5.8787060513645315</v>
      </c>
    </row>
    <row r="923" spans="1:8">
      <c r="A923" t="s">
        <v>3316</v>
      </c>
      <c r="B923">
        <v>-804.24714081699994</v>
      </c>
      <c r="C923">
        <v>155.76599999999999</v>
      </c>
      <c r="D923">
        <v>148.09899999999999</v>
      </c>
      <c r="E923">
        <v>144.434</v>
      </c>
      <c r="F923" s="3">
        <f t="shared" si="179"/>
        <v>7.5934962246071418</v>
      </c>
      <c r="G923" s="4">
        <f t="shared" si="180"/>
        <v>6.1955147752949813</v>
      </c>
      <c r="H923" s="4">
        <f t="shared" si="181"/>
        <v>5.7735147752949842</v>
      </c>
    </row>
    <row r="924" spans="1:8">
      <c r="A924" t="s">
        <v>3317</v>
      </c>
      <c r="B924">
        <v>-804.24713281699997</v>
      </c>
      <c r="C924">
        <v>155.46700000000001</v>
      </c>
      <c r="D924">
        <v>147.85</v>
      </c>
      <c r="E924">
        <v>144.20400000000001</v>
      </c>
      <c r="F924" s="3">
        <f t="shared" si="179"/>
        <v>7.5985163005944676</v>
      </c>
      <c r="G924" s="4">
        <f t="shared" si="180"/>
        <v>5.9015348512823209</v>
      </c>
      <c r="H924" s="4">
        <f t="shared" si="181"/>
        <v>5.5485348512823123</v>
      </c>
    </row>
    <row r="925" spans="1:8">
      <c r="A925" t="s">
        <v>3318</v>
      </c>
      <c r="B925">
        <v>-804.24711090899996</v>
      </c>
      <c r="C925">
        <v>155.45400000000001</v>
      </c>
      <c r="D925">
        <v>147.816</v>
      </c>
      <c r="E925">
        <v>144.15799999999999</v>
      </c>
      <c r="F925" s="3">
        <f t="shared" si="179"/>
        <v>7.6122637787254233</v>
      </c>
      <c r="G925" s="4">
        <f t="shared" si="180"/>
        <v>5.902282329413282</v>
      </c>
      <c r="H925" s="4">
        <f t="shared" si="181"/>
        <v>5.5162823294132579</v>
      </c>
    </row>
    <row r="926" spans="1:8">
      <c r="A926" t="s">
        <v>3319</v>
      </c>
      <c r="B926">
        <v>-804.247079321</v>
      </c>
      <c r="C926">
        <v>154.77699999999999</v>
      </c>
      <c r="D926">
        <v>146.93100000000001</v>
      </c>
      <c r="E926">
        <v>143.184</v>
      </c>
      <c r="F926" s="3">
        <f t="shared" si="179"/>
        <v>7.6320855487839214</v>
      </c>
      <c r="G926" s="4">
        <f t="shared" si="180"/>
        <v>5.2451040994717744</v>
      </c>
      <c r="H926" s="4">
        <f t="shared" si="181"/>
        <v>4.5621040994717816</v>
      </c>
    </row>
    <row r="927" spans="1:8">
      <c r="A927" t="s">
        <v>3320</v>
      </c>
      <c r="B927">
        <v>-804.24707671199997</v>
      </c>
      <c r="C927">
        <v>156.28200000000001</v>
      </c>
      <c r="D927">
        <v>148.76599999999999</v>
      </c>
      <c r="E927">
        <v>145.167</v>
      </c>
      <c r="F927" s="3">
        <f t="shared" si="179"/>
        <v>7.6337227210911838</v>
      </c>
      <c r="G927" s="4">
        <f t="shared" si="180"/>
        <v>6.7517412717790535</v>
      </c>
      <c r="H927" s="4">
        <f t="shared" si="181"/>
        <v>6.546741271779041</v>
      </c>
    </row>
    <row r="928" spans="1:8">
      <c r="A928" t="s">
        <v>3321</v>
      </c>
      <c r="B928">
        <v>-804.24706746599998</v>
      </c>
      <c r="C928">
        <v>155.786</v>
      </c>
      <c r="D928">
        <v>148.19399999999999</v>
      </c>
      <c r="E928">
        <v>144.559</v>
      </c>
      <c r="F928" s="3">
        <f t="shared" si="179"/>
        <v>7.6395246739222387</v>
      </c>
      <c r="G928" s="4">
        <f t="shared" si="180"/>
        <v>6.2615432246100795</v>
      </c>
      <c r="H928" s="4">
        <f t="shared" si="181"/>
        <v>5.9445432246100722</v>
      </c>
    </row>
    <row r="929" spans="1:8">
      <c r="A929" t="s">
        <v>3322</v>
      </c>
      <c r="B929">
        <v>-804.24706087799996</v>
      </c>
      <c r="C929">
        <v>155.727</v>
      </c>
      <c r="D929">
        <v>148.13800000000001</v>
      </c>
      <c r="E929">
        <v>144.506</v>
      </c>
      <c r="F929" s="3">
        <f t="shared" si="179"/>
        <v>7.6436587065203447</v>
      </c>
      <c r="G929" s="4">
        <f t="shared" si="180"/>
        <v>6.2066772572082129</v>
      </c>
      <c r="H929" s="4">
        <f t="shared" si="181"/>
        <v>5.8956772572082059</v>
      </c>
    </row>
    <row r="930" spans="1:8">
      <c r="A930" t="s">
        <v>3323</v>
      </c>
      <c r="B930">
        <v>-804.24704830999997</v>
      </c>
      <c r="C930">
        <v>156.77500000000001</v>
      </c>
      <c r="D930">
        <v>149.41800000000001</v>
      </c>
      <c r="E930">
        <v>145.88999999999999</v>
      </c>
      <c r="F930" s="3">
        <f t="shared" si="179"/>
        <v>7.6515452459089888</v>
      </c>
      <c r="G930" s="4">
        <f t="shared" si="180"/>
        <v>7.2625637965968508</v>
      </c>
      <c r="H930" s="4">
        <f t="shared" si="181"/>
        <v>7.2875637965968281</v>
      </c>
    </row>
    <row r="931" spans="1:8">
      <c r="A931" t="s">
        <v>3324</v>
      </c>
      <c r="B931">
        <v>-804.24704785400002</v>
      </c>
      <c r="C931">
        <v>156.19499999999999</v>
      </c>
      <c r="D931">
        <v>148.70099999999999</v>
      </c>
      <c r="E931">
        <v>145.11000000000001</v>
      </c>
      <c r="F931" s="3">
        <f t="shared" si="179"/>
        <v>7.6518313902111599</v>
      </c>
      <c r="G931" s="4">
        <f t="shared" si="180"/>
        <v>6.6828499408990183</v>
      </c>
      <c r="H931" s="4">
        <f t="shared" si="181"/>
        <v>6.5078499408990353</v>
      </c>
    </row>
    <row r="932" spans="1:8">
      <c r="A932" t="s">
        <v>3325</v>
      </c>
      <c r="B932">
        <v>-804.24703247299999</v>
      </c>
      <c r="C932">
        <v>156.732</v>
      </c>
      <c r="D932">
        <v>149.25</v>
      </c>
      <c r="E932">
        <v>145.666</v>
      </c>
      <c r="F932" s="3">
        <f t="shared" si="179"/>
        <v>7.6614831138467414</v>
      </c>
      <c r="G932" s="4">
        <f t="shared" si="180"/>
        <v>7.2295016645345811</v>
      </c>
      <c r="H932" s="4">
        <f t="shared" si="181"/>
        <v>7.0735016645345752</v>
      </c>
    </row>
    <row r="933" spans="1:8">
      <c r="A933" t="s">
        <v>3326</v>
      </c>
      <c r="B933">
        <v>-804.24702238700002</v>
      </c>
      <c r="C933">
        <v>155.334</v>
      </c>
      <c r="D933">
        <v>147.62</v>
      </c>
      <c r="E933">
        <v>143.93100000000001</v>
      </c>
      <c r="F933" s="3">
        <f t="shared" si="179"/>
        <v>7.6678121746479047</v>
      </c>
      <c r="G933" s="4">
        <f t="shared" si="180"/>
        <v>5.8378307253357491</v>
      </c>
      <c r="H933" s="4">
        <f t="shared" si="181"/>
        <v>5.3448307253357541</v>
      </c>
    </row>
    <row r="934" spans="1:8">
      <c r="A934" t="s">
        <v>3327</v>
      </c>
      <c r="B934">
        <v>-804.24701119199995</v>
      </c>
      <c r="C934">
        <v>155.22399999999999</v>
      </c>
      <c r="D934">
        <v>147.50800000000001</v>
      </c>
      <c r="E934">
        <v>143.82</v>
      </c>
      <c r="F934" s="3">
        <f t="shared" si="179"/>
        <v>7.6748371435443765</v>
      </c>
      <c r="G934" s="4">
        <f t="shared" si="180"/>
        <v>5.7348556942322091</v>
      </c>
      <c r="H934" s="4">
        <f t="shared" si="181"/>
        <v>5.2408556942322093</v>
      </c>
    </row>
    <row r="935" spans="1:8">
      <c r="A935" t="s">
        <v>3328</v>
      </c>
      <c r="B935">
        <v>-804.24700352000002</v>
      </c>
      <c r="C935">
        <v>154.762</v>
      </c>
      <c r="D935">
        <v>146.834</v>
      </c>
      <c r="E935">
        <v>143.05500000000001</v>
      </c>
      <c r="F935" s="3">
        <f t="shared" si="179"/>
        <v>7.6796513963808373</v>
      </c>
      <c r="G935" s="4">
        <f t="shared" si="180"/>
        <v>5.2776699470686879</v>
      </c>
      <c r="H935" s="4">
        <f t="shared" si="181"/>
        <v>4.4806699470686908</v>
      </c>
    </row>
    <row r="936" spans="1:8">
      <c r="A936" t="s">
        <v>3329</v>
      </c>
      <c r="B936">
        <v>-804.24699627300004</v>
      </c>
      <c r="C936">
        <v>155.60300000000001</v>
      </c>
      <c r="D936">
        <v>147.98699999999999</v>
      </c>
      <c r="E936">
        <v>144.34</v>
      </c>
      <c r="F936" s="3">
        <f t="shared" si="179"/>
        <v>7.6841989577179248</v>
      </c>
      <c r="G936" s="4">
        <f t="shared" si="180"/>
        <v>6.1232175084057872</v>
      </c>
      <c r="H936" s="4">
        <f t="shared" si="181"/>
        <v>5.7702175084057785</v>
      </c>
    </row>
    <row r="937" spans="1:8">
      <c r="A937" t="s">
        <v>3330</v>
      </c>
      <c r="B937">
        <v>-804.24698441600003</v>
      </c>
      <c r="C937">
        <v>156.017</v>
      </c>
      <c r="D937">
        <v>148.41200000000001</v>
      </c>
      <c r="E937">
        <v>144.77199999999999</v>
      </c>
      <c r="F937" s="3">
        <f t="shared" si="179"/>
        <v>7.6916393378619707</v>
      </c>
      <c r="G937" s="4">
        <f t="shared" si="180"/>
        <v>6.544657888549807</v>
      </c>
      <c r="H937" s="4">
        <f t="shared" si="181"/>
        <v>6.2096578885497991</v>
      </c>
    </row>
    <row r="938" spans="1:8">
      <c r="A938" t="s">
        <v>3331</v>
      </c>
      <c r="B938">
        <v>-804.24697634799998</v>
      </c>
      <c r="C938">
        <v>155.55799999999999</v>
      </c>
      <c r="D938">
        <v>147.96799999999999</v>
      </c>
      <c r="E938">
        <v>144.33199999999999</v>
      </c>
      <c r="F938" s="3">
        <f t="shared" si="179"/>
        <v>7.6967020845434133</v>
      </c>
      <c r="G938" s="4">
        <f t="shared" si="180"/>
        <v>6.0907206352312642</v>
      </c>
      <c r="H938" s="4">
        <f t="shared" si="181"/>
        <v>5.7747206352312617</v>
      </c>
    </row>
    <row r="939" spans="1:8">
      <c r="A939" t="s">
        <v>3332</v>
      </c>
      <c r="B939">
        <v>-804.24695502199995</v>
      </c>
      <c r="C939">
        <v>155.72800000000001</v>
      </c>
      <c r="D939">
        <v>148.101</v>
      </c>
      <c r="E939">
        <v>144.45099999999999</v>
      </c>
      <c r="F939" s="3">
        <f t="shared" si="179"/>
        <v>7.7100843521552802</v>
      </c>
      <c r="G939" s="4">
        <f t="shared" si="180"/>
        <v>6.2741029028431399</v>
      </c>
      <c r="H939" s="4">
        <f t="shared" si="181"/>
        <v>5.9071029028431212</v>
      </c>
    </row>
    <row r="940" spans="1:8">
      <c r="A940" t="s">
        <v>3333</v>
      </c>
      <c r="B940">
        <v>-804.24695468899995</v>
      </c>
      <c r="C940">
        <v>155.685</v>
      </c>
      <c r="D940">
        <v>148.07900000000001</v>
      </c>
      <c r="E940">
        <v>144.43600000000001</v>
      </c>
      <c r="F940" s="3">
        <f t="shared" si="179"/>
        <v>7.7102933128204638</v>
      </c>
      <c r="G940" s="4">
        <f t="shared" si="180"/>
        <v>6.2313118635083242</v>
      </c>
      <c r="H940" s="4">
        <f t="shared" si="181"/>
        <v>5.8923118635083256</v>
      </c>
    </row>
    <row r="941" spans="1:8">
      <c r="A941" t="s">
        <v>3334</v>
      </c>
      <c r="B941">
        <v>-804.24693519599998</v>
      </c>
      <c r="C941">
        <v>155.84100000000001</v>
      </c>
      <c r="D941">
        <v>148.244</v>
      </c>
      <c r="E941">
        <v>144.607</v>
      </c>
      <c r="F941" s="3">
        <f t="shared" si="179"/>
        <v>7.722525355483854</v>
      </c>
      <c r="G941" s="4">
        <f t="shared" si="180"/>
        <v>6.399543906171715</v>
      </c>
      <c r="H941" s="4">
        <f t="shared" si="181"/>
        <v>6.0755439061717027</v>
      </c>
    </row>
    <row r="942" spans="1:8">
      <c r="A942" t="s">
        <v>3335</v>
      </c>
      <c r="B942">
        <v>-804.24690976099998</v>
      </c>
      <c r="C942">
        <v>155.03800000000001</v>
      </c>
      <c r="D942">
        <v>147.268</v>
      </c>
      <c r="E942">
        <v>143.55199999999999</v>
      </c>
      <c r="F942" s="3">
        <f t="shared" si="179"/>
        <v>7.738486059614937</v>
      </c>
      <c r="G942" s="4">
        <f t="shared" si="180"/>
        <v>5.6125046103028069</v>
      </c>
      <c r="H942" s="4">
        <f t="shared" si="181"/>
        <v>5.0365046103027851</v>
      </c>
    </row>
    <row r="943" spans="1:8">
      <c r="A943" t="s">
        <v>3336</v>
      </c>
      <c r="B943">
        <v>-804.24690894699995</v>
      </c>
      <c r="C943">
        <v>155.91800000000001</v>
      </c>
      <c r="D943">
        <v>148.398</v>
      </c>
      <c r="E943">
        <v>144.79499999999999</v>
      </c>
      <c r="F943" s="3">
        <f t="shared" si="179"/>
        <v>7.7389968523679062</v>
      </c>
      <c r="G943" s="4">
        <f t="shared" si="180"/>
        <v>6.4930154030557787</v>
      </c>
      <c r="H943" s="4">
        <f t="shared" si="181"/>
        <v>6.2800154030557565</v>
      </c>
    </row>
    <row r="944" spans="1:8">
      <c r="A944" t="s">
        <v>3337</v>
      </c>
      <c r="B944">
        <v>-804.24690096799998</v>
      </c>
      <c r="C944">
        <v>157.30199999999999</v>
      </c>
      <c r="D944">
        <v>150.03299999999999</v>
      </c>
      <c r="E944">
        <v>146.542</v>
      </c>
      <c r="F944" s="3">
        <f t="shared" si="179"/>
        <v>7.7440037506524124</v>
      </c>
      <c r="G944" s="4">
        <f t="shared" si="180"/>
        <v>7.882022301340271</v>
      </c>
      <c r="H944" s="4">
        <f t="shared" si="181"/>
        <v>8.0320223013402767</v>
      </c>
    </row>
    <row r="945" spans="1:8">
      <c r="A945" t="s">
        <v>3338</v>
      </c>
      <c r="B945">
        <v>-804.24689463200002</v>
      </c>
      <c r="C945">
        <v>156.64099999999999</v>
      </c>
      <c r="D945">
        <v>149.22</v>
      </c>
      <c r="E945">
        <v>145.66300000000001</v>
      </c>
      <c r="F945" s="3">
        <f t="shared" si="179"/>
        <v>7.7479796508166814</v>
      </c>
      <c r="G945" s="4">
        <f t="shared" si="180"/>
        <v>7.2249982015045191</v>
      </c>
      <c r="H945" s="4">
        <f t="shared" si="181"/>
        <v>7.1569982015045355</v>
      </c>
    </row>
    <row r="946" spans="1:8">
      <c r="A946" t="s">
        <v>3339</v>
      </c>
      <c r="B946">
        <v>-804.24688838999998</v>
      </c>
      <c r="C946">
        <v>155.55199999999999</v>
      </c>
      <c r="D946">
        <v>147.91200000000001</v>
      </c>
      <c r="E946">
        <v>144.255</v>
      </c>
      <c r="F946" s="3">
        <f t="shared" si="179"/>
        <v>7.7518965651410339</v>
      </c>
      <c r="G946" s="4">
        <f t="shared" si="180"/>
        <v>6.1399151158288703</v>
      </c>
      <c r="H946" s="4">
        <f t="shared" si="181"/>
        <v>5.7529151158288698</v>
      </c>
    </row>
    <row r="947" spans="1:8">
      <c r="A947" t="s">
        <v>3340</v>
      </c>
      <c r="B947">
        <v>-804.24687877300005</v>
      </c>
      <c r="C947">
        <v>156.952</v>
      </c>
      <c r="D947">
        <v>149.614</v>
      </c>
      <c r="E947">
        <v>146.09399999999999</v>
      </c>
      <c r="F947" s="3">
        <f t="shared" si="179"/>
        <v>7.7579313239601175</v>
      </c>
      <c r="G947" s="4">
        <f t="shared" si="180"/>
        <v>7.5459498746479596</v>
      </c>
      <c r="H947" s="4">
        <f t="shared" si="181"/>
        <v>7.5979498746479521</v>
      </c>
    </row>
    <row r="948" spans="1:8">
      <c r="A948" t="s">
        <v>3341</v>
      </c>
      <c r="B948">
        <v>-804.24687439499996</v>
      </c>
      <c r="C948">
        <v>155.49199999999999</v>
      </c>
      <c r="D948">
        <v>147.78299999999999</v>
      </c>
      <c r="E948">
        <v>144.09800000000001</v>
      </c>
      <c r="F948" s="3">
        <f t="shared" si="179"/>
        <v>7.7606785606045348</v>
      </c>
      <c r="G948" s="4">
        <f t="shared" si="180"/>
        <v>6.0886971112923902</v>
      </c>
      <c r="H948" s="4">
        <f t="shared" si="181"/>
        <v>5.6046971112924098</v>
      </c>
    </row>
    <row r="949" spans="1:8">
      <c r="A949" t="s">
        <v>3342</v>
      </c>
      <c r="B949">
        <v>-804.24685697699999</v>
      </c>
      <c r="C949">
        <v>156.209</v>
      </c>
      <c r="D949">
        <v>148.715</v>
      </c>
      <c r="E949">
        <v>145.12299999999999</v>
      </c>
      <c r="F949" s="3">
        <f t="shared" si="179"/>
        <v>7.7716085210569279</v>
      </c>
      <c r="G949" s="4">
        <f t="shared" si="180"/>
        <v>6.8166270717447901</v>
      </c>
      <c r="H949" s="4">
        <f t="shared" si="181"/>
        <v>6.640627071744774</v>
      </c>
    </row>
    <row r="950" spans="1:8">
      <c r="A950" t="s">
        <v>3343</v>
      </c>
      <c r="B950">
        <v>-804.24684880100006</v>
      </c>
      <c r="C950">
        <v>155.84899999999999</v>
      </c>
      <c r="D950">
        <v>148.31399999999999</v>
      </c>
      <c r="E950">
        <v>144.70400000000001</v>
      </c>
      <c r="F950" s="3">
        <f t="shared" si="179"/>
        <v>7.7767390386897217</v>
      </c>
      <c r="G950" s="4">
        <f t="shared" si="180"/>
        <v>6.4617575893775552</v>
      </c>
      <c r="H950" s="4">
        <f t="shared" si="181"/>
        <v>6.22675758937757</v>
      </c>
    </row>
    <row r="951" spans="1:8">
      <c r="A951" t="s">
        <v>3344</v>
      </c>
      <c r="B951">
        <v>-804.24684698800002</v>
      </c>
      <c r="C951">
        <v>155.57</v>
      </c>
      <c r="D951">
        <v>147.93899999999999</v>
      </c>
      <c r="E951">
        <v>144.285</v>
      </c>
      <c r="F951" s="3">
        <f t="shared" si="179"/>
        <v>7.7778767134382436</v>
      </c>
      <c r="G951" s="4">
        <f t="shared" si="180"/>
        <v>6.1838952641260789</v>
      </c>
      <c r="H951" s="4">
        <f t="shared" si="181"/>
        <v>5.8088952641260789</v>
      </c>
    </row>
    <row r="952" spans="1:8">
      <c r="A952" t="s">
        <v>3345</v>
      </c>
      <c r="B952">
        <v>-804.24684634599998</v>
      </c>
      <c r="C952">
        <v>157.00200000000001</v>
      </c>
      <c r="D952">
        <v>149.666</v>
      </c>
      <c r="E952">
        <v>146.14400000000001</v>
      </c>
      <c r="F952" s="3">
        <f t="shared" si="179"/>
        <v>7.7782795745571995</v>
      </c>
      <c r="G952" s="4">
        <f t="shared" si="180"/>
        <v>7.6162981252450663</v>
      </c>
      <c r="H952" s="4">
        <f t="shared" si="181"/>
        <v>7.6682981252450588</v>
      </c>
    </row>
    <row r="953" spans="1:8">
      <c r="A953" t="s">
        <v>3346</v>
      </c>
      <c r="B953">
        <v>-804.24681780599997</v>
      </c>
      <c r="C953">
        <v>155.18899999999999</v>
      </c>
      <c r="D953">
        <v>147.517</v>
      </c>
      <c r="E953">
        <v>143.845</v>
      </c>
      <c r="F953" s="3">
        <f t="shared" si="179"/>
        <v>7.7961886956976283</v>
      </c>
      <c r="G953" s="4">
        <f t="shared" si="180"/>
        <v>5.8212072463854838</v>
      </c>
      <c r="H953" s="4">
        <f t="shared" si="181"/>
        <v>5.3872072463854863</v>
      </c>
    </row>
    <row r="954" spans="1:8">
      <c r="A954" t="s">
        <v>3347</v>
      </c>
      <c r="B954">
        <v>-804.24679977899996</v>
      </c>
      <c r="C954">
        <v>156.13800000000001</v>
      </c>
      <c r="D954">
        <v>148.61500000000001</v>
      </c>
      <c r="E954">
        <v>145.012</v>
      </c>
      <c r="F954" s="3">
        <f t="shared" si="179"/>
        <v>7.8075008094604534</v>
      </c>
      <c r="G954" s="4">
        <f t="shared" si="180"/>
        <v>6.7815193601483088</v>
      </c>
      <c r="H954" s="4">
        <f t="shared" si="181"/>
        <v>6.5655193601483006</v>
      </c>
    </row>
    <row r="955" spans="1:8">
      <c r="A955" t="s">
        <v>3348</v>
      </c>
      <c r="B955">
        <v>-804.246789992</v>
      </c>
      <c r="C955">
        <v>155.43100000000001</v>
      </c>
      <c r="D955">
        <v>147.691</v>
      </c>
      <c r="E955">
        <v>143.99299999999999</v>
      </c>
      <c r="F955" s="3">
        <f t="shared" si="179"/>
        <v>7.8136422449078218</v>
      </c>
      <c r="G955" s="4">
        <f t="shared" si="180"/>
        <v>6.0806607955956906</v>
      </c>
      <c r="H955" s="4">
        <f t="shared" si="181"/>
        <v>5.5526607955956706</v>
      </c>
    </row>
    <row r="956" spans="1:8">
      <c r="A956" t="s">
        <v>3349</v>
      </c>
      <c r="B956">
        <v>-804.24678509199998</v>
      </c>
      <c r="C956">
        <v>155.078</v>
      </c>
      <c r="D956">
        <v>147.31200000000001</v>
      </c>
      <c r="E956">
        <v>143.59800000000001</v>
      </c>
      <c r="F956" s="3">
        <f t="shared" si="179"/>
        <v>7.8167170414714606</v>
      </c>
      <c r="G956" s="4">
        <f t="shared" si="180"/>
        <v>5.7307355921593057</v>
      </c>
      <c r="H956" s="4">
        <f t="shared" si="181"/>
        <v>5.1607355921593125</v>
      </c>
    </row>
    <row r="957" spans="1:8">
      <c r="A957" t="s">
        <v>3350</v>
      </c>
      <c r="B957">
        <v>-804.24677692800003</v>
      </c>
      <c r="C957">
        <v>156.15600000000001</v>
      </c>
      <c r="D957">
        <v>148.63900000000001</v>
      </c>
      <c r="E957">
        <v>145.03800000000001</v>
      </c>
      <c r="F957" s="3">
        <f t="shared" si="179"/>
        <v>7.8218400289985484</v>
      </c>
      <c r="G957" s="4">
        <f t="shared" si="180"/>
        <v>6.8138585796864106</v>
      </c>
      <c r="H957" s="4">
        <f t="shared" si="181"/>
        <v>6.6058585796864122</v>
      </c>
    </row>
    <row r="958" spans="1:8">
      <c r="A958" t="s">
        <v>3351</v>
      </c>
      <c r="B958">
        <v>-804.24677543099995</v>
      </c>
      <c r="C958">
        <v>156.03800000000001</v>
      </c>
      <c r="D958">
        <v>148.447</v>
      </c>
      <c r="E958">
        <v>144.81399999999999</v>
      </c>
      <c r="F958" s="3">
        <f t="shared" si="179"/>
        <v>7.8227794107732507</v>
      </c>
      <c r="G958" s="4">
        <f t="shared" si="180"/>
        <v>6.6967979614611011</v>
      </c>
      <c r="H958" s="4">
        <f t="shared" si="181"/>
        <v>6.3827979614610797</v>
      </c>
    </row>
    <row r="959" spans="1:8">
      <c r="A959" t="s">
        <v>3352</v>
      </c>
      <c r="B959">
        <v>-804.24677412599999</v>
      </c>
      <c r="C959">
        <v>156.29900000000001</v>
      </c>
      <c r="D959">
        <v>148.78800000000001</v>
      </c>
      <c r="E959">
        <v>145.19300000000001</v>
      </c>
      <c r="F959" s="3">
        <f t="shared" si="179"/>
        <v>7.8235983106426437</v>
      </c>
      <c r="G959" s="4">
        <f t="shared" si="180"/>
        <v>6.9586168613305119</v>
      </c>
      <c r="H959" s="4">
        <f t="shared" si="181"/>
        <v>6.762616861330514</v>
      </c>
    </row>
    <row r="960" spans="1:8">
      <c r="A960" t="s">
        <v>3353</v>
      </c>
      <c r="B960">
        <v>-804.24676857099996</v>
      </c>
      <c r="C960">
        <v>155.47300000000001</v>
      </c>
      <c r="D960">
        <v>147.71700000000001</v>
      </c>
      <c r="E960">
        <v>144.01300000000001</v>
      </c>
      <c r="F960" s="3">
        <f t="shared" si="179"/>
        <v>7.8270841259338093</v>
      </c>
      <c r="G960" s="4">
        <f t="shared" si="180"/>
        <v>6.1361026766216753</v>
      </c>
      <c r="H960" s="4">
        <f t="shared" si="181"/>
        <v>5.5861026766216639</v>
      </c>
    </row>
    <row r="961" spans="1:8">
      <c r="A961" t="s">
        <v>3354</v>
      </c>
      <c r="B961">
        <v>-804.246752947</v>
      </c>
      <c r="C961">
        <v>155.78700000000001</v>
      </c>
      <c r="D961">
        <v>148.16800000000001</v>
      </c>
      <c r="E961">
        <v>144.524</v>
      </c>
      <c r="F961" s="3">
        <f t="shared" si="179"/>
        <v>7.8368883343347724</v>
      </c>
      <c r="G961" s="4">
        <f t="shared" si="180"/>
        <v>6.4599068850226331</v>
      </c>
      <c r="H961" s="4">
        <f t="shared" si="181"/>
        <v>6.1069068850226245</v>
      </c>
    </row>
    <row r="962" spans="1:8">
      <c r="A962" t="s">
        <v>3355</v>
      </c>
      <c r="B962">
        <v>-804.24674373799996</v>
      </c>
      <c r="C962">
        <v>157.53</v>
      </c>
      <c r="D962">
        <v>150.31399999999999</v>
      </c>
      <c r="E962">
        <v>146.85</v>
      </c>
      <c r="F962" s="3">
        <f t="shared" si="179"/>
        <v>7.8426670693458469</v>
      </c>
      <c r="G962" s="4">
        <f t="shared" si="180"/>
        <v>8.2086856200336911</v>
      </c>
      <c r="H962" s="4">
        <f t="shared" si="181"/>
        <v>8.4386856200336808</v>
      </c>
    </row>
    <row r="963" spans="1:8">
      <c r="A963" t="s">
        <v>3356</v>
      </c>
      <c r="B963">
        <v>-804.24673273200005</v>
      </c>
      <c r="C963">
        <v>155.738</v>
      </c>
      <c r="D963">
        <v>148.08099999999999</v>
      </c>
      <c r="E963">
        <v>144.41800000000001</v>
      </c>
      <c r="F963" s="3">
        <f t="shared" si="179"/>
        <v>7.8495734388456029</v>
      </c>
      <c r="G963" s="4">
        <f t="shared" si="180"/>
        <v>6.4235919895334632</v>
      </c>
      <c r="H963" s="4">
        <f t="shared" si="181"/>
        <v>6.0135919895334666</v>
      </c>
    </row>
    <row r="964" spans="1:8">
      <c r="A964" t="s">
        <v>3357</v>
      </c>
      <c r="B964">
        <v>-804.24672090700005</v>
      </c>
      <c r="C964">
        <v>156.34399999999999</v>
      </c>
      <c r="D964">
        <v>148.876</v>
      </c>
      <c r="E964">
        <v>145.29599999999999</v>
      </c>
      <c r="F964" s="3">
        <f t="shared" si="179"/>
        <v>7.856993738683987</v>
      </c>
      <c r="G964" s="4">
        <f t="shared" si="180"/>
        <v>7.0370122893718303</v>
      </c>
      <c r="H964" s="4">
        <f t="shared" si="181"/>
        <v>6.8990122893718251</v>
      </c>
    </row>
    <row r="965" spans="1:8">
      <c r="A965" t="s">
        <v>3358</v>
      </c>
      <c r="B965">
        <v>-804.24667544399995</v>
      </c>
      <c r="C965">
        <v>155.643</v>
      </c>
      <c r="D965">
        <v>147.923</v>
      </c>
      <c r="E965">
        <v>144.233</v>
      </c>
      <c r="F965" s="3">
        <f t="shared" si="179"/>
        <v>7.8855222031489296</v>
      </c>
      <c r="G965" s="4">
        <f t="shared" si="180"/>
        <v>6.364540753836792</v>
      </c>
      <c r="H965" s="4">
        <f t="shared" si="181"/>
        <v>5.864540753836792</v>
      </c>
    </row>
    <row r="966" spans="1:8">
      <c r="A966" t="s">
        <v>3359</v>
      </c>
      <c r="B966">
        <v>-804.24664148600004</v>
      </c>
      <c r="C966">
        <v>156.233</v>
      </c>
      <c r="D966">
        <v>148.71899999999999</v>
      </c>
      <c r="E966">
        <v>145.119</v>
      </c>
      <c r="F966" s="3">
        <f t="shared" si="179"/>
        <v>7.906831170689423</v>
      </c>
      <c r="G966" s="4">
        <f t="shared" si="180"/>
        <v>6.9758497213772728</v>
      </c>
      <c r="H966" s="4">
        <f t="shared" si="181"/>
        <v>6.771849721377265</v>
      </c>
    </row>
    <row r="967" spans="1:8">
      <c r="A967" t="s">
        <v>3360</v>
      </c>
      <c r="B967">
        <v>-804.24660727900005</v>
      </c>
      <c r="C967">
        <v>155.77799999999999</v>
      </c>
      <c r="D967">
        <v>148.24100000000001</v>
      </c>
      <c r="E967">
        <v>144.63</v>
      </c>
      <c r="F967" s="3">
        <f t="shared" ref="F967:F976" si="182">(B967-$B$6)*$P$3</f>
        <v>7.9282963881551627</v>
      </c>
      <c r="G967" s="4">
        <f t="shared" ref="G967:G976" si="183">F967-$F$8+C967-$C$8</f>
        <v>6.5423149388430204</v>
      </c>
      <c r="H967" s="4">
        <f t="shared" ref="H967:H976" si="184">F967-$F$8+E967-$E$8</f>
        <v>6.3043149388430209</v>
      </c>
    </row>
    <row r="968" spans="1:8">
      <c r="A968" t="s">
        <v>3361</v>
      </c>
      <c r="B968">
        <v>-804.246606714</v>
      </c>
      <c r="C968">
        <v>156.173</v>
      </c>
      <c r="D968">
        <v>148.70400000000001</v>
      </c>
      <c r="E968">
        <v>145.12299999999999</v>
      </c>
      <c r="F968" s="3">
        <f t="shared" si="182"/>
        <v>7.9286509310542268</v>
      </c>
      <c r="G968" s="4">
        <f t="shared" si="183"/>
        <v>6.9376694817420912</v>
      </c>
      <c r="H968" s="4">
        <f t="shared" si="184"/>
        <v>6.7976694817420764</v>
      </c>
    </row>
    <row r="969" spans="1:8">
      <c r="A969" t="s">
        <v>3362</v>
      </c>
      <c r="B969">
        <v>-804.24659293100001</v>
      </c>
      <c r="C969">
        <v>156.27500000000001</v>
      </c>
      <c r="D969">
        <v>148.78200000000001</v>
      </c>
      <c r="E969">
        <v>145.191</v>
      </c>
      <c r="F969" s="3">
        <f t="shared" si="182"/>
        <v>7.9372998944838029</v>
      </c>
      <c r="G969" s="4">
        <f t="shared" si="183"/>
        <v>7.0483184451716738</v>
      </c>
      <c r="H969" s="4">
        <f t="shared" si="184"/>
        <v>6.8743184451716672</v>
      </c>
    </row>
    <row r="970" spans="1:8">
      <c r="A970" t="s">
        <v>3363</v>
      </c>
      <c r="B970">
        <v>-804.24657777599998</v>
      </c>
      <c r="C970">
        <v>155.32599999999999</v>
      </c>
      <c r="D970">
        <v>147.53700000000001</v>
      </c>
      <c r="E970">
        <v>143.816</v>
      </c>
      <c r="F970" s="3">
        <f t="shared" si="182"/>
        <v>7.9468098009740258</v>
      </c>
      <c r="G970" s="4">
        <f t="shared" si="183"/>
        <v>6.1088283516618844</v>
      </c>
      <c r="H970" s="4">
        <f t="shared" si="184"/>
        <v>5.5088283516618901</v>
      </c>
    </row>
    <row r="971" spans="1:8">
      <c r="A971" t="s">
        <v>3364</v>
      </c>
      <c r="B971">
        <v>-804.24657763000005</v>
      </c>
      <c r="C971">
        <v>155.12299999999999</v>
      </c>
      <c r="D971">
        <v>147.286</v>
      </c>
      <c r="E971">
        <v>143.54499999999999</v>
      </c>
      <c r="F971" s="3">
        <f t="shared" si="182"/>
        <v>7.9469014173195607</v>
      </c>
      <c r="G971" s="4">
        <f t="shared" si="183"/>
        <v>5.9059199680073959</v>
      </c>
      <c r="H971" s="4">
        <f t="shared" si="184"/>
        <v>5.2379199680073896</v>
      </c>
    </row>
    <row r="972" spans="1:8">
      <c r="A972" t="s">
        <v>3365</v>
      </c>
      <c r="B972">
        <v>-804.24655968299999</v>
      </c>
      <c r="C972">
        <v>156.63200000000001</v>
      </c>
      <c r="D972">
        <v>149.20699999999999</v>
      </c>
      <c r="E972">
        <v>145.648</v>
      </c>
      <c r="F972" s="3">
        <f t="shared" si="182"/>
        <v>7.9581633303539014</v>
      </c>
      <c r="G972" s="4">
        <f t="shared" si="183"/>
        <v>7.4261818810417708</v>
      </c>
      <c r="H972" s="4">
        <f t="shared" si="184"/>
        <v>7.3521818810417585</v>
      </c>
    </row>
    <row r="973" spans="1:8">
      <c r="A973" t="s">
        <v>3366</v>
      </c>
      <c r="B973">
        <v>-804.24653381600001</v>
      </c>
      <c r="C973">
        <v>155.39599999999999</v>
      </c>
      <c r="D973">
        <v>147.721</v>
      </c>
      <c r="E973">
        <v>144.047</v>
      </c>
      <c r="F973" s="3">
        <f t="shared" si="182"/>
        <v>7.9743951185757442</v>
      </c>
      <c r="G973" s="4">
        <f t="shared" si="183"/>
        <v>6.2064136692635827</v>
      </c>
      <c r="H973" s="4">
        <f t="shared" si="184"/>
        <v>5.7674136692635898</v>
      </c>
    </row>
    <row r="974" spans="1:8">
      <c r="A974" t="s">
        <v>3367</v>
      </c>
      <c r="B974">
        <v>-804.24652782099997</v>
      </c>
      <c r="C974">
        <v>154.88300000000001</v>
      </c>
      <c r="D974">
        <v>147.07400000000001</v>
      </c>
      <c r="E974">
        <v>143.345</v>
      </c>
      <c r="F974" s="3">
        <f t="shared" si="182"/>
        <v>7.9781570380519193</v>
      </c>
      <c r="G974" s="4">
        <f t="shared" si="183"/>
        <v>5.6971755887397819</v>
      </c>
      <c r="H974" s="4">
        <f t="shared" si="184"/>
        <v>5.0691755887397676</v>
      </c>
    </row>
    <row r="975" spans="1:8">
      <c r="A975" t="s">
        <v>3368</v>
      </c>
      <c r="B975">
        <v>-804.24651910399996</v>
      </c>
      <c r="C975">
        <v>157.286</v>
      </c>
      <c r="D975">
        <v>150.035</v>
      </c>
      <c r="E975">
        <v>146.553</v>
      </c>
      <c r="F975" s="3">
        <f t="shared" si="182"/>
        <v>7.983627038372366</v>
      </c>
      <c r="G975" s="4">
        <f t="shared" si="183"/>
        <v>8.1056455890602308</v>
      </c>
      <c r="H975" s="4">
        <f t="shared" si="184"/>
        <v>8.2826455890602233</v>
      </c>
    </row>
    <row r="976" spans="1:8">
      <c r="A976" t="s">
        <v>3369</v>
      </c>
      <c r="B976">
        <v>-804.24651573799997</v>
      </c>
      <c r="C976">
        <v>155.99299999999999</v>
      </c>
      <c r="D976">
        <v>148.488</v>
      </c>
      <c r="E976">
        <v>144.88999999999999</v>
      </c>
      <c r="F976" s="3">
        <f t="shared" si="182"/>
        <v>7.9857392353413221</v>
      </c>
      <c r="G976" s="4">
        <f t="shared" si="183"/>
        <v>6.8147577860291619</v>
      </c>
      <c r="H976" s="4">
        <f t="shared" si="184"/>
        <v>6.6217577860291499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AAE71-A2C7-4F4B-A395-FB985F7E3846}">
  <dimension ref="A1:AF108"/>
  <sheetViews>
    <sheetView topLeftCell="T1" zoomScale="150" zoomScaleNormal="150" workbookViewId="0">
      <selection activeCell="AC16" sqref="AC16"/>
    </sheetView>
  </sheetViews>
  <sheetFormatPr baseColWidth="10" defaultRowHeight="16"/>
  <cols>
    <col min="12" max="14" width="12" bestFit="1" customWidth="1"/>
  </cols>
  <sheetData>
    <row r="1" spans="1:32">
      <c r="A1" s="8" t="s">
        <v>3892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 t="s">
        <v>131</v>
      </c>
      <c r="N1" s="8"/>
      <c r="O1" s="8"/>
      <c r="P1" s="8"/>
      <c r="Q1" s="8"/>
      <c r="R1" s="8" t="s">
        <v>132</v>
      </c>
      <c r="S1" s="8"/>
      <c r="T1" s="8"/>
      <c r="U1" s="8"/>
      <c r="V1" s="8"/>
      <c r="W1" s="8"/>
      <c r="X1" s="8"/>
      <c r="Y1" s="8"/>
      <c r="Z1" s="8"/>
      <c r="AA1" s="8"/>
    </row>
    <row r="2" spans="1:32">
      <c r="A2" s="8"/>
      <c r="B2" s="8" t="s">
        <v>6907</v>
      </c>
      <c r="C2" s="8"/>
      <c r="D2" s="8"/>
      <c r="E2" s="8"/>
      <c r="F2" s="8"/>
      <c r="G2" s="8"/>
      <c r="H2" s="8"/>
      <c r="I2" s="8"/>
      <c r="J2" s="8"/>
      <c r="K2" s="8"/>
      <c r="L2" s="8"/>
      <c r="M2" s="8" t="s">
        <v>133</v>
      </c>
      <c r="N2" s="9">
        <v>4.3599999999999999E-18</v>
      </c>
      <c r="O2" s="8"/>
      <c r="P2" s="8" t="s">
        <v>134</v>
      </c>
      <c r="Q2" s="8"/>
      <c r="R2" s="8" t="s">
        <v>333</v>
      </c>
      <c r="S2" s="8"/>
      <c r="T2" s="8"/>
      <c r="U2" s="8"/>
      <c r="V2" s="8"/>
      <c r="W2" s="8"/>
      <c r="X2" s="8"/>
      <c r="Y2" s="8"/>
      <c r="Z2" s="8"/>
      <c r="AA2" s="8"/>
    </row>
    <row r="3" spans="1:32">
      <c r="A3" s="8"/>
      <c r="B3" s="8" t="s">
        <v>6908</v>
      </c>
      <c r="C3" s="8"/>
      <c r="D3" s="8" t="s">
        <v>6909</v>
      </c>
      <c r="E3" s="8"/>
      <c r="F3" s="8" t="s">
        <v>6910</v>
      </c>
      <c r="G3" s="8"/>
      <c r="H3" s="8"/>
      <c r="I3" s="8"/>
      <c r="J3" s="8"/>
      <c r="K3" s="8"/>
      <c r="L3" s="8"/>
      <c r="M3" s="8" t="s">
        <v>136</v>
      </c>
      <c r="N3" s="9">
        <v>6.02E+23</v>
      </c>
      <c r="O3" s="9">
        <v>628</v>
      </c>
      <c r="P3" s="10">
        <v>627.5095</v>
      </c>
      <c r="Q3" s="8"/>
      <c r="R3" s="8" t="s">
        <v>334</v>
      </c>
      <c r="S3" s="8"/>
      <c r="T3" s="8"/>
      <c r="U3" s="8"/>
      <c r="V3" s="8"/>
      <c r="W3" s="8"/>
      <c r="X3" s="8"/>
      <c r="Y3" s="8"/>
      <c r="Z3" s="8"/>
      <c r="AA3" s="8"/>
    </row>
    <row r="4" spans="1:3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5" t="s">
        <v>181</v>
      </c>
      <c r="Q4" s="8"/>
      <c r="R4" s="8"/>
      <c r="S4" s="8"/>
      <c r="T4" s="5" t="s">
        <v>182</v>
      </c>
      <c r="U4" s="5"/>
      <c r="V4" s="8"/>
      <c r="W4" s="8"/>
      <c r="X4" s="8"/>
      <c r="Y4" s="5" t="s">
        <v>183</v>
      </c>
      <c r="Z4" s="5"/>
      <c r="AA4" s="8"/>
    </row>
    <row r="5" spans="1:32">
      <c r="A5" s="8" t="s">
        <v>2</v>
      </c>
      <c r="B5" s="8" t="s">
        <v>116</v>
      </c>
      <c r="C5" s="8" t="s">
        <v>117</v>
      </c>
      <c r="D5" s="8" t="s">
        <v>118</v>
      </c>
      <c r="E5" s="8" t="s">
        <v>119</v>
      </c>
      <c r="F5" s="8" t="s">
        <v>120</v>
      </c>
      <c r="G5" s="8" t="s">
        <v>121</v>
      </c>
      <c r="H5" s="8" t="s">
        <v>122</v>
      </c>
      <c r="I5" s="8" t="s">
        <v>123</v>
      </c>
      <c r="J5" s="8" t="s">
        <v>124</v>
      </c>
      <c r="K5" s="8" t="s">
        <v>125</v>
      </c>
      <c r="L5" s="8" t="s">
        <v>126</v>
      </c>
      <c r="M5" s="8" t="s">
        <v>127</v>
      </c>
      <c r="N5" s="8" t="s">
        <v>128</v>
      </c>
      <c r="O5" s="8" t="s">
        <v>129</v>
      </c>
      <c r="P5" s="8" t="s">
        <v>126</v>
      </c>
      <c r="Q5" s="8" t="s">
        <v>127</v>
      </c>
      <c r="R5" s="8" t="s">
        <v>130</v>
      </c>
      <c r="S5" s="8" t="s">
        <v>129</v>
      </c>
      <c r="T5" s="8" t="s">
        <v>126</v>
      </c>
      <c r="U5" s="8" t="s">
        <v>127</v>
      </c>
      <c r="V5" s="8" t="s">
        <v>130</v>
      </c>
      <c r="W5" s="8"/>
      <c r="X5" s="8" t="s">
        <v>129</v>
      </c>
      <c r="Y5" s="8" t="s">
        <v>126</v>
      </c>
      <c r="Z5" s="8" t="s">
        <v>127</v>
      </c>
      <c r="AA5" s="8" t="s">
        <v>130</v>
      </c>
      <c r="AD5" s="8"/>
      <c r="AE5" s="8"/>
      <c r="AF5" s="8"/>
    </row>
    <row r="6" spans="1:32">
      <c r="A6" t="s">
        <v>3893</v>
      </c>
      <c r="B6">
        <v>-1198.7033207100001</v>
      </c>
      <c r="C6">
        <v>121.123</v>
      </c>
      <c r="D6">
        <v>114.753</v>
      </c>
      <c r="E6">
        <v>111.721</v>
      </c>
      <c r="F6" s="3">
        <f>(B6-$B$6)*$P$3</f>
        <v>0</v>
      </c>
      <c r="G6" s="4">
        <f>F6-$F$6+C6-$C$6</f>
        <v>0</v>
      </c>
      <c r="H6" s="4">
        <f>F6-$F$6+E6-$E$6</f>
        <v>0</v>
      </c>
      <c r="I6">
        <v>-1196.39390184698</v>
      </c>
      <c r="J6">
        <v>-1197.36554250931</v>
      </c>
      <c r="K6">
        <v>-1197.6546445592901</v>
      </c>
      <c r="L6">
        <f>(81*I6-256*J6)/-175</f>
        <v>-1197.8152733301597</v>
      </c>
      <c r="M6">
        <f t="shared" ref="M6" si="0">(256*J6-625*K6)/-369</f>
        <v>-1197.8552140031786</v>
      </c>
      <c r="N6" s="6">
        <f t="shared" ref="N6" si="1">(243*I6-2048*J6+3125*K6)/1320</f>
        <v>-1197.8710994981293</v>
      </c>
      <c r="O6" s="7">
        <f>(K6-$K$6)*$P$3</f>
        <v>0</v>
      </c>
      <c r="P6" s="7">
        <f>(L6-$L$6)*$P$3</f>
        <v>0</v>
      </c>
      <c r="Q6" s="7">
        <f>(M6-$M$6)*$P$3</f>
        <v>0</v>
      </c>
      <c r="R6" s="3">
        <f>(N6-$N$7)*$P$3</f>
        <v>9.3294705956841421E-3</v>
      </c>
      <c r="S6" s="7">
        <f>O6-$O$6+C6-$C$6</f>
        <v>0</v>
      </c>
      <c r="T6" s="7">
        <f>P6-$P$6+C6-$C$6</f>
        <v>0</v>
      </c>
      <c r="U6" s="7">
        <f>Q6-$Q$6+C6-$C$6</f>
        <v>0</v>
      </c>
      <c r="V6" s="4">
        <f>R6-$R$6+C6-$C$6</f>
        <v>0</v>
      </c>
      <c r="X6" s="7">
        <f>O6-$O$6+E6-$E$6</f>
        <v>0</v>
      </c>
      <c r="Y6" s="7">
        <f>P6-$P$6+E6-$E$6</f>
        <v>0</v>
      </c>
      <c r="Z6" s="7">
        <f>Q6-$Q$6+E6-$E$6</f>
        <v>0</v>
      </c>
      <c r="AA6" s="4">
        <f>R6-$R$15+E6-$E$15</f>
        <v>0.18688594961318472</v>
      </c>
      <c r="AB6" t="s">
        <v>184</v>
      </c>
      <c r="AC6" t="s">
        <v>4253</v>
      </c>
    </row>
    <row r="7" spans="1:32">
      <c r="A7" t="s">
        <v>3894</v>
      </c>
      <c r="B7">
        <v>-1198.70326675</v>
      </c>
      <c r="C7">
        <v>121.343</v>
      </c>
      <c r="D7">
        <v>115.012</v>
      </c>
      <c r="E7">
        <v>111.995</v>
      </c>
      <c r="F7" s="3">
        <f t="shared" ref="F7:F70" si="2">(B7-$B$6)*$P$3</f>
        <v>3.386041265721474E-2</v>
      </c>
      <c r="G7" s="4">
        <f t="shared" ref="G7:G70" si="3">F7-$F$6+C7-$C$6</f>
        <v>0.25386041265721815</v>
      </c>
      <c r="H7" s="4">
        <f t="shared" ref="H7:H70" si="4">F7-$F$6+E7-$E$6</f>
        <v>0.30786041265722019</v>
      </c>
      <c r="I7">
        <v>-1196.39425674328</v>
      </c>
      <c r="J7">
        <v>-1197.36509424938</v>
      </c>
      <c r="K7">
        <v>-1197.65432947094</v>
      </c>
      <c r="L7">
        <f t="shared" ref="L7:L33" si="5">(81*I7-256*J7)/-175</f>
        <v>-1197.8144533236321</v>
      </c>
      <c r="M7">
        <f t="shared" ref="M7:M33" si="6">(256*J7-625*K7)/-369</f>
        <v>-1197.8549913048678</v>
      </c>
      <c r="N7" s="6">
        <f t="shared" ref="N7:N33" si="7">(243*I7-2048*J7+3125*K7)/1320</f>
        <v>-1197.8711143655864</v>
      </c>
      <c r="O7" s="7">
        <f t="shared" ref="O7:O33" si="8">(K7-$K$6)*$P$3</f>
        <v>0.19772093304893143</v>
      </c>
      <c r="P7" s="7">
        <f t="shared" ref="P7:P33" si="9">(L7-$L$6)*$P$3</f>
        <v>0.51456188616044896</v>
      </c>
      <c r="Q7" s="7">
        <f t="shared" ref="Q7:Q33" si="10">(M7-$M$6)*$P$3</f>
        <v>0.13974530568339685</v>
      </c>
      <c r="R7" s="3">
        <f t="shared" ref="R7:R33" si="11">(N7-$N$7)*$P$3</f>
        <v>0</v>
      </c>
      <c r="S7" s="7">
        <f t="shared" ref="S7:S33" si="12">O7-$O$6+C7-$C$6</f>
        <v>0.41772093304892621</v>
      </c>
      <c r="T7" s="7">
        <f t="shared" ref="T7:T33" si="13">P7-$P$6+C7-$C$6</f>
        <v>0.73456188616044926</v>
      </c>
      <c r="U7" s="7">
        <f t="shared" ref="U7:U33" si="14">Q7-$Q$6+C7-$C$6</f>
        <v>0.35974530568338992</v>
      </c>
      <c r="V7" s="4">
        <f t="shared" ref="V7:V33" si="15">R7-$R$6+C7-$C$6</f>
        <v>0.21067052940431097</v>
      </c>
      <c r="X7" s="7">
        <f t="shared" ref="X7:X33" si="16">O7-$O$6+E7-$E$6</f>
        <v>0.47172093304892826</v>
      </c>
      <c r="Y7" s="7">
        <f t="shared" ref="Y7:Y33" si="17">P7-$P$6+E7-$E$6</f>
        <v>0.78856188616045131</v>
      </c>
      <c r="Z7" s="7">
        <f t="shared" ref="Z7:Z33" si="18">Q7-$Q$6+E7-$E$6</f>
        <v>0.41374530568339196</v>
      </c>
      <c r="AA7" s="4">
        <f t="shared" ref="AA7:AA33" si="19">R7-$R$15+E7-$E$15</f>
        <v>0.45155647901749774</v>
      </c>
      <c r="AB7" t="s">
        <v>184</v>
      </c>
      <c r="AC7" t="s">
        <v>4254</v>
      </c>
    </row>
    <row r="8" spans="1:32">
      <c r="A8" t="s">
        <v>3895</v>
      </c>
      <c r="B8">
        <v>-1198.7026488399999</v>
      </c>
      <c r="C8">
        <v>121.169</v>
      </c>
      <c r="D8">
        <v>114.825</v>
      </c>
      <c r="E8">
        <v>111.804</v>
      </c>
      <c r="F8" s="3">
        <f t="shared" si="2"/>
        <v>0.42160480784840387</v>
      </c>
      <c r="G8" s="4">
        <f t="shared" si="3"/>
        <v>0.46760480784840297</v>
      </c>
      <c r="H8" s="4">
        <f t="shared" si="4"/>
        <v>0.50460480784840911</v>
      </c>
      <c r="I8">
        <v>-1196.3937033090101</v>
      </c>
      <c r="J8">
        <v>-1197.36465955579</v>
      </c>
      <c r="K8">
        <v>-1197.65377480654</v>
      </c>
      <c r="L8">
        <f t="shared" si="5"/>
        <v>-1197.814073590014</v>
      </c>
      <c r="M8">
        <f t="shared" si="6"/>
        <v>-1197.8543534086864</v>
      </c>
      <c r="N8" s="6">
        <f t="shared" si="7"/>
        <v>-1197.870373791113</v>
      </c>
      <c r="O8" s="7">
        <f t="shared" si="8"/>
        <v>0.54577811332454895</v>
      </c>
      <c r="P8" s="7">
        <f t="shared" si="9"/>
        <v>0.75284833895424053</v>
      </c>
      <c r="Q8" s="7">
        <f t="shared" si="10"/>
        <v>0.54003121951808175</v>
      </c>
      <c r="R8" s="3">
        <f t="shared" si="11"/>
        <v>0.46471751752319518</v>
      </c>
      <c r="S8" s="7">
        <f t="shared" si="12"/>
        <v>0.591778113324537</v>
      </c>
      <c r="T8" s="7">
        <f t="shared" si="13"/>
        <v>0.79884833895422958</v>
      </c>
      <c r="U8" s="7">
        <f t="shared" si="14"/>
        <v>0.5860312195180768</v>
      </c>
      <c r="V8" s="4">
        <f t="shared" si="15"/>
        <v>0.50138804692750227</v>
      </c>
      <c r="X8" s="7">
        <f t="shared" si="16"/>
        <v>0.62877811332454314</v>
      </c>
      <c r="Y8" s="7">
        <f t="shared" si="17"/>
        <v>0.83584833895423571</v>
      </c>
      <c r="Z8" s="7">
        <f t="shared" si="18"/>
        <v>0.62303121951808293</v>
      </c>
      <c r="AA8" s="4">
        <f t="shared" si="19"/>
        <v>0.72527399654069313</v>
      </c>
      <c r="AB8" t="s">
        <v>184</v>
      </c>
      <c r="AC8" t="s">
        <v>4255</v>
      </c>
    </row>
    <row r="9" spans="1:32">
      <c r="A9" t="s">
        <v>3896</v>
      </c>
      <c r="B9">
        <v>-1198.7023686</v>
      </c>
      <c r="C9">
        <v>121.242</v>
      </c>
      <c r="D9">
        <v>114.884</v>
      </c>
      <c r="E9">
        <v>111.857</v>
      </c>
      <c r="F9" s="3">
        <f t="shared" si="2"/>
        <v>0.59745807008962581</v>
      </c>
      <c r="G9" s="4">
        <f t="shared" si="3"/>
        <v>0.71645807008962947</v>
      </c>
      <c r="H9" s="4">
        <f t="shared" si="4"/>
        <v>0.73345807008962538</v>
      </c>
      <c r="I9">
        <v>-1196.3934639080101</v>
      </c>
      <c r="J9">
        <v>-1197.36461940699</v>
      </c>
      <c r="K9">
        <v>-1197.65376319505</v>
      </c>
      <c r="L9">
        <f t="shared" si="5"/>
        <v>-1197.8141256665178</v>
      </c>
      <c r="M9">
        <f t="shared" si="6"/>
        <v>-1197.8543615954384</v>
      </c>
      <c r="N9" s="6">
        <f t="shared" si="7"/>
        <v>-1197.870364521714</v>
      </c>
      <c r="O9" s="7">
        <f t="shared" si="8"/>
        <v>0.55306443359683033</v>
      </c>
      <c r="P9" s="7">
        <f t="shared" si="9"/>
        <v>0.72016983807127921</v>
      </c>
      <c r="Q9" s="7">
        <f t="shared" si="10"/>
        <v>0.53489395487405</v>
      </c>
      <c r="R9" s="3">
        <f t="shared" si="11"/>
        <v>0.47053415346469057</v>
      </c>
      <c r="S9" s="7">
        <f t="shared" si="12"/>
        <v>0.67206443359683021</v>
      </c>
      <c r="T9" s="7">
        <f t="shared" si="13"/>
        <v>0.83916983807128531</v>
      </c>
      <c r="U9" s="7">
        <f t="shared" si="14"/>
        <v>0.65389395487405011</v>
      </c>
      <c r="V9" s="4">
        <f t="shared" si="15"/>
        <v>0.5802046828690095</v>
      </c>
      <c r="X9" s="7">
        <f t="shared" si="16"/>
        <v>0.68906443359682612</v>
      </c>
      <c r="Y9" s="7">
        <f t="shared" si="17"/>
        <v>0.85616983807128122</v>
      </c>
      <c r="Z9" s="7">
        <f t="shared" si="18"/>
        <v>0.67089395487404602</v>
      </c>
      <c r="AA9" s="4">
        <f t="shared" si="19"/>
        <v>0.78409063248219013</v>
      </c>
      <c r="AB9" t="s">
        <v>184</v>
      </c>
      <c r="AC9" t="s">
        <v>4256</v>
      </c>
    </row>
    <row r="10" spans="1:32">
      <c r="A10" t="s">
        <v>3897</v>
      </c>
      <c r="B10">
        <v>-1198.6995311200001</v>
      </c>
      <c r="C10">
        <v>120.72499999999999</v>
      </c>
      <c r="D10">
        <v>114.264</v>
      </c>
      <c r="E10">
        <v>111.188</v>
      </c>
      <c r="F10" s="3">
        <f t="shared" si="2"/>
        <v>2.3780037261029157</v>
      </c>
      <c r="G10" s="4">
        <f t="shared" si="3"/>
        <v>1.9800037261029075</v>
      </c>
      <c r="H10" s="4">
        <f t="shared" si="4"/>
        <v>1.8450037261029166</v>
      </c>
      <c r="I10">
        <v>-1196.3914964440401</v>
      </c>
      <c r="J10">
        <v>-1197.3623444391999</v>
      </c>
      <c r="K10">
        <v>-1197.65149300444</v>
      </c>
      <c r="L10">
        <f t="shared" si="5"/>
        <v>-1197.8117083683883</v>
      </c>
      <c r="M10">
        <f t="shared" si="6"/>
        <v>-1197.852094719078</v>
      </c>
      <c r="N10" s="6">
        <f t="shared" si="7"/>
        <v>-1197.8681574721936</v>
      </c>
      <c r="O10" s="7">
        <f t="shared" si="8"/>
        <v>1.9776306082038044</v>
      </c>
      <c r="P10" s="7">
        <f t="shared" si="9"/>
        <v>2.2370473787010425</v>
      </c>
      <c r="Q10" s="7">
        <f t="shared" si="10"/>
        <v>1.9573804063559879</v>
      </c>
      <c r="R10" s="3">
        <f t="shared" si="11"/>
        <v>1.8554786944820001</v>
      </c>
      <c r="S10" s="7">
        <f t="shared" si="12"/>
        <v>1.5796306082038001</v>
      </c>
      <c r="T10" s="7">
        <f t="shared" si="13"/>
        <v>1.8390473787010393</v>
      </c>
      <c r="U10" s="7">
        <f t="shared" si="14"/>
        <v>1.5593804063559844</v>
      </c>
      <c r="V10" s="4">
        <f t="shared" si="15"/>
        <v>1.4481492238863041</v>
      </c>
      <c r="X10" s="7">
        <f t="shared" si="16"/>
        <v>1.4446306082038092</v>
      </c>
      <c r="Y10" s="7">
        <f t="shared" si="17"/>
        <v>1.7040473787010342</v>
      </c>
      <c r="Z10" s="7">
        <f t="shared" si="18"/>
        <v>1.4243804063559935</v>
      </c>
      <c r="AA10" s="4">
        <f t="shared" si="19"/>
        <v>1.5000351734994979</v>
      </c>
      <c r="AC10" t="s">
        <v>4257</v>
      </c>
    </row>
    <row r="11" spans="1:32">
      <c r="A11" t="s">
        <v>3898</v>
      </c>
      <c r="B11">
        <v>-1198.6991541699999</v>
      </c>
      <c r="C11">
        <v>120.871</v>
      </c>
      <c r="D11">
        <v>114.419</v>
      </c>
      <c r="E11">
        <v>111.349</v>
      </c>
      <c r="F11" s="3">
        <f t="shared" si="2"/>
        <v>2.6145434322191372</v>
      </c>
      <c r="G11" s="4">
        <f t="shared" si="3"/>
        <v>2.3625434322191268</v>
      </c>
      <c r="H11" s="4">
        <f t="shared" si="4"/>
        <v>2.2425434322191364</v>
      </c>
      <c r="I11">
        <v>-1196.3909785536</v>
      </c>
      <c r="J11">
        <v>-1197.36194999647</v>
      </c>
      <c r="K11">
        <v>-1197.65100897352</v>
      </c>
      <c r="L11">
        <f t="shared" si="5"/>
        <v>-1197.8113710643127</v>
      </c>
      <c r="M11">
        <f t="shared" si="6"/>
        <v>-1197.8515485348339</v>
      </c>
      <c r="N11" s="6">
        <f t="shared" si="7"/>
        <v>-1197.8675282106092</v>
      </c>
      <c r="O11" s="7">
        <f t="shared" si="8"/>
        <v>2.2813646088014741</v>
      </c>
      <c r="P11" s="7">
        <f t="shared" si="9"/>
        <v>2.4487088905467758</v>
      </c>
      <c r="Q11" s="7">
        <f t="shared" si="10"/>
        <v>2.3001162082528066</v>
      </c>
      <c r="R11" s="3">
        <f t="shared" si="11"/>
        <v>2.2503463167005675</v>
      </c>
      <c r="S11" s="7">
        <f t="shared" si="12"/>
        <v>2.0293646088014583</v>
      </c>
      <c r="T11" s="7">
        <f t="shared" si="13"/>
        <v>2.1967088905467591</v>
      </c>
      <c r="U11" s="7">
        <f t="shared" si="14"/>
        <v>2.0481162082527931</v>
      </c>
      <c r="V11" s="4">
        <f t="shared" si="15"/>
        <v>1.9890168461048745</v>
      </c>
      <c r="X11" s="7">
        <f t="shared" si="16"/>
        <v>1.909364608801468</v>
      </c>
      <c r="Y11" s="7">
        <f t="shared" si="17"/>
        <v>2.0767088905467688</v>
      </c>
      <c r="Z11" s="7">
        <f t="shared" si="18"/>
        <v>1.9281162082528027</v>
      </c>
      <c r="AA11" s="4">
        <f t="shared" si="19"/>
        <v>2.0559027957180689</v>
      </c>
      <c r="AC11" t="s">
        <v>4258</v>
      </c>
    </row>
    <row r="12" spans="1:32">
      <c r="A12" t="s">
        <v>3899</v>
      </c>
      <c r="B12">
        <v>-1198.6990357499999</v>
      </c>
      <c r="C12">
        <v>121.158</v>
      </c>
      <c r="D12">
        <v>114.801</v>
      </c>
      <c r="E12">
        <v>111.77200000000001</v>
      </c>
      <c r="F12" s="3">
        <f t="shared" si="2"/>
        <v>2.6888531072312616</v>
      </c>
      <c r="G12" s="4">
        <f t="shared" si="3"/>
        <v>2.7238531072312639</v>
      </c>
      <c r="H12" s="4">
        <f t="shared" si="4"/>
        <v>2.7398531072312693</v>
      </c>
      <c r="I12">
        <v>-1196.3901664289101</v>
      </c>
      <c r="J12">
        <v>-1197.3613880379201</v>
      </c>
      <c r="K12">
        <v>-1197.65060033809</v>
      </c>
      <c r="L12">
        <f t="shared" si="5"/>
        <v>-1197.8109248969474</v>
      </c>
      <c r="M12">
        <f t="shared" si="6"/>
        <v>-1197.8512462699152</v>
      </c>
      <c r="N12" s="6">
        <f t="shared" si="7"/>
        <v>-1197.8672831796184</v>
      </c>
      <c r="O12" s="7">
        <f t="shared" si="8"/>
        <v>2.5377872231309584</v>
      </c>
      <c r="P12" s="7">
        <f t="shared" si="9"/>
        <v>2.7286831508159644</v>
      </c>
      <c r="Q12" s="7">
        <f t="shared" si="10"/>
        <v>2.4897903162369954</v>
      </c>
      <c r="R12" s="3">
        <f t="shared" si="11"/>
        <v>2.4041055911934017</v>
      </c>
      <c r="S12" s="7">
        <f t="shared" si="12"/>
        <v>2.572787223130959</v>
      </c>
      <c r="T12" s="7">
        <f t="shared" si="13"/>
        <v>2.7636831508159645</v>
      </c>
      <c r="U12" s="7">
        <f t="shared" si="14"/>
        <v>2.524790316236988</v>
      </c>
      <c r="V12" s="4">
        <f t="shared" si="15"/>
        <v>2.4297761205977082</v>
      </c>
      <c r="X12" s="7">
        <f t="shared" si="16"/>
        <v>2.5887872231309643</v>
      </c>
      <c r="Y12" s="7">
        <f t="shared" si="17"/>
        <v>2.7796831508159698</v>
      </c>
      <c r="Z12" s="7">
        <f t="shared" si="18"/>
        <v>2.5407903162369934</v>
      </c>
      <c r="AA12" s="4">
        <f t="shared" si="19"/>
        <v>2.6326620702108983</v>
      </c>
      <c r="AC12" t="s">
        <v>4259</v>
      </c>
    </row>
    <row r="13" spans="1:32">
      <c r="A13" t="s">
        <v>3900</v>
      </c>
      <c r="B13">
        <v>-1198.69835339</v>
      </c>
      <c r="C13">
        <v>120.249</v>
      </c>
      <c r="D13">
        <v>113.682</v>
      </c>
      <c r="E13">
        <v>110.559</v>
      </c>
      <c r="F13" s="3">
        <f t="shared" si="2"/>
        <v>3.1170404896060431</v>
      </c>
      <c r="G13" s="4">
        <f t="shared" si="3"/>
        <v>2.243040489606031</v>
      </c>
      <c r="H13" s="4">
        <f t="shared" si="4"/>
        <v>1.9550404896060343</v>
      </c>
      <c r="I13">
        <v>-1196.3902618722</v>
      </c>
      <c r="J13">
        <v>-1197.3615429541901</v>
      </c>
      <c r="K13">
        <v>-1197.6506750327401</v>
      </c>
      <c r="L13">
        <f t="shared" si="5"/>
        <v>-1197.8111073407113</v>
      </c>
      <c r="M13">
        <f t="shared" si="6"/>
        <v>-1197.8512653094576</v>
      </c>
      <c r="N13" s="6">
        <f t="shared" si="7"/>
        <v>-1197.8672372288456</v>
      </c>
      <c r="O13" s="7">
        <f t="shared" si="8"/>
        <v>2.4909156206326184</v>
      </c>
      <c r="P13" s="7">
        <f t="shared" si="9"/>
        <v>2.614197955794773</v>
      </c>
      <c r="Q13" s="7">
        <f t="shared" si="10"/>
        <v>2.4778428225089577</v>
      </c>
      <c r="R13" s="3">
        <f t="shared" si="11"/>
        <v>2.4329401376583752</v>
      </c>
      <c r="S13" s="7">
        <f t="shared" si="12"/>
        <v>1.6169156206326107</v>
      </c>
      <c r="T13" s="7">
        <f t="shared" si="13"/>
        <v>1.7401979557947698</v>
      </c>
      <c r="U13" s="7">
        <f t="shared" si="14"/>
        <v>1.6038428225089518</v>
      </c>
      <c r="V13" s="4">
        <f t="shared" si="15"/>
        <v>1.5496106670626801</v>
      </c>
      <c r="X13" s="7">
        <f t="shared" si="16"/>
        <v>1.328915620632614</v>
      </c>
      <c r="Y13" s="7">
        <f t="shared" si="17"/>
        <v>1.4521979557947731</v>
      </c>
      <c r="Z13" s="7">
        <f t="shared" si="18"/>
        <v>1.3158428225089551</v>
      </c>
      <c r="AA13" s="4">
        <f t="shared" si="19"/>
        <v>1.4484966166758682</v>
      </c>
      <c r="AC13" t="s">
        <v>4260</v>
      </c>
    </row>
    <row r="14" spans="1:32">
      <c r="A14" t="s">
        <v>3901</v>
      </c>
      <c r="B14">
        <v>-1198.6981292</v>
      </c>
      <c r="C14">
        <v>120.45099999999999</v>
      </c>
      <c r="D14">
        <v>113.928</v>
      </c>
      <c r="E14">
        <v>110.825</v>
      </c>
      <c r="F14" s="3">
        <f t="shared" si="2"/>
        <v>3.2577218443647573</v>
      </c>
      <c r="G14" s="4">
        <f t="shared" si="3"/>
        <v>2.5857218443647412</v>
      </c>
      <c r="H14" s="4">
        <f t="shared" si="4"/>
        <v>2.3617218443647516</v>
      </c>
      <c r="I14">
        <v>-1196.3909060712299</v>
      </c>
      <c r="J14">
        <v>-1197.3617536066799</v>
      </c>
      <c r="K14">
        <v>-1197.6506815247301</v>
      </c>
      <c r="L14">
        <f t="shared" si="5"/>
        <v>-1197.8111173230882</v>
      </c>
      <c r="M14">
        <f t="shared" si="6"/>
        <v>-1197.8511301616429</v>
      </c>
      <c r="N14" s="6">
        <f t="shared" si="7"/>
        <v>-1197.8670443587951</v>
      </c>
      <c r="O14" s="7">
        <f t="shared" si="8"/>
        <v>2.4868418352293795</v>
      </c>
      <c r="P14" s="7">
        <f t="shared" si="9"/>
        <v>2.6079339194428277</v>
      </c>
      <c r="Q14" s="7">
        <f t="shared" si="10"/>
        <v>2.5626493601481961</v>
      </c>
      <c r="R14" s="3">
        <f t="shared" si="11"/>
        <v>2.5539679266556972</v>
      </c>
      <c r="S14" s="7">
        <f t="shared" si="12"/>
        <v>1.8148418352293731</v>
      </c>
      <c r="T14" s="7">
        <f t="shared" si="13"/>
        <v>1.9359339194428173</v>
      </c>
      <c r="U14" s="7">
        <f t="shared" si="14"/>
        <v>1.8906493601481884</v>
      </c>
      <c r="V14" s="4">
        <f t="shared" si="15"/>
        <v>1.8726384560600025</v>
      </c>
      <c r="X14" s="7">
        <f t="shared" si="16"/>
        <v>1.5908418352293836</v>
      </c>
      <c r="Y14" s="7">
        <f t="shared" si="17"/>
        <v>1.7119339194428278</v>
      </c>
      <c r="Z14" s="7">
        <f t="shared" si="18"/>
        <v>1.6666493601481989</v>
      </c>
      <c r="AA14" s="4">
        <f t="shared" si="19"/>
        <v>1.8355244056731976</v>
      </c>
      <c r="AC14" t="s">
        <v>4261</v>
      </c>
    </row>
    <row r="15" spans="1:32">
      <c r="A15" t="s">
        <v>3902</v>
      </c>
      <c r="B15">
        <v>-1198.69687903</v>
      </c>
      <c r="C15">
        <v>119.142</v>
      </c>
      <c r="D15">
        <v>112.42400000000001</v>
      </c>
      <c r="E15">
        <v>109.232</v>
      </c>
      <c r="F15" s="3">
        <f t="shared" si="2"/>
        <v>4.0422153960101639</v>
      </c>
      <c r="G15" s="4">
        <f t="shared" si="3"/>
        <v>2.0612153960101551</v>
      </c>
      <c r="H15" s="4">
        <f t="shared" si="4"/>
        <v>1.5532153960101596</v>
      </c>
      <c r="I15">
        <v>-1196.3878373637899</v>
      </c>
      <c r="J15">
        <v>-1197.3599024588</v>
      </c>
      <c r="K15">
        <v>-1197.64987023135</v>
      </c>
      <c r="L15">
        <f t="shared" si="5"/>
        <v>-1197.8098297313475</v>
      </c>
      <c r="M15">
        <f t="shared" si="6"/>
        <v>-1197.8510402849347</v>
      </c>
      <c r="N15" s="6">
        <f t="shared" si="7"/>
        <v>-1197.8674308460206</v>
      </c>
      <c r="O15" s="7">
        <f t="shared" si="8"/>
        <v>2.9959361385534136</v>
      </c>
      <c r="P15" s="7">
        <f t="shared" si="9"/>
        <v>3.4159099688661758</v>
      </c>
      <c r="Q15" s="7">
        <f t="shared" si="10"/>
        <v>2.6190478483826221</v>
      </c>
      <c r="R15" s="3">
        <f t="shared" si="11"/>
        <v>2.3114435209825075</v>
      </c>
      <c r="S15" s="7">
        <f t="shared" si="12"/>
        <v>1.0149361385534093</v>
      </c>
      <c r="T15" s="7">
        <f t="shared" si="13"/>
        <v>1.4349099688661653</v>
      </c>
      <c r="U15" s="7">
        <f t="shared" si="14"/>
        <v>0.63804784838261241</v>
      </c>
      <c r="V15" s="4">
        <f t="shared" si="15"/>
        <v>0.32111405038681085</v>
      </c>
      <c r="X15" s="7">
        <f t="shared" si="16"/>
        <v>0.50693613855341368</v>
      </c>
      <c r="Y15" s="7">
        <f t="shared" si="17"/>
        <v>0.92690996886616972</v>
      </c>
      <c r="Z15" s="7">
        <f t="shared" si="18"/>
        <v>0.13004784838261685</v>
      </c>
      <c r="AA15" s="4">
        <f t="shared" si="19"/>
        <v>0</v>
      </c>
      <c r="AB15" t="s">
        <v>184</v>
      </c>
      <c r="AC15" t="s">
        <v>4262</v>
      </c>
    </row>
    <row r="16" spans="1:32">
      <c r="A16" t="s">
        <v>3903</v>
      </c>
      <c r="B16">
        <v>-1198.6967926</v>
      </c>
      <c r="C16">
        <v>119.464</v>
      </c>
      <c r="D16">
        <v>112.792</v>
      </c>
      <c r="E16">
        <v>109.621</v>
      </c>
      <c r="F16" s="3">
        <f t="shared" si="2"/>
        <v>4.0964510421016245</v>
      </c>
      <c r="G16" s="4">
        <f t="shared" si="3"/>
        <v>2.437451042101614</v>
      </c>
      <c r="H16" s="4">
        <f t="shared" si="4"/>
        <v>1.9964510421016115</v>
      </c>
      <c r="I16">
        <v>-1196.3879682443301</v>
      </c>
      <c r="J16">
        <v>-1197.3600043121801</v>
      </c>
      <c r="K16">
        <v>-1197.6496167629</v>
      </c>
      <c r="L16">
        <f t="shared" si="5"/>
        <v>-1197.8099181492992</v>
      </c>
      <c r="M16">
        <f t="shared" si="6"/>
        <v>-1197.8505403059469</v>
      </c>
      <c r="N16" s="6">
        <f t="shared" si="7"/>
        <v>-1197.8666968455227</v>
      </c>
      <c r="O16" s="7">
        <f t="shared" si="8"/>
        <v>3.1549899988505179</v>
      </c>
      <c r="P16" s="7">
        <f t="shared" si="9"/>
        <v>3.3604268642029069</v>
      </c>
      <c r="Q16" s="7">
        <f t="shared" si="10"/>
        <v>2.9327894130390493</v>
      </c>
      <c r="R16" s="3">
        <f t="shared" si="11"/>
        <v>2.7720358064283772</v>
      </c>
      <c r="S16" s="7">
        <f t="shared" si="12"/>
        <v>1.4959899988505185</v>
      </c>
      <c r="T16" s="7">
        <f t="shared" si="13"/>
        <v>1.7014268642029009</v>
      </c>
      <c r="U16" s="7">
        <f t="shared" si="14"/>
        <v>1.2737894130390401</v>
      </c>
      <c r="V16" s="4">
        <f t="shared" si="15"/>
        <v>1.1037063358326833</v>
      </c>
      <c r="X16" s="7">
        <f t="shared" si="16"/>
        <v>1.054989998850516</v>
      </c>
      <c r="Y16" s="7">
        <f t="shared" si="17"/>
        <v>1.2604268642028984</v>
      </c>
      <c r="Z16" s="7">
        <f t="shared" si="18"/>
        <v>0.83278941303903764</v>
      </c>
      <c r="AA16" s="4">
        <f t="shared" si="19"/>
        <v>0.84959228544586551</v>
      </c>
      <c r="AB16" t="s">
        <v>184</v>
      </c>
      <c r="AC16" t="s">
        <v>4263</v>
      </c>
    </row>
    <row r="17" spans="1:29">
      <c r="A17" t="s">
        <v>3904</v>
      </c>
      <c r="B17">
        <v>-1198.6967835999999</v>
      </c>
      <c r="C17">
        <v>121.336</v>
      </c>
      <c r="D17">
        <v>115</v>
      </c>
      <c r="E17">
        <v>111.982</v>
      </c>
      <c r="F17" s="3">
        <f t="shared" si="2"/>
        <v>4.1020986276587053</v>
      </c>
      <c r="G17" s="4">
        <f t="shared" si="3"/>
        <v>4.3150986276586991</v>
      </c>
      <c r="H17" s="4">
        <f t="shared" si="4"/>
        <v>4.3630986276587009</v>
      </c>
      <c r="I17">
        <v>-1196.3887772341</v>
      </c>
      <c r="J17">
        <v>-1197.36002852669</v>
      </c>
      <c r="K17">
        <v>-1197.64919090233</v>
      </c>
      <c r="L17">
        <f t="shared" si="5"/>
        <v>-1197.8095791249746</v>
      </c>
      <c r="M17">
        <f t="shared" si="6"/>
        <v>-1197.8498021981668</v>
      </c>
      <c r="N17" s="6">
        <f t="shared" si="7"/>
        <v>-1197.8658000113683</v>
      </c>
      <c r="O17" s="7">
        <f t="shared" si="8"/>
        <v>3.4222215521859147</v>
      </c>
      <c r="P17" s="7">
        <f t="shared" si="9"/>
        <v>3.5731678486224281</v>
      </c>
      <c r="Q17" s="7">
        <f t="shared" si="10"/>
        <v>3.3959590570632221</v>
      </c>
      <c r="R17" s="3">
        <f t="shared" si="11"/>
        <v>3.33480775826769</v>
      </c>
      <c r="S17" s="7">
        <f t="shared" si="12"/>
        <v>3.6352215521859108</v>
      </c>
      <c r="T17" s="7">
        <f t="shared" si="13"/>
        <v>3.7861678486224264</v>
      </c>
      <c r="U17" s="7">
        <f t="shared" si="14"/>
        <v>3.6089590570632168</v>
      </c>
      <c r="V17" s="4">
        <f t="shared" si="15"/>
        <v>3.5384782876719925</v>
      </c>
      <c r="X17" s="7">
        <f t="shared" si="16"/>
        <v>3.6832215521859126</v>
      </c>
      <c r="Y17" s="7">
        <f t="shared" si="17"/>
        <v>3.8341678486224282</v>
      </c>
      <c r="Z17" s="7">
        <f t="shared" si="18"/>
        <v>3.6569590570632187</v>
      </c>
      <c r="AA17" s="4">
        <f t="shared" si="19"/>
        <v>3.773364237285179</v>
      </c>
      <c r="AC17" t="s">
        <v>4264</v>
      </c>
    </row>
    <row r="18" spans="1:29">
      <c r="A18" t="s">
        <v>3905</v>
      </c>
      <c r="B18">
        <v>-1198.69648523</v>
      </c>
      <c r="C18">
        <v>119.071</v>
      </c>
      <c r="D18">
        <v>112.351</v>
      </c>
      <c r="E18">
        <v>109.158</v>
      </c>
      <c r="F18" s="3">
        <f t="shared" si="2"/>
        <v>4.289328637099783</v>
      </c>
      <c r="G18" s="4">
        <f t="shared" si="3"/>
        <v>2.2373286370997789</v>
      </c>
      <c r="H18" s="4">
        <f t="shared" si="4"/>
        <v>1.7263286370997832</v>
      </c>
      <c r="I18">
        <v>-1196.38703468315</v>
      </c>
      <c r="J18">
        <v>-1197.35946807594</v>
      </c>
      <c r="K18">
        <v>-1197.64938082652</v>
      </c>
      <c r="L18">
        <f t="shared" si="5"/>
        <v>-1197.8095658177456</v>
      </c>
      <c r="M18">
        <f t="shared" si="6"/>
        <v>-1197.8505127076812</v>
      </c>
      <c r="N18" s="6">
        <f t="shared" si="7"/>
        <v>-1197.8667984025419</v>
      </c>
      <c r="O18" s="7">
        <f t="shared" si="8"/>
        <v>3.3030423187101809</v>
      </c>
      <c r="P18" s="7">
        <f t="shared" si="9"/>
        <v>3.5815182612277727</v>
      </c>
      <c r="Q18" s="7">
        <f t="shared" si="10"/>
        <v>2.9501075869244393</v>
      </c>
      <c r="R18" s="3">
        <f t="shared" si="11"/>
        <v>2.7083078120845117</v>
      </c>
      <c r="S18" s="7">
        <f t="shared" si="12"/>
        <v>1.2510423187101765</v>
      </c>
      <c r="T18" s="7">
        <f t="shared" si="13"/>
        <v>1.5295182612277642</v>
      </c>
      <c r="U18" s="7">
        <f t="shared" si="14"/>
        <v>0.89810758692443926</v>
      </c>
      <c r="V18" s="4">
        <f t="shared" si="15"/>
        <v>0.64697834148881839</v>
      </c>
      <c r="X18" s="7">
        <f t="shared" si="16"/>
        <v>0.74004231871018078</v>
      </c>
      <c r="Y18" s="7">
        <f t="shared" si="17"/>
        <v>1.0185182612277686</v>
      </c>
      <c r="Z18" s="7">
        <f t="shared" si="18"/>
        <v>0.38710758692444358</v>
      </c>
      <c r="AA18" s="4">
        <f t="shared" si="19"/>
        <v>0.32286429110200743</v>
      </c>
      <c r="AB18" t="s">
        <v>184</v>
      </c>
      <c r="AC18" t="s">
        <v>4265</v>
      </c>
    </row>
    <row r="19" spans="1:29">
      <c r="A19" t="s">
        <v>3906</v>
      </c>
      <c r="B19">
        <v>-1198.6964798399999</v>
      </c>
      <c r="C19">
        <v>119.23</v>
      </c>
      <c r="D19">
        <v>112.49299999999999</v>
      </c>
      <c r="E19">
        <v>109.29300000000001</v>
      </c>
      <c r="F19" s="3">
        <f t="shared" si="2"/>
        <v>4.2927109133483219</v>
      </c>
      <c r="G19" s="4">
        <f t="shared" si="3"/>
        <v>2.399710913348315</v>
      </c>
      <c r="H19" s="4">
        <f t="shared" si="4"/>
        <v>1.8647109133483184</v>
      </c>
      <c r="I19">
        <v>-1196.38749931953</v>
      </c>
      <c r="J19">
        <v>-1197.3594817825899</v>
      </c>
      <c r="K19">
        <v>-1197.64893791439</v>
      </c>
      <c r="L19">
        <f t="shared" si="5"/>
        <v>-1197.8093708083491</v>
      </c>
      <c r="M19">
        <f t="shared" si="6"/>
        <v>-1197.8497530085385</v>
      </c>
      <c r="N19" s="6">
        <f t="shared" si="7"/>
        <v>-1197.8658141108865</v>
      </c>
      <c r="O19" s="7">
        <f t="shared" si="8"/>
        <v>3.5809738879401229</v>
      </c>
      <c r="P19" s="7">
        <f t="shared" si="9"/>
        <v>3.7038885101337273</v>
      </c>
      <c r="Q19" s="7">
        <f t="shared" si="10"/>
        <v>3.4268260161047754</v>
      </c>
      <c r="R19" s="3">
        <f t="shared" si="11"/>
        <v>3.3259601766271918</v>
      </c>
      <c r="S19" s="7">
        <f t="shared" si="12"/>
        <v>1.6879738879401174</v>
      </c>
      <c r="T19" s="7">
        <f t="shared" si="13"/>
        <v>1.8108885101337222</v>
      </c>
      <c r="U19" s="7">
        <f t="shared" si="14"/>
        <v>1.5338260161047685</v>
      </c>
      <c r="V19" s="4">
        <f t="shared" si="15"/>
        <v>1.4236307060315028</v>
      </c>
      <c r="X19" s="7">
        <f t="shared" si="16"/>
        <v>1.1529738879401208</v>
      </c>
      <c r="Y19" s="7">
        <f t="shared" si="17"/>
        <v>1.2758885101337256</v>
      </c>
      <c r="Z19" s="7">
        <f t="shared" si="18"/>
        <v>0.99882601610477195</v>
      </c>
      <c r="AA19" s="4">
        <f t="shared" si="19"/>
        <v>1.0755166556446909</v>
      </c>
      <c r="AC19" t="s">
        <v>4266</v>
      </c>
    </row>
    <row r="20" spans="1:29">
      <c r="A20" t="s">
        <v>3907</v>
      </c>
      <c r="B20">
        <v>-1198.6958734699999</v>
      </c>
      <c r="C20">
        <v>118.931</v>
      </c>
      <c r="D20">
        <v>112.16500000000001</v>
      </c>
      <c r="E20">
        <v>108.953</v>
      </c>
      <c r="F20" s="3">
        <f t="shared" si="2"/>
        <v>4.6732138488721491</v>
      </c>
      <c r="G20" s="4">
        <f t="shared" si="3"/>
        <v>2.4812138488721445</v>
      </c>
      <c r="H20" s="4">
        <f t="shared" si="4"/>
        <v>1.9052138488721511</v>
      </c>
      <c r="I20">
        <v>-1196.38616529457</v>
      </c>
      <c r="J20">
        <v>-1197.3587224739199</v>
      </c>
      <c r="K20">
        <v>-1197.6482049748599</v>
      </c>
      <c r="L20">
        <f t="shared" si="5"/>
        <v>-1197.808877511219</v>
      </c>
      <c r="M20">
        <f t="shared" si="6"/>
        <v>-1197.849038363046</v>
      </c>
      <c r="N20" s="6">
        <f t="shared" si="7"/>
        <v>-1197.8650114291136</v>
      </c>
      <c r="O20" s="7">
        <f t="shared" si="8"/>
        <v>4.040900405973944</v>
      </c>
      <c r="P20" s="7">
        <f t="shared" si="9"/>
        <v>4.0134371455979343</v>
      </c>
      <c r="Q20" s="7">
        <f t="shared" si="10"/>
        <v>3.8752728517855806</v>
      </c>
      <c r="R20" s="3">
        <f t="shared" si="11"/>
        <v>3.8296506146230942</v>
      </c>
      <c r="S20" s="7">
        <f t="shared" si="12"/>
        <v>1.8489004059739358</v>
      </c>
      <c r="T20" s="7">
        <f t="shared" si="13"/>
        <v>1.8214371455979261</v>
      </c>
      <c r="U20" s="7">
        <f t="shared" si="14"/>
        <v>1.6832728517855742</v>
      </c>
      <c r="V20" s="4">
        <f t="shared" si="15"/>
        <v>1.6283211440273959</v>
      </c>
      <c r="X20" s="7">
        <f t="shared" si="16"/>
        <v>1.2729004059739424</v>
      </c>
      <c r="Y20" s="7">
        <f t="shared" si="17"/>
        <v>1.2454371455979327</v>
      </c>
      <c r="Z20" s="7">
        <f t="shared" si="18"/>
        <v>1.1072728517855808</v>
      </c>
      <c r="AA20" s="4">
        <f t="shared" si="19"/>
        <v>1.2392070936405872</v>
      </c>
      <c r="AC20" t="s">
        <v>4267</v>
      </c>
    </row>
    <row r="21" spans="1:29">
      <c r="A21" t="s">
        <v>3908</v>
      </c>
      <c r="B21">
        <v>-1198.6956652199999</v>
      </c>
      <c r="C21">
        <v>120.367</v>
      </c>
      <c r="D21">
        <v>113.96299999999999</v>
      </c>
      <c r="E21">
        <v>110.90600000000001</v>
      </c>
      <c r="F21" s="3">
        <f t="shared" si="2"/>
        <v>4.8038927022560793</v>
      </c>
      <c r="G21" s="4">
        <f t="shared" si="3"/>
        <v>4.0478927022560782</v>
      </c>
      <c r="H21" s="4">
        <f t="shared" si="4"/>
        <v>3.9888927022560807</v>
      </c>
      <c r="I21">
        <v>-1196.38719678505</v>
      </c>
      <c r="J21">
        <v>-1197.35816196569</v>
      </c>
      <c r="K21">
        <v>-1197.6474742212699</v>
      </c>
      <c r="L21">
        <f t="shared" si="5"/>
        <v>-1197.8075801350149</v>
      </c>
      <c r="M21">
        <f t="shared" si="6"/>
        <v>-1197.848189498854</v>
      </c>
      <c r="N21" s="6">
        <f t="shared" si="7"/>
        <v>-1197.8643409503807</v>
      </c>
      <c r="O21" s="7">
        <f t="shared" si="8"/>
        <v>4.4994552258614418</v>
      </c>
      <c r="P21" s="7">
        <f t="shared" si="9"/>
        <v>4.8275530387401497</v>
      </c>
      <c r="Q21" s="7">
        <f t="shared" si="10"/>
        <v>4.4079431964715923</v>
      </c>
      <c r="R21" s="3">
        <f t="shared" si="11"/>
        <v>4.2503823890657673</v>
      </c>
      <c r="S21" s="7">
        <f t="shared" si="12"/>
        <v>3.7434552258614389</v>
      </c>
      <c r="T21" s="7">
        <f t="shared" si="13"/>
        <v>4.0715530387401486</v>
      </c>
      <c r="U21" s="7">
        <f t="shared" si="14"/>
        <v>3.651943196471592</v>
      </c>
      <c r="V21" s="4">
        <f t="shared" si="15"/>
        <v>3.4850529184700889</v>
      </c>
      <c r="X21" s="7">
        <f t="shared" si="16"/>
        <v>3.6844552258614414</v>
      </c>
      <c r="Y21" s="7">
        <f t="shared" si="17"/>
        <v>4.0125530387401511</v>
      </c>
      <c r="Z21" s="7">
        <f t="shared" si="18"/>
        <v>3.5929431964715945</v>
      </c>
      <c r="AA21" s="4">
        <f t="shared" si="19"/>
        <v>3.6129388680832619</v>
      </c>
      <c r="AC21" t="s">
        <v>4268</v>
      </c>
    </row>
    <row r="22" spans="1:29">
      <c r="A22" t="s">
        <v>3909</v>
      </c>
      <c r="B22">
        <v>-1198.6956523900001</v>
      </c>
      <c r="C22">
        <v>120.70099999999999</v>
      </c>
      <c r="D22">
        <v>114.364</v>
      </c>
      <c r="E22">
        <v>111.34</v>
      </c>
      <c r="F22" s="3">
        <f t="shared" si="2"/>
        <v>4.8119436490358591</v>
      </c>
      <c r="G22" s="4">
        <f t="shared" si="3"/>
        <v>4.3899436490358426</v>
      </c>
      <c r="H22" s="4">
        <f t="shared" si="4"/>
        <v>4.4309436490358536</v>
      </c>
      <c r="I22">
        <v>-1196.3869177069801</v>
      </c>
      <c r="J22">
        <v>-1197.3583634613201</v>
      </c>
      <c r="K22">
        <v>-1197.6476760269099</v>
      </c>
      <c r="L22">
        <f t="shared" si="5"/>
        <v>-1197.8080040676148</v>
      </c>
      <c r="M22">
        <f t="shared" si="6"/>
        <v>-1197.8483915195686</v>
      </c>
      <c r="N22" s="6">
        <f t="shared" si="7"/>
        <v>-1197.8644547106865</v>
      </c>
      <c r="O22" s="7">
        <f t="shared" si="8"/>
        <v>4.3728202695968914</v>
      </c>
      <c r="P22" s="7">
        <f t="shared" si="9"/>
        <v>4.5615313049337036</v>
      </c>
      <c r="Q22" s="7">
        <f t="shared" si="10"/>
        <v>4.2811732788657677</v>
      </c>
      <c r="R22" s="3">
        <f t="shared" si="11"/>
        <v>4.1789967164570454</v>
      </c>
      <c r="S22" s="7">
        <f t="shared" si="12"/>
        <v>3.9508202695968748</v>
      </c>
      <c r="T22" s="7">
        <f t="shared" si="13"/>
        <v>4.1395313049336977</v>
      </c>
      <c r="U22" s="7">
        <f t="shared" si="14"/>
        <v>3.8591732788657538</v>
      </c>
      <c r="V22" s="4">
        <f t="shared" si="15"/>
        <v>3.7476672458613507</v>
      </c>
      <c r="X22" s="7">
        <f t="shared" si="16"/>
        <v>3.9918202695968859</v>
      </c>
      <c r="Y22" s="7">
        <f t="shared" si="17"/>
        <v>4.1805313049337087</v>
      </c>
      <c r="Z22" s="7">
        <f t="shared" si="18"/>
        <v>3.9001732788657648</v>
      </c>
      <c r="AA22" s="4">
        <f t="shared" si="19"/>
        <v>3.9755531954745464</v>
      </c>
      <c r="AC22" t="s">
        <v>4269</v>
      </c>
    </row>
    <row r="23" spans="1:29">
      <c r="A23" t="s">
        <v>3910</v>
      </c>
      <c r="B23">
        <v>-1198.6954992399999</v>
      </c>
      <c r="C23">
        <v>120.70099999999999</v>
      </c>
      <c r="D23">
        <v>114.262</v>
      </c>
      <c r="E23">
        <v>111.194</v>
      </c>
      <c r="F23" s="3">
        <f t="shared" si="2"/>
        <v>4.9080467290784862</v>
      </c>
      <c r="G23" s="4">
        <f t="shared" si="3"/>
        <v>4.4860467290784811</v>
      </c>
      <c r="H23" s="4">
        <f t="shared" si="4"/>
        <v>4.3810467290784914</v>
      </c>
      <c r="I23">
        <v>-1196.3853099551</v>
      </c>
      <c r="J23">
        <v>-1197.3570777790101</v>
      </c>
      <c r="K23">
        <v>-1197.64658168035</v>
      </c>
      <c r="L23">
        <f t="shared" si="5"/>
        <v>-1197.8068674575054</v>
      </c>
      <c r="M23">
        <f t="shared" si="6"/>
        <v>-1197.8474299154259</v>
      </c>
      <c r="N23" s="6">
        <f t="shared" si="7"/>
        <v>-1197.8635627111896</v>
      </c>
      <c r="O23" s="7">
        <f t="shared" si="8"/>
        <v>5.0595331322682853</v>
      </c>
      <c r="P23" s="7">
        <f t="shared" si="9"/>
        <v>5.2747649463593804</v>
      </c>
      <c r="Q23" s="7">
        <f t="shared" si="10"/>
        <v>4.8845890136686512</v>
      </c>
      <c r="R23" s="3">
        <f t="shared" si="11"/>
        <v>4.7387348747216933</v>
      </c>
      <c r="S23" s="7">
        <f t="shared" si="12"/>
        <v>4.637533132268274</v>
      </c>
      <c r="T23" s="7">
        <f t="shared" si="13"/>
        <v>4.8527649463593718</v>
      </c>
      <c r="U23" s="7">
        <f t="shared" si="14"/>
        <v>4.4625890136686337</v>
      </c>
      <c r="V23" s="4">
        <f t="shared" si="15"/>
        <v>4.3074054041260013</v>
      </c>
      <c r="X23" s="7">
        <f t="shared" si="16"/>
        <v>4.5325331322682842</v>
      </c>
      <c r="Y23" s="7">
        <f t="shared" si="17"/>
        <v>4.7477649463593821</v>
      </c>
      <c r="Z23" s="7">
        <f t="shared" si="18"/>
        <v>4.3575890136686439</v>
      </c>
      <c r="AA23" s="4">
        <f t="shared" si="19"/>
        <v>4.3892913537391962</v>
      </c>
      <c r="AC23" t="s">
        <v>4270</v>
      </c>
    </row>
    <row r="24" spans="1:29">
      <c r="A24" t="s">
        <v>3911</v>
      </c>
      <c r="B24">
        <v>-1198.6954349299999</v>
      </c>
      <c r="C24">
        <v>119.113</v>
      </c>
      <c r="D24">
        <v>112.36499999999999</v>
      </c>
      <c r="E24">
        <v>109.15900000000001</v>
      </c>
      <c r="F24" s="3">
        <f t="shared" si="2"/>
        <v>4.9484018650050672</v>
      </c>
      <c r="G24" s="4">
        <f t="shared" si="3"/>
        <v>2.9384018650050621</v>
      </c>
      <c r="H24" s="4">
        <f t="shared" si="4"/>
        <v>2.3864018650050696</v>
      </c>
      <c r="I24">
        <v>-1196.3864500842501</v>
      </c>
      <c r="J24">
        <v>-1197.3588168876099</v>
      </c>
      <c r="K24">
        <v>-1197.64830136826</v>
      </c>
      <c r="L24">
        <f t="shared" si="5"/>
        <v>-1197.8088838080223</v>
      </c>
      <c r="M24">
        <f t="shared" si="6"/>
        <v>-1197.8491361299034</v>
      </c>
      <c r="N24" s="6">
        <f t="shared" si="7"/>
        <v>-1197.8651455761064</v>
      </c>
      <c r="O24" s="7">
        <f t="shared" si="8"/>
        <v>3.980412631674358</v>
      </c>
      <c r="P24" s="7">
        <f t="shared" si="9"/>
        <v>4.0094858416768302</v>
      </c>
      <c r="Q24" s="7">
        <f t="shared" si="10"/>
        <v>3.8139232199947295</v>
      </c>
      <c r="R24" s="3">
        <f t="shared" si="11"/>
        <v>3.745472102196028</v>
      </c>
      <c r="S24" s="7">
        <f t="shared" si="12"/>
        <v>1.9704126316743498</v>
      </c>
      <c r="T24" s="7">
        <f t="shared" si="13"/>
        <v>1.9994858416768295</v>
      </c>
      <c r="U24" s="7">
        <f t="shared" si="14"/>
        <v>1.8039232199947293</v>
      </c>
      <c r="V24" s="4">
        <f t="shared" si="15"/>
        <v>1.7261426316003394</v>
      </c>
      <c r="X24" s="7">
        <f t="shared" si="16"/>
        <v>1.4184126316743573</v>
      </c>
      <c r="Y24" s="7">
        <f t="shared" si="17"/>
        <v>1.447485841676837</v>
      </c>
      <c r="Z24" s="7">
        <f t="shared" si="18"/>
        <v>1.2519232199947368</v>
      </c>
      <c r="AA24" s="4">
        <f t="shared" si="19"/>
        <v>1.3610285812135317</v>
      </c>
      <c r="AC24" t="s">
        <v>4271</v>
      </c>
    </row>
    <row r="25" spans="1:29">
      <c r="A25" t="s">
        <v>3912</v>
      </c>
      <c r="B25">
        <v>-1198.69522153</v>
      </c>
      <c r="C25">
        <v>120.976</v>
      </c>
      <c r="D25">
        <v>114.563</v>
      </c>
      <c r="E25">
        <v>111.508</v>
      </c>
      <c r="F25" s="3">
        <f t="shared" si="2"/>
        <v>5.082312392238066</v>
      </c>
      <c r="G25" s="4">
        <f t="shared" si="3"/>
        <v>4.9353123922380604</v>
      </c>
      <c r="H25" s="4">
        <f t="shared" si="4"/>
        <v>4.8693123922380579</v>
      </c>
      <c r="I25">
        <v>-1196.38667074515</v>
      </c>
      <c r="J25">
        <v>-1197.35808165765</v>
      </c>
      <c r="K25">
        <v>-1197.64740065705</v>
      </c>
      <c r="L25">
        <f t="shared" si="5"/>
        <v>-1197.80770613715</v>
      </c>
      <c r="M25">
        <f t="shared" si="6"/>
        <v>-1197.8481206132733</v>
      </c>
      <c r="N25" s="6">
        <f t="shared" si="7"/>
        <v>-1197.8641945526406</v>
      </c>
      <c r="O25" s="7">
        <f t="shared" si="8"/>
        <v>4.5456174727553966</v>
      </c>
      <c r="P25" s="7">
        <f t="shared" si="9"/>
        <v>4.7484855018972763</v>
      </c>
      <c r="Q25" s="7">
        <f t="shared" si="10"/>
        <v>4.451169552793405</v>
      </c>
      <c r="R25" s="3">
        <f t="shared" si="11"/>
        <v>4.3422483617455896</v>
      </c>
      <c r="S25" s="7">
        <f t="shared" si="12"/>
        <v>4.3986174727553902</v>
      </c>
      <c r="T25" s="7">
        <f t="shared" si="13"/>
        <v>4.6014855018972725</v>
      </c>
      <c r="U25" s="7">
        <f t="shared" si="14"/>
        <v>4.3041695527933967</v>
      </c>
      <c r="V25" s="4">
        <f t="shared" si="15"/>
        <v>4.1859188911498961</v>
      </c>
      <c r="X25" s="7">
        <f t="shared" si="16"/>
        <v>4.3326174727553877</v>
      </c>
      <c r="Y25" s="7">
        <f t="shared" si="17"/>
        <v>4.53548550189727</v>
      </c>
      <c r="Z25" s="7">
        <f t="shared" si="18"/>
        <v>4.2381695527933942</v>
      </c>
      <c r="AA25" s="4">
        <f t="shared" si="19"/>
        <v>4.3068048407630783</v>
      </c>
      <c r="AC25" t="s">
        <v>4272</v>
      </c>
    </row>
    <row r="26" spans="1:29">
      <c r="A26" t="s">
        <v>3913</v>
      </c>
      <c r="B26">
        <v>-1198.6948627100001</v>
      </c>
      <c r="C26">
        <v>120.41800000000001</v>
      </c>
      <c r="D26">
        <v>113.994</v>
      </c>
      <c r="E26">
        <v>110.932</v>
      </c>
      <c r="F26" s="3">
        <f t="shared" si="2"/>
        <v>5.3074753510117523</v>
      </c>
      <c r="G26" s="4">
        <f t="shared" si="3"/>
        <v>4.6024753510117478</v>
      </c>
      <c r="H26" s="4">
        <f t="shared" si="4"/>
        <v>4.5184753510117446</v>
      </c>
      <c r="I26">
        <v>-1196.3855873698701</v>
      </c>
      <c r="J26">
        <v>-1197.35776094484</v>
      </c>
      <c r="K26">
        <v>-1197.6470527322299</v>
      </c>
      <c r="L26">
        <f t="shared" si="5"/>
        <v>-1197.8077384281119</v>
      </c>
      <c r="M26">
        <f t="shared" si="6"/>
        <v>-1197.8477538096604</v>
      </c>
      <c r="N26" s="6">
        <f t="shared" si="7"/>
        <v>-1197.8636690182304</v>
      </c>
      <c r="O26" s="7">
        <f t="shared" si="8"/>
        <v>4.7639436026300688</v>
      </c>
      <c r="P26" s="7">
        <f t="shared" si="9"/>
        <v>4.7282226165871855</v>
      </c>
      <c r="Q26" s="7">
        <f t="shared" si="10"/>
        <v>4.6813423045260176</v>
      </c>
      <c r="R26" s="3">
        <f t="shared" si="11"/>
        <v>4.6720261966879999</v>
      </c>
      <c r="S26" s="7">
        <f t="shared" si="12"/>
        <v>4.058943602630066</v>
      </c>
      <c r="T26" s="7">
        <f t="shared" si="13"/>
        <v>4.0232226165871907</v>
      </c>
      <c r="U26" s="7">
        <f t="shared" si="14"/>
        <v>3.976342304526014</v>
      </c>
      <c r="V26" s="4">
        <f t="shared" si="15"/>
        <v>3.9576967260923226</v>
      </c>
      <c r="X26" s="7">
        <f t="shared" si="16"/>
        <v>3.9749436026300629</v>
      </c>
      <c r="Y26" s="7">
        <f t="shared" si="17"/>
        <v>3.9392226165871875</v>
      </c>
      <c r="Z26" s="7">
        <f t="shared" si="18"/>
        <v>3.8923423045260108</v>
      </c>
      <c r="AA26" s="4">
        <f t="shared" si="19"/>
        <v>4.0605826757054899</v>
      </c>
      <c r="AC26" t="s">
        <v>4273</v>
      </c>
    </row>
    <row r="27" spans="1:29">
      <c r="A27" t="s">
        <v>3914</v>
      </c>
      <c r="B27">
        <v>-1198.6947847599999</v>
      </c>
      <c r="C27">
        <v>119.931</v>
      </c>
      <c r="D27">
        <v>113.413</v>
      </c>
      <c r="E27">
        <v>110.309</v>
      </c>
      <c r="F27" s="3">
        <f t="shared" si="2"/>
        <v>5.3563897166023056</v>
      </c>
      <c r="G27" s="4">
        <f t="shared" si="3"/>
        <v>4.164389716602301</v>
      </c>
      <c r="H27" s="4">
        <f t="shared" si="4"/>
        <v>3.9443897166023021</v>
      </c>
      <c r="I27">
        <v>-1196.38640931634</v>
      </c>
      <c r="J27">
        <v>-1197.3575359616</v>
      </c>
      <c r="K27">
        <v>-1197.6466396052999</v>
      </c>
      <c r="L27">
        <f t="shared" si="5"/>
        <v>-1197.8070288659776</v>
      </c>
      <c r="M27">
        <f t="shared" si="6"/>
        <v>-1197.8472101548587</v>
      </c>
      <c r="N27" s="6">
        <f t="shared" si="7"/>
        <v>-1197.8631913493002</v>
      </c>
      <c r="O27" s="7">
        <f t="shared" si="8"/>
        <v>5.023184675892411</v>
      </c>
      <c r="P27" s="7">
        <f t="shared" si="9"/>
        <v>5.1734795966765104</v>
      </c>
      <c r="Q27" s="7">
        <f t="shared" si="10"/>
        <v>5.0224908573331275</v>
      </c>
      <c r="R27" s="3">
        <f t="shared" si="11"/>
        <v>4.9717679882534824</v>
      </c>
      <c r="S27" s="7">
        <f t="shared" si="12"/>
        <v>3.831184675892402</v>
      </c>
      <c r="T27" s="7">
        <f t="shared" si="13"/>
        <v>3.9814795966765075</v>
      </c>
      <c r="U27" s="7">
        <f t="shared" si="14"/>
        <v>3.8304908573331176</v>
      </c>
      <c r="V27" s="4">
        <f t="shared" si="15"/>
        <v>3.7704385176577944</v>
      </c>
      <c r="X27" s="7">
        <f t="shared" si="16"/>
        <v>3.6111846758924031</v>
      </c>
      <c r="Y27" s="7">
        <f t="shared" si="17"/>
        <v>3.7614795966765087</v>
      </c>
      <c r="Z27" s="7">
        <f t="shared" si="18"/>
        <v>3.6104908573331187</v>
      </c>
      <c r="AA27" s="4">
        <f t="shared" si="19"/>
        <v>3.7373244672709802</v>
      </c>
      <c r="AC27" t="s">
        <v>4274</v>
      </c>
    </row>
    <row r="28" spans="1:29">
      <c r="A28" t="s">
        <v>3915</v>
      </c>
      <c r="B28">
        <v>-1198.6946096900001</v>
      </c>
      <c r="C28">
        <v>118.899</v>
      </c>
      <c r="D28">
        <v>112.10599999999999</v>
      </c>
      <c r="E28">
        <v>108.881</v>
      </c>
      <c r="F28" s="3">
        <f t="shared" si="2"/>
        <v>5.4662478046675753</v>
      </c>
      <c r="G28" s="4">
        <f t="shared" si="3"/>
        <v>3.2422478046675707</v>
      </c>
      <c r="H28" s="4">
        <f t="shared" si="4"/>
        <v>2.626247804667571</v>
      </c>
      <c r="I28">
        <v>-1196.3847494894101</v>
      </c>
      <c r="J28">
        <v>-1197.3578351312201</v>
      </c>
      <c r="K28">
        <v>-1197.64745047219</v>
      </c>
      <c r="L28">
        <f t="shared" si="5"/>
        <v>-1197.8082347711436</v>
      </c>
      <c r="M28">
        <f t="shared" si="6"/>
        <v>-1197.8483760203969</v>
      </c>
      <c r="N28" s="6">
        <f t="shared" si="7"/>
        <v>-1197.864341289986</v>
      </c>
      <c r="O28" s="7">
        <f t="shared" si="8"/>
        <v>4.5143579991155036</v>
      </c>
      <c r="P28" s="7">
        <f t="shared" si="9"/>
        <v>4.4167626489193657</v>
      </c>
      <c r="Q28" s="7">
        <f t="shared" si="10"/>
        <v>4.2908991563467689</v>
      </c>
      <c r="R28" s="3">
        <f t="shared" si="11"/>
        <v>4.2501692835001865</v>
      </c>
      <c r="S28" s="7">
        <f t="shared" si="12"/>
        <v>2.2903579991154999</v>
      </c>
      <c r="T28" s="7">
        <f t="shared" si="13"/>
        <v>2.1927626489193557</v>
      </c>
      <c r="U28" s="7">
        <f t="shared" si="14"/>
        <v>2.0668991563467642</v>
      </c>
      <c r="V28" s="4">
        <f t="shared" si="15"/>
        <v>2.0168398129044931</v>
      </c>
      <c r="X28" s="7">
        <f t="shared" si="16"/>
        <v>1.6743579991155002</v>
      </c>
      <c r="Y28" s="7">
        <f t="shared" si="17"/>
        <v>1.576762648919356</v>
      </c>
      <c r="Z28" s="7">
        <f t="shared" si="18"/>
        <v>1.4508991563467646</v>
      </c>
      <c r="AA28" s="4">
        <f t="shared" si="19"/>
        <v>1.5877257625176782</v>
      </c>
      <c r="AC28" t="s">
        <v>4275</v>
      </c>
    </row>
    <row r="29" spans="1:29">
      <c r="A29" t="s">
        <v>3916</v>
      </c>
      <c r="B29">
        <v>-1198.69443886</v>
      </c>
      <c r="C29">
        <v>118.182</v>
      </c>
      <c r="D29">
        <v>111.252</v>
      </c>
      <c r="E29">
        <v>107.96599999999999</v>
      </c>
      <c r="F29" s="3">
        <f t="shared" si="2"/>
        <v>5.5734452526250715</v>
      </c>
      <c r="G29" s="4">
        <f t="shared" si="3"/>
        <v>2.6324452526250752</v>
      </c>
      <c r="H29" s="4">
        <f t="shared" si="4"/>
        <v>1.8184452526250681</v>
      </c>
      <c r="I29">
        <v>-1196.38532262898</v>
      </c>
      <c r="J29">
        <v>-1197.3577884998999</v>
      </c>
      <c r="K29">
        <v>-1197.6474631063199</v>
      </c>
      <c r="L29">
        <f t="shared" si="5"/>
        <v>-1197.8079012744399</v>
      </c>
      <c r="M29">
        <f t="shared" si="6"/>
        <v>-1197.8484297709365</v>
      </c>
      <c r="N29" s="6">
        <f t="shared" si="7"/>
        <v>-1197.8645490593158</v>
      </c>
      <c r="O29" s="7">
        <f t="shared" si="8"/>
        <v>4.5064299625686797</v>
      </c>
      <c r="P29" s="7">
        <f t="shared" si="9"/>
        <v>4.626034998685193</v>
      </c>
      <c r="Q29" s="7">
        <f t="shared" si="10"/>
        <v>4.2571701821401478</v>
      </c>
      <c r="R29" s="3">
        <f t="shared" si="11"/>
        <v>4.119792055247947</v>
      </c>
      <c r="S29" s="7">
        <f t="shared" si="12"/>
        <v>1.5654299625686718</v>
      </c>
      <c r="T29" s="7">
        <f t="shared" si="13"/>
        <v>1.6850349986851967</v>
      </c>
      <c r="U29" s="7">
        <f t="shared" si="14"/>
        <v>1.3161701821401408</v>
      </c>
      <c r="V29" s="4">
        <f t="shared" si="15"/>
        <v>1.1694625846522655</v>
      </c>
      <c r="X29" s="7">
        <f t="shared" si="16"/>
        <v>0.75142996256866468</v>
      </c>
      <c r="Y29" s="7">
        <f t="shared" si="17"/>
        <v>0.87103499868518952</v>
      </c>
      <c r="Z29" s="7">
        <f t="shared" si="18"/>
        <v>0.50217018214013365</v>
      </c>
      <c r="AA29" s="4">
        <f t="shared" si="19"/>
        <v>0.54234853426542884</v>
      </c>
      <c r="AB29" t="s">
        <v>184</v>
      </c>
      <c r="AC29" t="s">
        <v>4276</v>
      </c>
    </row>
    <row r="30" spans="1:29">
      <c r="A30" t="s">
        <v>3917</v>
      </c>
      <c r="B30">
        <v>-1198.69402457</v>
      </c>
      <c r="C30">
        <v>118.91800000000001</v>
      </c>
      <c r="D30">
        <v>112.172</v>
      </c>
      <c r="E30">
        <v>108.967</v>
      </c>
      <c r="F30" s="3">
        <f t="shared" si="2"/>
        <v>5.8334161633679047</v>
      </c>
      <c r="G30" s="4">
        <f t="shared" si="3"/>
        <v>3.628416163367902</v>
      </c>
      <c r="H30" s="4">
        <f t="shared" si="4"/>
        <v>3.0794161633678954</v>
      </c>
      <c r="I30">
        <v>-1196.3848669937199</v>
      </c>
      <c r="J30">
        <v>-1197.3574241502299</v>
      </c>
      <c r="K30">
        <v>-1197.6470094081999</v>
      </c>
      <c r="L30">
        <f t="shared" si="5"/>
        <v>-1197.8075791769575</v>
      </c>
      <c r="M30">
        <f t="shared" si="6"/>
        <v>-1197.847914085816</v>
      </c>
      <c r="N30" s="6">
        <f t="shared" si="7"/>
        <v>-1197.8639563791119</v>
      </c>
      <c r="O30" s="7">
        <f t="shared" si="8"/>
        <v>4.7911298430349989</v>
      </c>
      <c r="P30" s="7">
        <f t="shared" si="9"/>
        <v>4.8281542288594093</v>
      </c>
      <c r="Q30" s="7">
        <f t="shared" si="10"/>
        <v>4.580767494256369</v>
      </c>
      <c r="R30" s="3">
        <f t="shared" si="11"/>
        <v>4.4917045136624418</v>
      </c>
      <c r="S30" s="7">
        <f t="shared" si="12"/>
        <v>2.5861298430349962</v>
      </c>
      <c r="T30" s="7">
        <f t="shared" si="13"/>
        <v>2.6231542288594056</v>
      </c>
      <c r="U30" s="7">
        <f t="shared" si="14"/>
        <v>2.3757674942563654</v>
      </c>
      <c r="V30" s="4">
        <f t="shared" si="15"/>
        <v>2.2773750430667548</v>
      </c>
      <c r="X30" s="7">
        <f t="shared" si="16"/>
        <v>2.0371298430349896</v>
      </c>
      <c r="Y30" s="7">
        <f t="shared" si="17"/>
        <v>2.074154228859399</v>
      </c>
      <c r="Z30" s="7">
        <f t="shared" si="18"/>
        <v>1.8267674942563588</v>
      </c>
      <c r="AA30" s="4">
        <f t="shared" si="19"/>
        <v>1.9152609926799329</v>
      </c>
      <c r="AC30" t="s">
        <v>4277</v>
      </c>
    </row>
    <row r="31" spans="1:29">
      <c r="A31" t="s">
        <v>3918</v>
      </c>
      <c r="B31">
        <v>-1198.69399477</v>
      </c>
      <c r="C31">
        <v>120.13200000000001</v>
      </c>
      <c r="D31">
        <v>113.61199999999999</v>
      </c>
      <c r="E31">
        <v>110.50700000000001</v>
      </c>
      <c r="F31" s="3">
        <f t="shared" si="2"/>
        <v>5.8521159464634955</v>
      </c>
      <c r="G31" s="4">
        <f t="shared" si="3"/>
        <v>4.8611159464634994</v>
      </c>
      <c r="H31" s="4">
        <f t="shared" si="4"/>
        <v>4.6381159464635004</v>
      </c>
      <c r="I31">
        <v>-1196.3861563461201</v>
      </c>
      <c r="J31">
        <v>-1197.35710108444</v>
      </c>
      <c r="K31">
        <v>-1197.6464382008201</v>
      </c>
      <c r="L31">
        <f t="shared" si="5"/>
        <v>-1197.8065097918911</v>
      </c>
      <c r="M31">
        <f t="shared" si="6"/>
        <v>-1197.8471707260051</v>
      </c>
      <c r="N31" s="6">
        <f t="shared" si="7"/>
        <v>-1197.8633426884369</v>
      </c>
      <c r="O31" s="7">
        <f t="shared" si="8"/>
        <v>5.1495679003515447</v>
      </c>
      <c r="P31" s="7">
        <f t="shared" si="9"/>
        <v>5.4992035171397031</v>
      </c>
      <c r="Q31" s="7">
        <f t="shared" si="10"/>
        <v>5.0472328375394806</v>
      </c>
      <c r="R31" s="3">
        <f t="shared" si="11"/>
        <v>4.8768012422748246</v>
      </c>
      <c r="S31" s="7">
        <f t="shared" si="12"/>
        <v>4.1585679003515423</v>
      </c>
      <c r="T31" s="7">
        <f t="shared" si="13"/>
        <v>4.5082035171397052</v>
      </c>
      <c r="U31" s="7">
        <f t="shared" si="14"/>
        <v>4.0562328375394827</v>
      </c>
      <c r="V31" s="4">
        <f t="shared" si="15"/>
        <v>3.8764717716791353</v>
      </c>
      <c r="X31" s="7">
        <f t="shared" si="16"/>
        <v>3.9355679003515434</v>
      </c>
      <c r="Y31" s="7">
        <f t="shared" si="17"/>
        <v>4.2852035171397063</v>
      </c>
      <c r="Z31" s="7">
        <f t="shared" si="18"/>
        <v>3.8332328375394837</v>
      </c>
      <c r="AA31" s="4">
        <f t="shared" si="19"/>
        <v>3.840357721292321</v>
      </c>
      <c r="AC31" t="s">
        <v>4278</v>
      </c>
    </row>
    <row r="32" spans="1:29">
      <c r="A32" t="s">
        <v>3919</v>
      </c>
      <c r="B32">
        <v>-1198.6938910199999</v>
      </c>
      <c r="C32">
        <v>119.99299999999999</v>
      </c>
      <c r="D32">
        <v>113.422</v>
      </c>
      <c r="E32">
        <v>110.295</v>
      </c>
      <c r="F32" s="3">
        <f t="shared" si="2"/>
        <v>5.9172200571559772</v>
      </c>
      <c r="G32" s="4">
        <f t="shared" si="3"/>
        <v>4.7872200571559631</v>
      </c>
      <c r="H32" s="4">
        <f t="shared" si="4"/>
        <v>4.4912200571559708</v>
      </c>
      <c r="I32">
        <v>-1196.3849880391499</v>
      </c>
      <c r="J32">
        <v>-1197.35703735424</v>
      </c>
      <c r="K32">
        <v>-1197.6462777557099</v>
      </c>
      <c r="L32">
        <f t="shared" si="5"/>
        <v>-1197.8069573229388</v>
      </c>
      <c r="M32">
        <f t="shared" si="6"/>
        <v>-1197.846943183288</v>
      </c>
      <c r="N32" s="6">
        <f t="shared" si="7"/>
        <v>-1197.8628466504722</v>
      </c>
      <c r="O32" s="7">
        <f t="shared" si="8"/>
        <v>5.2502487312107862</v>
      </c>
      <c r="P32" s="7">
        <f t="shared" si="9"/>
        <v>5.2183735331555381</v>
      </c>
      <c r="Q32" s="7">
        <f t="shared" si="10"/>
        <v>5.1900180541657299</v>
      </c>
      <c r="R32" s="3">
        <f t="shared" si="11"/>
        <v>5.1880697774813198</v>
      </c>
      <c r="S32" s="7">
        <f t="shared" si="12"/>
        <v>4.1202487312107792</v>
      </c>
      <c r="T32" s="7">
        <f t="shared" si="13"/>
        <v>4.0883735331555329</v>
      </c>
      <c r="U32" s="7">
        <f t="shared" si="14"/>
        <v>4.0600180541657238</v>
      </c>
      <c r="V32" s="4">
        <f t="shared" si="15"/>
        <v>4.0487403068856196</v>
      </c>
      <c r="X32" s="7">
        <f t="shared" si="16"/>
        <v>3.8242487312107869</v>
      </c>
      <c r="Y32" s="7">
        <f t="shared" si="17"/>
        <v>3.7923735331555406</v>
      </c>
      <c r="Z32" s="7">
        <f t="shared" si="18"/>
        <v>3.7640180541657315</v>
      </c>
      <c r="AA32" s="4">
        <f t="shared" si="19"/>
        <v>3.939626256498812</v>
      </c>
      <c r="AC32" t="s">
        <v>4279</v>
      </c>
    </row>
    <row r="33" spans="1:29">
      <c r="A33" t="s">
        <v>3920</v>
      </c>
      <c r="B33">
        <v>-1198.69379785</v>
      </c>
      <c r="C33">
        <v>118.89100000000001</v>
      </c>
      <c r="D33">
        <v>112.146</v>
      </c>
      <c r="E33">
        <v>108.943</v>
      </c>
      <c r="F33" s="3">
        <f t="shared" si="2"/>
        <v>5.9756851172082612</v>
      </c>
      <c r="G33" s="4">
        <f t="shared" si="3"/>
        <v>3.7436851172082584</v>
      </c>
      <c r="H33" s="4">
        <f t="shared" si="4"/>
        <v>3.1976851172082519</v>
      </c>
      <c r="I33">
        <v>-1196.38452945619</v>
      </c>
      <c r="J33">
        <v>-1197.35696255532</v>
      </c>
      <c r="K33">
        <v>-1197.6466426749801</v>
      </c>
      <c r="L33">
        <f t="shared" si="5"/>
        <v>-1197.807060161203</v>
      </c>
      <c r="M33">
        <f t="shared" si="6"/>
        <v>-1197.8476131645004</v>
      </c>
      <c r="N33" s="6">
        <f t="shared" si="7"/>
        <v>-1197.8637421999024</v>
      </c>
      <c r="O33" s="7">
        <f t="shared" si="8"/>
        <v>5.0212584224468708</v>
      </c>
      <c r="P33" s="7">
        <f t="shared" si="9"/>
        <v>5.1538415454169151</v>
      </c>
      <c r="Q33" s="7">
        <f t="shared" si="10"/>
        <v>4.7695984785205576</v>
      </c>
      <c r="R33" s="3">
        <f t="shared" si="11"/>
        <v>4.626104002312986</v>
      </c>
      <c r="S33" s="7">
        <f t="shared" si="12"/>
        <v>2.7892584224468777</v>
      </c>
      <c r="T33" s="7">
        <f t="shared" si="13"/>
        <v>2.9218415454169104</v>
      </c>
      <c r="U33" s="7">
        <f t="shared" si="14"/>
        <v>2.5375984785205645</v>
      </c>
      <c r="V33" s="4">
        <f t="shared" si="15"/>
        <v>2.3847745317172979</v>
      </c>
      <c r="X33" s="7">
        <f t="shared" si="16"/>
        <v>2.2432584224468712</v>
      </c>
      <c r="Y33" s="7">
        <f t="shared" si="17"/>
        <v>2.375841545416904</v>
      </c>
      <c r="Z33" s="7">
        <f t="shared" si="18"/>
        <v>1.991598478520558</v>
      </c>
      <c r="AA33" s="4">
        <f t="shared" si="19"/>
        <v>2.0256604813304762</v>
      </c>
      <c r="AC33" t="s">
        <v>4280</v>
      </c>
    </row>
    <row r="34" spans="1:29">
      <c r="A34" t="s">
        <v>3921</v>
      </c>
      <c r="B34">
        <v>-1198.6936293900001</v>
      </c>
      <c r="C34">
        <v>119.941</v>
      </c>
      <c r="D34">
        <v>113.395</v>
      </c>
      <c r="E34">
        <v>110.27800000000001</v>
      </c>
      <c r="F34" s="3">
        <f t="shared" si="2"/>
        <v>6.0813953675410817</v>
      </c>
      <c r="G34" s="4">
        <f t="shared" si="3"/>
        <v>4.8993953675410751</v>
      </c>
      <c r="H34" s="4">
        <f t="shared" si="4"/>
        <v>4.6383953675410794</v>
      </c>
    </row>
    <row r="35" spans="1:29">
      <c r="A35" t="s">
        <v>3922</v>
      </c>
      <c r="B35">
        <v>-1198.6935688900001</v>
      </c>
      <c r="C35">
        <v>118.64700000000001</v>
      </c>
      <c r="D35">
        <v>111.82299999999999</v>
      </c>
      <c r="E35">
        <v>108.584</v>
      </c>
      <c r="F35" s="3">
        <f t="shared" si="2"/>
        <v>6.1193596923022406</v>
      </c>
      <c r="G35" s="4">
        <f t="shared" si="3"/>
        <v>3.6433596923022407</v>
      </c>
      <c r="H35" s="4">
        <f t="shared" si="4"/>
        <v>2.9823596923022393</v>
      </c>
    </row>
    <row r="36" spans="1:29">
      <c r="A36" t="s">
        <v>3923</v>
      </c>
      <c r="B36">
        <v>-1198.6935667600001</v>
      </c>
      <c r="C36">
        <v>119.498</v>
      </c>
      <c r="D36">
        <v>112.95</v>
      </c>
      <c r="E36">
        <v>109.833</v>
      </c>
      <c r="F36" s="3">
        <f t="shared" si="2"/>
        <v>6.1206962875274451</v>
      </c>
      <c r="G36" s="4">
        <f t="shared" si="3"/>
        <v>4.4956962875274513</v>
      </c>
      <c r="H36" s="4">
        <f t="shared" si="4"/>
        <v>4.2326962875274461</v>
      </c>
    </row>
    <row r="37" spans="1:29">
      <c r="A37" t="s">
        <v>3924</v>
      </c>
      <c r="B37">
        <v>-1198.6935619000001</v>
      </c>
      <c r="C37">
        <v>120.066</v>
      </c>
      <c r="D37">
        <v>113.521</v>
      </c>
      <c r="E37">
        <v>110.404</v>
      </c>
      <c r="F37" s="3">
        <f t="shared" si="2"/>
        <v>6.1237459836911725</v>
      </c>
      <c r="G37" s="4">
        <f t="shared" si="3"/>
        <v>5.0667459836911775</v>
      </c>
      <c r="H37" s="4">
        <f t="shared" si="4"/>
        <v>4.8067459836911723</v>
      </c>
    </row>
    <row r="38" spans="1:29">
      <c r="A38" t="s">
        <v>3925</v>
      </c>
      <c r="B38">
        <v>-1198.69354486</v>
      </c>
      <c r="C38">
        <v>120.18600000000001</v>
      </c>
      <c r="D38">
        <v>113.70099999999999</v>
      </c>
      <c r="E38">
        <v>110.61</v>
      </c>
      <c r="F38" s="3">
        <f t="shared" si="2"/>
        <v>6.1344387456354905</v>
      </c>
      <c r="G38" s="4">
        <f t="shared" si="3"/>
        <v>5.1974387456354947</v>
      </c>
      <c r="H38" s="4">
        <f t="shared" si="4"/>
        <v>5.0234387456354881</v>
      </c>
    </row>
    <row r="39" spans="1:29">
      <c r="A39" t="s">
        <v>3926</v>
      </c>
      <c r="B39">
        <v>-1198.69330765</v>
      </c>
      <c r="C39">
        <v>119.69499999999999</v>
      </c>
      <c r="D39">
        <v>113.169</v>
      </c>
      <c r="E39">
        <v>110.06100000000001</v>
      </c>
      <c r="F39" s="3">
        <f t="shared" si="2"/>
        <v>6.2832902741449042</v>
      </c>
      <c r="G39" s="4">
        <f t="shared" si="3"/>
        <v>4.8552902741448918</v>
      </c>
      <c r="H39" s="4">
        <f t="shared" si="4"/>
        <v>4.6232902741449067</v>
      </c>
    </row>
    <row r="40" spans="1:29">
      <c r="A40" t="s">
        <v>3927</v>
      </c>
      <c r="B40">
        <v>-1198.6932451499999</v>
      </c>
      <c r="C40">
        <v>119.93</v>
      </c>
      <c r="D40">
        <v>113.40600000000001</v>
      </c>
      <c r="E40">
        <v>110.298</v>
      </c>
      <c r="F40" s="3">
        <f t="shared" si="2"/>
        <v>6.3225096179028943</v>
      </c>
      <c r="G40" s="4">
        <f t="shared" si="3"/>
        <v>5.1295096179028974</v>
      </c>
      <c r="H40" s="4">
        <f t="shared" si="4"/>
        <v>4.8995096179028934</v>
      </c>
    </row>
    <row r="41" spans="1:29">
      <c r="A41" t="s">
        <v>3928</v>
      </c>
      <c r="B41">
        <v>-1198.69285195</v>
      </c>
      <c r="C41">
        <v>120.017</v>
      </c>
      <c r="D41">
        <v>113.449</v>
      </c>
      <c r="E41">
        <v>110.321</v>
      </c>
      <c r="F41" s="3">
        <f t="shared" si="2"/>
        <v>6.5692463532791958</v>
      </c>
      <c r="G41" s="4">
        <f t="shared" si="3"/>
        <v>5.4632463532791888</v>
      </c>
      <c r="H41" s="4">
        <f t="shared" si="4"/>
        <v>5.1692463532791919</v>
      </c>
    </row>
    <row r="42" spans="1:29">
      <c r="A42" t="s">
        <v>3929</v>
      </c>
      <c r="B42">
        <v>-1198.69284687</v>
      </c>
      <c r="C42">
        <v>119.417</v>
      </c>
      <c r="D42">
        <v>112.842</v>
      </c>
      <c r="E42">
        <v>109.71299999999999</v>
      </c>
      <c r="F42" s="3">
        <f t="shared" si="2"/>
        <v>6.5724341014997583</v>
      </c>
      <c r="G42" s="4">
        <f t="shared" si="3"/>
        <v>4.866434101499749</v>
      </c>
      <c r="H42" s="4">
        <f t="shared" si="4"/>
        <v>4.5644341014997423</v>
      </c>
    </row>
    <row r="43" spans="1:29">
      <c r="A43" t="s">
        <v>3930</v>
      </c>
      <c r="B43">
        <v>-1198.69274326</v>
      </c>
      <c r="C43">
        <v>119.789</v>
      </c>
      <c r="D43">
        <v>113.215</v>
      </c>
      <c r="E43">
        <v>110.086</v>
      </c>
      <c r="F43" s="3">
        <f t="shared" si="2"/>
        <v>6.637450360792549</v>
      </c>
      <c r="G43" s="4">
        <f t="shared" si="3"/>
        <v>5.3034503607925529</v>
      </c>
      <c r="H43" s="4">
        <f t="shared" si="4"/>
        <v>5.002450360792551</v>
      </c>
    </row>
    <row r="44" spans="1:29">
      <c r="A44" t="s">
        <v>3931</v>
      </c>
      <c r="B44">
        <v>-1198.6927234499999</v>
      </c>
      <c r="C44">
        <v>119.89700000000001</v>
      </c>
      <c r="D44">
        <v>113.38</v>
      </c>
      <c r="E44">
        <v>110.27500000000001</v>
      </c>
      <c r="F44" s="3">
        <f t="shared" si="2"/>
        <v>6.6498813240753005</v>
      </c>
      <c r="G44" s="4">
        <f t="shared" si="3"/>
        <v>5.4238813240752961</v>
      </c>
      <c r="H44" s="4">
        <f t="shared" si="4"/>
        <v>5.2038813240752972</v>
      </c>
    </row>
    <row r="45" spans="1:29">
      <c r="A45" t="s">
        <v>3932</v>
      </c>
      <c r="B45">
        <v>-1198.69268289</v>
      </c>
      <c r="C45">
        <v>120.715</v>
      </c>
      <c r="D45">
        <v>114.321</v>
      </c>
      <c r="E45">
        <v>111.27</v>
      </c>
      <c r="F45" s="3">
        <f t="shared" si="2"/>
        <v>6.6753331093253339</v>
      </c>
      <c r="G45" s="4">
        <f t="shared" si="3"/>
        <v>6.2673331093253353</v>
      </c>
      <c r="H45" s="4">
        <f t="shared" si="4"/>
        <v>6.2243331093253289</v>
      </c>
    </row>
    <row r="46" spans="1:29">
      <c r="A46" t="s">
        <v>3933</v>
      </c>
      <c r="B46">
        <v>-1198.6926605900001</v>
      </c>
      <c r="C46">
        <v>119.81699999999999</v>
      </c>
      <c r="D46">
        <v>113.292</v>
      </c>
      <c r="E46">
        <v>110.185</v>
      </c>
      <c r="F46" s="3">
        <f t="shared" si="2"/>
        <v>6.6893265711471379</v>
      </c>
      <c r="G46" s="4">
        <f t="shared" si="3"/>
        <v>5.3833265711471228</v>
      </c>
      <c r="H46" s="4">
        <f t="shared" si="4"/>
        <v>5.153326571147133</v>
      </c>
    </row>
    <row r="47" spans="1:29">
      <c r="A47" t="s">
        <v>3934</v>
      </c>
      <c r="B47">
        <v>-1198.6925896099999</v>
      </c>
      <c r="C47">
        <v>120.15</v>
      </c>
      <c r="D47">
        <v>113.598</v>
      </c>
      <c r="E47">
        <v>110.48099999999999</v>
      </c>
      <c r="F47" s="3">
        <f t="shared" si="2"/>
        <v>6.733867195548715</v>
      </c>
      <c r="G47" s="4">
        <f t="shared" si="3"/>
        <v>5.7608671955487125</v>
      </c>
      <c r="H47" s="4">
        <f t="shared" si="4"/>
        <v>5.4938671955487024</v>
      </c>
    </row>
    <row r="48" spans="1:29">
      <c r="A48" t="s">
        <v>3935</v>
      </c>
      <c r="B48">
        <v>-1198.6924797300001</v>
      </c>
      <c r="C48">
        <v>119.262</v>
      </c>
      <c r="D48">
        <v>112.557</v>
      </c>
      <c r="E48">
        <v>109.367</v>
      </c>
      <c r="F48" s="3">
        <f t="shared" si="2"/>
        <v>6.8028179393173849</v>
      </c>
      <c r="G48" s="4">
        <f t="shared" si="3"/>
        <v>4.9418179393173745</v>
      </c>
      <c r="H48" s="4">
        <f t="shared" si="4"/>
        <v>4.4488179393173795</v>
      </c>
    </row>
    <row r="49" spans="1:8">
      <c r="A49" t="s">
        <v>3936</v>
      </c>
      <c r="B49">
        <v>-1198.6923197000001</v>
      </c>
      <c r="C49">
        <v>119.965</v>
      </c>
      <c r="D49">
        <v>113.45399999999999</v>
      </c>
      <c r="E49">
        <v>110.352</v>
      </c>
      <c r="F49" s="3">
        <f t="shared" si="2"/>
        <v>6.9032382845778475</v>
      </c>
      <c r="G49" s="4">
        <f t="shared" si="3"/>
        <v>5.7452382845778516</v>
      </c>
      <c r="H49" s="4">
        <f t="shared" si="4"/>
        <v>5.5342382845778531</v>
      </c>
    </row>
    <row r="50" spans="1:8">
      <c r="A50" t="s">
        <v>3937</v>
      </c>
      <c r="B50">
        <v>-1198.69231296</v>
      </c>
      <c r="C50">
        <v>120.19</v>
      </c>
      <c r="D50">
        <v>113.717</v>
      </c>
      <c r="E50">
        <v>110.633</v>
      </c>
      <c r="F50" s="3">
        <f t="shared" si="2"/>
        <v>6.9074676986813506</v>
      </c>
      <c r="G50" s="4">
        <f t="shared" si="3"/>
        <v>5.9744676986813374</v>
      </c>
      <c r="H50" s="4">
        <f t="shared" si="4"/>
        <v>5.8194676986813363</v>
      </c>
    </row>
    <row r="51" spans="1:8">
      <c r="A51" t="s">
        <v>3938</v>
      </c>
      <c r="B51">
        <v>-1198.6921825899999</v>
      </c>
      <c r="C51">
        <v>119.256</v>
      </c>
      <c r="D51">
        <v>112.595</v>
      </c>
      <c r="E51">
        <v>109.42700000000001</v>
      </c>
      <c r="F51" s="3">
        <f t="shared" si="2"/>
        <v>6.9892761122459133</v>
      </c>
      <c r="G51" s="4">
        <f t="shared" si="3"/>
        <v>5.1222761122459133</v>
      </c>
      <c r="H51" s="4">
        <f t="shared" si="4"/>
        <v>4.6952761122459208</v>
      </c>
    </row>
    <row r="52" spans="1:8">
      <c r="A52" t="s">
        <v>3939</v>
      </c>
      <c r="B52">
        <v>-1198.6919338</v>
      </c>
      <c r="C52">
        <v>119.973</v>
      </c>
      <c r="D52">
        <v>113.467</v>
      </c>
      <c r="E52">
        <v>110.367</v>
      </c>
      <c r="F52" s="3">
        <f t="shared" si="2"/>
        <v>7.1453942006799211</v>
      </c>
      <c r="G52" s="4">
        <f t="shared" si="3"/>
        <v>5.995394200679911</v>
      </c>
      <c r="H52" s="4">
        <f t="shared" si="4"/>
        <v>5.7913942006799175</v>
      </c>
    </row>
    <row r="53" spans="1:8">
      <c r="A53" t="s">
        <v>3940</v>
      </c>
      <c r="B53">
        <v>-1198.6915688900001</v>
      </c>
      <c r="C53">
        <v>119.52800000000001</v>
      </c>
      <c r="D53">
        <v>112.944</v>
      </c>
      <c r="E53">
        <v>109.81</v>
      </c>
      <c r="F53" s="3">
        <f t="shared" si="2"/>
        <v>7.3743786922725629</v>
      </c>
      <c r="G53" s="4">
        <f t="shared" si="3"/>
        <v>5.7793786922725587</v>
      </c>
      <c r="H53" s="4">
        <f t="shared" si="4"/>
        <v>5.4633786922725562</v>
      </c>
    </row>
    <row r="54" spans="1:8">
      <c r="A54" t="s">
        <v>3941</v>
      </c>
      <c r="B54">
        <v>-1198.6915405699999</v>
      </c>
      <c r="C54">
        <v>119.50700000000001</v>
      </c>
      <c r="D54">
        <v>112.863</v>
      </c>
      <c r="E54">
        <v>109.702</v>
      </c>
      <c r="F54" s="3">
        <f t="shared" si="2"/>
        <v>7.392149761427496</v>
      </c>
      <c r="G54" s="4">
        <f t="shared" si="3"/>
        <v>5.7761497614274901</v>
      </c>
      <c r="H54" s="4">
        <f t="shared" si="4"/>
        <v>5.3731497614274843</v>
      </c>
    </row>
    <row r="55" spans="1:8">
      <c r="A55" t="s">
        <v>3942</v>
      </c>
      <c r="B55">
        <v>-1198.69141158</v>
      </c>
      <c r="C55">
        <v>120.239</v>
      </c>
      <c r="D55">
        <v>113.71899999999999</v>
      </c>
      <c r="E55">
        <v>110.614</v>
      </c>
      <c r="F55" s="3">
        <f t="shared" si="2"/>
        <v>7.4730922117658221</v>
      </c>
      <c r="G55" s="4">
        <f t="shared" si="3"/>
        <v>6.5890922117658164</v>
      </c>
      <c r="H55" s="4">
        <f t="shared" si="4"/>
        <v>6.3660922117658174</v>
      </c>
    </row>
    <row r="56" spans="1:8">
      <c r="A56" t="s">
        <v>3943</v>
      </c>
      <c r="B56">
        <v>-1198.6913840699999</v>
      </c>
      <c r="C56">
        <v>119.089</v>
      </c>
      <c r="D56">
        <v>112.358</v>
      </c>
      <c r="E56">
        <v>109.158</v>
      </c>
      <c r="F56" s="3">
        <f t="shared" si="2"/>
        <v>7.4903549981792406</v>
      </c>
      <c r="G56" s="4">
        <f t="shared" si="3"/>
        <v>5.4563549981792363</v>
      </c>
      <c r="H56" s="4">
        <f t="shared" si="4"/>
        <v>4.9273549981792399</v>
      </c>
    </row>
    <row r="57" spans="1:8">
      <c r="A57" t="s">
        <v>3944</v>
      </c>
      <c r="B57">
        <v>-1198.6913588499999</v>
      </c>
      <c r="C57">
        <v>120.17</v>
      </c>
      <c r="D57">
        <v>113.646</v>
      </c>
      <c r="E57">
        <v>110.54</v>
      </c>
      <c r="F57" s="3">
        <f t="shared" si="2"/>
        <v>7.5061807877678079</v>
      </c>
      <c r="G57" s="4">
        <f t="shared" si="3"/>
        <v>6.5531807877678006</v>
      </c>
      <c r="H57" s="4">
        <f t="shared" si="4"/>
        <v>6.3251807877678061</v>
      </c>
    </row>
    <row r="58" spans="1:8">
      <c r="A58" t="s">
        <v>3945</v>
      </c>
      <c r="B58">
        <v>-1198.6911192</v>
      </c>
      <c r="C58">
        <v>119.128</v>
      </c>
      <c r="D58">
        <v>112.43899999999999</v>
      </c>
      <c r="E58">
        <v>109.259</v>
      </c>
      <c r="F58" s="3">
        <f t="shared" si="2"/>
        <v>7.6565634393877229</v>
      </c>
      <c r="G58" s="4">
        <f t="shared" si="3"/>
        <v>5.6615634393877201</v>
      </c>
      <c r="H58" s="4">
        <f t="shared" si="4"/>
        <v>5.1945634393877214</v>
      </c>
    </row>
    <row r="59" spans="1:8">
      <c r="A59" t="s">
        <v>3946</v>
      </c>
      <c r="B59">
        <v>-1198.69054551</v>
      </c>
      <c r="C59">
        <v>118.886</v>
      </c>
      <c r="D59">
        <v>112.18300000000001</v>
      </c>
      <c r="E59">
        <v>108.994</v>
      </c>
      <c r="F59" s="3">
        <f t="shared" si="2"/>
        <v>8.0165593644491064</v>
      </c>
      <c r="G59" s="4">
        <f t="shared" si="3"/>
        <v>5.7795593644490992</v>
      </c>
      <c r="H59" s="4">
        <f t="shared" si="4"/>
        <v>5.2895593644491044</v>
      </c>
    </row>
    <row r="60" spans="1:8">
      <c r="A60" t="s">
        <v>3947</v>
      </c>
      <c r="B60">
        <v>-1198.6905185000001</v>
      </c>
      <c r="C60">
        <v>119.205</v>
      </c>
      <c r="D60">
        <v>112.542</v>
      </c>
      <c r="E60">
        <v>109.372</v>
      </c>
      <c r="F60" s="3">
        <f t="shared" si="2"/>
        <v>8.0335083960063081</v>
      </c>
      <c r="G60" s="4">
        <f t="shared" si="3"/>
        <v>6.1155083960063052</v>
      </c>
      <c r="H60" s="4">
        <f t="shared" si="4"/>
        <v>5.6845083960063079</v>
      </c>
    </row>
    <row r="61" spans="1:8">
      <c r="A61" t="s">
        <v>3948</v>
      </c>
      <c r="B61">
        <v>-1198.69019484</v>
      </c>
      <c r="C61">
        <v>119.096</v>
      </c>
      <c r="D61">
        <v>112.401</v>
      </c>
      <c r="E61">
        <v>109.21599999999999</v>
      </c>
      <c r="F61" s="3">
        <f t="shared" si="2"/>
        <v>8.2366081208071389</v>
      </c>
      <c r="G61" s="4">
        <f t="shared" si="3"/>
        <v>6.2096081208071325</v>
      </c>
      <c r="H61" s="4">
        <f t="shared" si="4"/>
        <v>5.7316081208071239</v>
      </c>
    </row>
    <row r="62" spans="1:8">
      <c r="A62" t="s">
        <v>3949</v>
      </c>
      <c r="B62">
        <v>-1198.69018028</v>
      </c>
      <c r="C62">
        <v>119.023</v>
      </c>
      <c r="D62">
        <v>112.34099999999999</v>
      </c>
      <c r="E62">
        <v>109.16200000000001</v>
      </c>
      <c r="F62" s="3">
        <f t="shared" si="2"/>
        <v>8.2457446590983636</v>
      </c>
      <c r="G62" s="4">
        <f t="shared" si="3"/>
        <v>6.1457446590983551</v>
      </c>
      <c r="H62" s="4">
        <f t="shared" si="4"/>
        <v>5.6867446590983661</v>
      </c>
    </row>
    <row r="63" spans="1:8">
      <c r="A63" t="s">
        <v>3950</v>
      </c>
      <c r="B63">
        <v>-1198.6900963800001</v>
      </c>
      <c r="C63">
        <v>119.77200000000001</v>
      </c>
      <c r="D63">
        <v>113.18300000000001</v>
      </c>
      <c r="E63">
        <v>110.045</v>
      </c>
      <c r="F63" s="3">
        <f t="shared" si="2"/>
        <v>8.2983927061081815</v>
      </c>
      <c r="G63" s="4">
        <f t="shared" si="3"/>
        <v>6.9473927061081753</v>
      </c>
      <c r="H63" s="4">
        <f t="shared" si="4"/>
        <v>6.6223927061081724</v>
      </c>
    </row>
    <row r="64" spans="1:8">
      <c r="A64" t="s">
        <v>3951</v>
      </c>
      <c r="B64">
        <v>-1198.69006631</v>
      </c>
      <c r="C64">
        <v>118.499</v>
      </c>
      <c r="D64">
        <v>111.751</v>
      </c>
      <c r="E64">
        <v>108.541</v>
      </c>
      <c r="F64" s="3">
        <f t="shared" si="2"/>
        <v>8.3172619168318374</v>
      </c>
      <c r="G64" s="4">
        <f t="shared" si="3"/>
        <v>5.6932619168318297</v>
      </c>
      <c r="H64" s="4">
        <f t="shared" si="4"/>
        <v>5.1372619168318323</v>
      </c>
    </row>
    <row r="65" spans="1:8">
      <c r="A65" t="s">
        <v>3952</v>
      </c>
      <c r="B65">
        <v>-1198.68949864</v>
      </c>
      <c r="C65">
        <v>119.547</v>
      </c>
      <c r="D65">
        <v>112.97499999999999</v>
      </c>
      <c r="E65">
        <v>109.843</v>
      </c>
      <c r="F65" s="3">
        <f t="shared" si="2"/>
        <v>8.6734802347027724</v>
      </c>
      <c r="G65" s="4">
        <f t="shared" si="3"/>
        <v>7.0974802347027577</v>
      </c>
      <c r="H65" s="4">
        <f t="shared" si="4"/>
        <v>6.7954802347027794</v>
      </c>
    </row>
    <row r="66" spans="1:8">
      <c r="A66" t="s">
        <v>3953</v>
      </c>
      <c r="B66">
        <v>-1198.6892914699999</v>
      </c>
      <c r="C66">
        <v>119.455</v>
      </c>
      <c r="D66">
        <v>112.849</v>
      </c>
      <c r="E66">
        <v>109.705</v>
      </c>
      <c r="F66" s="3">
        <f t="shared" si="2"/>
        <v>8.8034813778598036</v>
      </c>
      <c r="G66" s="4">
        <f t="shared" si="3"/>
        <v>7.1354813778597901</v>
      </c>
      <c r="H66" s="4">
        <f t="shared" si="4"/>
        <v>6.7874813778597911</v>
      </c>
    </row>
    <row r="67" spans="1:8">
      <c r="A67" t="s">
        <v>3954</v>
      </c>
      <c r="B67">
        <v>-1198.6892378699999</v>
      </c>
      <c r="C67">
        <v>118.334</v>
      </c>
      <c r="D67">
        <v>111.53400000000001</v>
      </c>
      <c r="E67">
        <v>108.301</v>
      </c>
      <c r="F67" s="3">
        <f t="shared" si="2"/>
        <v>8.8371158870604916</v>
      </c>
      <c r="G67" s="4">
        <f t="shared" si="3"/>
        <v>6.0481158870604901</v>
      </c>
      <c r="H67" s="4">
        <f t="shared" si="4"/>
        <v>5.4171158870604899</v>
      </c>
    </row>
    <row r="68" spans="1:8">
      <c r="A68" t="s">
        <v>3955</v>
      </c>
      <c r="B68">
        <v>-1198.6889446</v>
      </c>
      <c r="C68">
        <v>119.482</v>
      </c>
      <c r="D68">
        <v>112.81399999999999</v>
      </c>
      <c r="E68">
        <v>109.64100000000001</v>
      </c>
      <c r="F68" s="3">
        <f t="shared" si="2"/>
        <v>9.021145598081052</v>
      </c>
      <c r="G68" s="4">
        <f t="shared" si="3"/>
        <v>7.3801455980810573</v>
      </c>
      <c r="H68" s="4">
        <f t="shared" si="4"/>
        <v>6.9411455980810501</v>
      </c>
    </row>
    <row r="69" spans="1:8">
      <c r="A69" t="s">
        <v>3956</v>
      </c>
      <c r="B69">
        <v>-1198.6884929800001</v>
      </c>
      <c r="C69">
        <v>119.268</v>
      </c>
      <c r="D69">
        <v>112.658</v>
      </c>
      <c r="E69">
        <v>109.51</v>
      </c>
      <c r="F69" s="3">
        <f t="shared" si="2"/>
        <v>9.3045414384218574</v>
      </c>
      <c r="G69" s="4">
        <f t="shared" si="3"/>
        <v>7.4495414384218606</v>
      </c>
      <c r="H69" s="4">
        <f t="shared" si="4"/>
        <v>7.0935414384218518</v>
      </c>
    </row>
    <row r="70" spans="1:8">
      <c r="A70" t="s">
        <v>3957</v>
      </c>
      <c r="B70">
        <v>-1198.6883495500001</v>
      </c>
      <c r="C70">
        <v>119.646</v>
      </c>
      <c r="D70">
        <v>113.104</v>
      </c>
      <c r="E70">
        <v>109.986</v>
      </c>
      <c r="F70" s="3">
        <f t="shared" si="2"/>
        <v>9.3945451259943518</v>
      </c>
      <c r="G70" s="4">
        <f t="shared" si="3"/>
        <v>7.9175451259943515</v>
      </c>
      <c r="H70" s="4">
        <f t="shared" si="4"/>
        <v>7.6595451259943559</v>
      </c>
    </row>
    <row r="71" spans="1:8">
      <c r="A71" t="s">
        <v>3958</v>
      </c>
      <c r="B71">
        <v>-1198.68811426</v>
      </c>
      <c r="C71">
        <v>120.11199999999999</v>
      </c>
      <c r="D71">
        <v>113.68300000000001</v>
      </c>
      <c r="E71">
        <v>110.61799999999999</v>
      </c>
      <c r="F71" s="3">
        <f t="shared" ref="F71:F88" si="20">(B71-$B$6)*$P$3</f>
        <v>9.5421918363067579</v>
      </c>
      <c r="G71" s="4">
        <f t="shared" ref="G71:G88" si="21">F71-$F$6+C71-$C$6</f>
        <v>8.5311918363067463</v>
      </c>
      <c r="H71" s="4">
        <f t="shared" ref="H71:H88" si="22">F71-$F$6+E71-$E$6</f>
        <v>8.4391918363067475</v>
      </c>
    </row>
    <row r="72" spans="1:8">
      <c r="A72" t="s">
        <v>3959</v>
      </c>
      <c r="B72">
        <v>-1198.6881057600001</v>
      </c>
      <c r="C72">
        <v>118.78100000000001</v>
      </c>
      <c r="D72">
        <v>112.08499999999999</v>
      </c>
      <c r="E72">
        <v>108.896</v>
      </c>
      <c r="F72" s="3">
        <f t="shared" si="20"/>
        <v>9.547525667007621</v>
      </c>
      <c r="G72" s="4">
        <f t="shared" si="21"/>
        <v>7.2055256670076204</v>
      </c>
      <c r="H72" s="4">
        <f t="shared" si="22"/>
        <v>6.7225256670076163</v>
      </c>
    </row>
    <row r="73" spans="1:8">
      <c r="A73" t="s">
        <v>3960</v>
      </c>
      <c r="B73">
        <v>-1198.6879213699999</v>
      </c>
      <c r="C73">
        <v>119.139</v>
      </c>
      <c r="D73">
        <v>112.48699999999999</v>
      </c>
      <c r="E73">
        <v>109.318</v>
      </c>
      <c r="F73" s="3">
        <f t="shared" si="20"/>
        <v>9.6632321438292657</v>
      </c>
      <c r="G73" s="4">
        <f t="shared" si="21"/>
        <v>7.6792321438292532</v>
      </c>
      <c r="H73" s="4">
        <f t="shared" si="22"/>
        <v>7.2602321438292563</v>
      </c>
    </row>
    <row r="74" spans="1:8">
      <c r="A74" t="s">
        <v>3961</v>
      </c>
      <c r="B74">
        <v>-1198.6878577699999</v>
      </c>
      <c r="C74">
        <v>119.533</v>
      </c>
      <c r="D74">
        <v>112.892</v>
      </c>
      <c r="E74">
        <v>109.73099999999999</v>
      </c>
      <c r="F74" s="3">
        <f t="shared" si="20"/>
        <v>9.7031417480141116</v>
      </c>
      <c r="G74" s="4">
        <f t="shared" si="21"/>
        <v>8.1131417480141153</v>
      </c>
      <c r="H74" s="4">
        <f t="shared" si="22"/>
        <v>7.7131417480140954</v>
      </c>
    </row>
    <row r="75" spans="1:8">
      <c r="A75" t="s">
        <v>3962</v>
      </c>
      <c r="B75">
        <v>-1198.68784334</v>
      </c>
      <c r="C75">
        <v>118.934</v>
      </c>
      <c r="D75">
        <v>112.336</v>
      </c>
      <c r="E75">
        <v>109.194</v>
      </c>
      <c r="F75" s="3">
        <f t="shared" si="20"/>
        <v>9.7121967100769631</v>
      </c>
      <c r="G75" s="4">
        <f t="shared" si="21"/>
        <v>7.5231967100769594</v>
      </c>
      <c r="H75" s="4">
        <f t="shared" si="22"/>
        <v>7.1851967100769656</v>
      </c>
    </row>
    <row r="76" spans="1:8">
      <c r="A76" t="s">
        <v>3963</v>
      </c>
      <c r="B76">
        <v>-1198.6878176099999</v>
      </c>
      <c r="C76">
        <v>119.012</v>
      </c>
      <c r="D76">
        <v>112.44</v>
      </c>
      <c r="E76">
        <v>109.31</v>
      </c>
      <c r="F76" s="3">
        <f t="shared" si="20"/>
        <v>9.7283425295503854</v>
      </c>
      <c r="G76" s="4">
        <f t="shared" si="21"/>
        <v>7.6173425295503847</v>
      </c>
      <c r="H76" s="4">
        <f t="shared" si="22"/>
        <v>7.3173425295503876</v>
      </c>
    </row>
    <row r="77" spans="1:8">
      <c r="A77" t="s">
        <v>3964</v>
      </c>
      <c r="B77">
        <v>-1198.68775723</v>
      </c>
      <c r="C77">
        <v>119.44499999999999</v>
      </c>
      <c r="D77">
        <v>112.92</v>
      </c>
      <c r="E77">
        <v>109.812</v>
      </c>
      <c r="F77" s="3">
        <f t="shared" si="20"/>
        <v>9.76623155311181</v>
      </c>
      <c r="G77" s="4">
        <f t="shared" si="21"/>
        <v>8.088231553111811</v>
      </c>
      <c r="H77" s="4">
        <f t="shared" si="22"/>
        <v>7.8572315531118022</v>
      </c>
    </row>
    <row r="78" spans="1:8">
      <c r="A78" t="s">
        <v>3965</v>
      </c>
      <c r="B78">
        <v>-1198.6875396299999</v>
      </c>
      <c r="C78">
        <v>118.654</v>
      </c>
      <c r="D78">
        <v>111.92700000000001</v>
      </c>
      <c r="E78">
        <v>108.72499999999999</v>
      </c>
      <c r="F78" s="3">
        <f t="shared" si="20"/>
        <v>9.9027776203380302</v>
      </c>
      <c r="G78" s="4">
        <f t="shared" si="21"/>
        <v>7.4337776203380344</v>
      </c>
      <c r="H78" s="4">
        <f t="shared" si="22"/>
        <v>6.9067776203380191</v>
      </c>
    </row>
    <row r="79" spans="1:8">
      <c r="A79" t="s">
        <v>3966</v>
      </c>
      <c r="B79">
        <v>-1198.6874153000001</v>
      </c>
      <c r="C79">
        <v>118.93</v>
      </c>
      <c r="D79">
        <v>112.23699999999999</v>
      </c>
      <c r="E79">
        <v>109.05</v>
      </c>
      <c r="F79" s="3">
        <f t="shared" si="20"/>
        <v>9.9807958763695073</v>
      </c>
      <c r="G79" s="4">
        <f t="shared" si="21"/>
        <v>7.7877958763695148</v>
      </c>
      <c r="H79" s="4">
        <f t="shared" si="22"/>
        <v>7.3097958763695061</v>
      </c>
    </row>
    <row r="80" spans="1:8">
      <c r="A80" t="s">
        <v>3967</v>
      </c>
      <c r="B80">
        <v>-1198.68727281</v>
      </c>
      <c r="C80">
        <v>119.426</v>
      </c>
      <c r="D80">
        <v>112.767</v>
      </c>
      <c r="E80">
        <v>109.598</v>
      </c>
      <c r="F80" s="3">
        <f t="shared" si="20"/>
        <v>10.070209705114793</v>
      </c>
      <c r="G80" s="4">
        <f t="shared" si="21"/>
        <v>8.3732097051148031</v>
      </c>
      <c r="H80" s="4">
        <f t="shared" si="22"/>
        <v>7.947209705114787</v>
      </c>
    </row>
    <row r="81" spans="1:16">
      <c r="A81" t="s">
        <v>3968</v>
      </c>
      <c r="B81">
        <v>-1198.6871467000001</v>
      </c>
      <c r="C81">
        <v>119.476</v>
      </c>
      <c r="D81">
        <v>112.935</v>
      </c>
      <c r="E81">
        <v>109.822</v>
      </c>
      <c r="F81" s="3">
        <f t="shared" si="20"/>
        <v>10.149344928086267</v>
      </c>
      <c r="G81" s="4">
        <f t="shared" si="21"/>
        <v>8.5023449280862593</v>
      </c>
      <c r="H81" s="4">
        <f t="shared" si="22"/>
        <v>8.250344928086264</v>
      </c>
    </row>
    <row r="82" spans="1:16">
      <c r="A82" t="s">
        <v>3969</v>
      </c>
      <c r="B82">
        <v>-1198.68664881</v>
      </c>
      <c r="C82">
        <v>119.38500000000001</v>
      </c>
      <c r="D82">
        <v>112.828</v>
      </c>
      <c r="E82">
        <v>109.708</v>
      </c>
      <c r="F82" s="3">
        <f t="shared" si="20"/>
        <v>10.461775633124939</v>
      </c>
      <c r="G82" s="4">
        <f t="shared" si="21"/>
        <v>8.7237756331249301</v>
      </c>
      <c r="H82" s="4">
        <f t="shared" si="22"/>
        <v>8.4487756331249386</v>
      </c>
    </row>
    <row r="83" spans="1:16">
      <c r="A83" t="s">
        <v>3970</v>
      </c>
      <c r="B83">
        <v>-1198.6864223699999</v>
      </c>
      <c r="C83">
        <v>119.36799999999999</v>
      </c>
      <c r="D83">
        <v>112.791</v>
      </c>
      <c r="E83">
        <v>109.661</v>
      </c>
      <c r="F83" s="3">
        <f t="shared" si="20"/>
        <v>10.603868884308593</v>
      </c>
      <c r="G83" s="4">
        <f t="shared" si="21"/>
        <v>8.8488688843085725</v>
      </c>
      <c r="H83" s="4">
        <f t="shared" si="22"/>
        <v>8.5438688843085941</v>
      </c>
    </row>
    <row r="84" spans="1:16">
      <c r="A84" t="s">
        <v>3971</v>
      </c>
      <c r="B84">
        <v>-1198.68493519</v>
      </c>
      <c r="C84">
        <v>119.423</v>
      </c>
      <c r="D84">
        <v>112.816</v>
      </c>
      <c r="E84">
        <v>109.666</v>
      </c>
      <c r="F84" s="3">
        <f t="shared" si="20"/>
        <v>11.537088462463855</v>
      </c>
      <c r="G84" s="4">
        <f t="shared" si="21"/>
        <v>9.8370884624638535</v>
      </c>
      <c r="H84" s="4">
        <f t="shared" si="22"/>
        <v>9.4820884624638495</v>
      </c>
    </row>
    <row r="85" spans="1:16">
      <c r="A85" t="s">
        <v>3972</v>
      </c>
      <c r="B85">
        <v>-1198.68448687</v>
      </c>
      <c r="C85">
        <v>119.245</v>
      </c>
      <c r="D85">
        <v>112.581</v>
      </c>
      <c r="E85">
        <v>109.407</v>
      </c>
      <c r="F85" s="3">
        <f t="shared" si="20"/>
        <v>11.818413521524093</v>
      </c>
      <c r="G85" s="4">
        <f t="shared" si="21"/>
        <v>9.9404135215240927</v>
      </c>
      <c r="H85" s="4">
        <f t="shared" si="22"/>
        <v>9.5044135215240857</v>
      </c>
    </row>
    <row r="86" spans="1:16">
      <c r="A86" t="s">
        <v>3973</v>
      </c>
      <c r="B86">
        <v>-1198.68438098</v>
      </c>
      <c r="C86">
        <v>119.71599999999999</v>
      </c>
      <c r="D86">
        <v>113.157</v>
      </c>
      <c r="E86">
        <v>110.02800000000001</v>
      </c>
      <c r="F86" s="3">
        <f t="shared" si="20"/>
        <v>11.884860502470419</v>
      </c>
      <c r="G86" s="4">
        <f t="shared" si="21"/>
        <v>10.477860502470421</v>
      </c>
      <c r="H86" s="4">
        <f t="shared" si="22"/>
        <v>10.191860502470419</v>
      </c>
    </row>
    <row r="87" spans="1:16">
      <c r="A87" t="s">
        <v>3974</v>
      </c>
      <c r="B87">
        <v>-1198.68436511</v>
      </c>
      <c r="C87">
        <v>119.002</v>
      </c>
      <c r="D87">
        <v>112.30800000000001</v>
      </c>
      <c r="E87">
        <v>109.11799999999999</v>
      </c>
      <c r="F87" s="3">
        <f t="shared" si="20"/>
        <v>11.894819078216695</v>
      </c>
      <c r="G87" s="4">
        <f t="shared" si="21"/>
        <v>9.7738190782166754</v>
      </c>
      <c r="H87" s="4">
        <f t="shared" si="22"/>
        <v>9.2918190782166903</v>
      </c>
    </row>
    <row r="88" spans="1:16">
      <c r="A88" t="s">
        <v>3975</v>
      </c>
      <c r="B88">
        <v>-1198.6841478599999</v>
      </c>
      <c r="C88">
        <v>119.09399999999999</v>
      </c>
      <c r="D88">
        <v>112.358</v>
      </c>
      <c r="E88">
        <v>109.152</v>
      </c>
      <c r="F88" s="3">
        <f t="shared" si="20"/>
        <v>12.031145517157707</v>
      </c>
      <c r="G88" s="4">
        <f t="shared" si="21"/>
        <v>10.0021455171577</v>
      </c>
      <c r="H88" s="4">
        <f t="shared" si="22"/>
        <v>9.4621455171577082</v>
      </c>
    </row>
    <row r="91" spans="1:16">
      <c r="G91" t="s">
        <v>2377</v>
      </c>
      <c r="I91" t="s">
        <v>2378</v>
      </c>
      <c r="L91" t="s">
        <v>117</v>
      </c>
      <c r="M91" t="s">
        <v>118</v>
      </c>
      <c r="N91" t="s">
        <v>119</v>
      </c>
      <c r="O91" t="s">
        <v>2379</v>
      </c>
      <c r="P91" s="11"/>
    </row>
    <row r="92" spans="1:16">
      <c r="A92" t="s">
        <v>2380</v>
      </c>
      <c r="B92" t="s">
        <v>116</v>
      </c>
      <c r="C92" t="s">
        <v>117</v>
      </c>
      <c r="D92" t="s">
        <v>118</v>
      </c>
      <c r="E92" t="s">
        <v>119</v>
      </c>
      <c r="F92" t="s">
        <v>123</v>
      </c>
      <c r="G92" t="s">
        <v>124</v>
      </c>
      <c r="H92" t="s">
        <v>125</v>
      </c>
      <c r="I92" t="s">
        <v>126</v>
      </c>
      <c r="J92" t="s">
        <v>127</v>
      </c>
      <c r="K92" t="s">
        <v>128</v>
      </c>
      <c r="L92" t="s">
        <v>128</v>
      </c>
      <c r="M92" t="s">
        <v>128</v>
      </c>
      <c r="N92" t="s">
        <v>128</v>
      </c>
      <c r="P92" t="s">
        <v>2381</v>
      </c>
    </row>
    <row r="93" spans="1:16">
      <c r="A93" t="s">
        <v>2382</v>
      </c>
      <c r="B93" s="11">
        <v>-76.428028083599997</v>
      </c>
      <c r="C93" s="11">
        <v>6.1429999999999998</v>
      </c>
      <c r="D93" s="11">
        <v>3.6859999999999999</v>
      </c>
      <c r="E93" s="11">
        <v>2.5680000000000001</v>
      </c>
      <c r="F93" s="11">
        <v>-76.240739077369994</v>
      </c>
      <c r="G93" s="11">
        <v>-76.331969164941995</v>
      </c>
      <c r="H93" s="11">
        <v>-76.359568051093007</v>
      </c>
      <c r="I93" s="12">
        <f t="shared" ref="I93" si="23">-(81*F93-256*G93)/175</f>
        <v>-76.374195662618177</v>
      </c>
      <c r="J93" s="12">
        <f t="shared" ref="J93" si="24">-(256*G93-625*H93)/369</f>
        <v>-76.37871524582107</v>
      </c>
      <c r="K93" s="12">
        <f>(243*F93-2048*G93+3125*H93)/1320</f>
        <v>-76.380512807322233</v>
      </c>
      <c r="L93" s="12">
        <f>K93*$P$3+C93</f>
        <v>-47923.354401466378</v>
      </c>
      <c r="M93" s="12">
        <f t="shared" ref="M93" si="25">K93*$P$3+D93</f>
        <v>-47925.811401466373</v>
      </c>
      <c r="N93" s="12">
        <f t="shared" ref="N93" si="26">K93*$P$3+E93</f>
        <v>-47926.929401466376</v>
      </c>
      <c r="P93" s="8" t="s">
        <v>2383</v>
      </c>
    </row>
    <row r="94" spans="1:16">
      <c r="A94" t="s">
        <v>4512</v>
      </c>
      <c r="B94" s="8">
        <v>-700.25675122799998</v>
      </c>
      <c r="C94" s="8">
        <v>13.057</v>
      </c>
      <c r="D94" s="8">
        <v>9.1859999999999999</v>
      </c>
      <c r="E94" s="8">
        <v>7.4039999999999999</v>
      </c>
      <c r="F94" s="8">
        <v>-698.96972469933905</v>
      </c>
      <c r="G94" s="8">
        <v>-699.42448194641997</v>
      </c>
      <c r="H94" s="8">
        <v>-699.56020137576502</v>
      </c>
      <c r="I94" s="12">
        <f>-(81*F94-256*G94)/175</f>
        <v>-699.63496958649739</v>
      </c>
      <c r="J94" s="12">
        <f>-(256*G94-625*H94)/369</f>
        <v>-699.65435902864385</v>
      </c>
      <c r="K94" s="12">
        <f>(243*F94-2048*G94+3125*H94)/1320</f>
        <v>-699.6620707385888</v>
      </c>
      <c r="L94" s="12">
        <f>K94*$P$3+C94</f>
        <v>-439031.5391781365</v>
      </c>
      <c r="M94" s="12">
        <f>K94*$P$3+D94</f>
        <v>-439035.41017813649</v>
      </c>
      <c r="N94" s="12">
        <f>K94*$P$3+E94</f>
        <v>-439037.19217813649</v>
      </c>
      <c r="P94" s="8" t="s">
        <v>4513</v>
      </c>
    </row>
    <row r="95" spans="1:16">
      <c r="A95" t="s">
        <v>0</v>
      </c>
      <c r="B95">
        <v>-498.539575184</v>
      </c>
      <c r="C95">
        <v>98.075000000000003</v>
      </c>
      <c r="D95">
        <v>93.1</v>
      </c>
      <c r="E95">
        <v>90.757000000000005</v>
      </c>
      <c r="F95">
        <v>-497.37949523735102</v>
      </c>
      <c r="G95">
        <v>-497.90603327253501</v>
      </c>
      <c r="H95">
        <v>-498.06288478556098</v>
      </c>
      <c r="I95">
        <f>(81*F95-256*G95)/-175</f>
        <v>-498.14974516310588</v>
      </c>
      <c r="J95">
        <f t="shared" ref="J95" si="27">(256*G95-625*H95)/-369</f>
        <v>-498.1717031794218</v>
      </c>
      <c r="K95" s="6">
        <f t="shared" ref="K95" si="28">(243*F95-2048*G95+3125*H95)/1320</f>
        <v>-498.18043648136558</v>
      </c>
      <c r="L95" s="12">
        <f>K95*$P$3+C95</f>
        <v>-312514.88160620345</v>
      </c>
      <c r="M95" s="12">
        <f>K95*$P$3+D95</f>
        <v>-312519.85660620348</v>
      </c>
      <c r="N95" s="12">
        <f>K95*$P$3+E95</f>
        <v>-312522.19960620347</v>
      </c>
    </row>
    <row r="97" spans="1:20">
      <c r="A97" t="s">
        <v>2384</v>
      </c>
      <c r="D97" t="s">
        <v>2385</v>
      </c>
      <c r="E97" t="s">
        <v>2</v>
      </c>
      <c r="G97" t="s">
        <v>117</v>
      </c>
      <c r="H97" t="s">
        <v>118</v>
      </c>
      <c r="I97" t="s">
        <v>119</v>
      </c>
    </row>
    <row r="98" spans="1:20">
      <c r="A98" t="s">
        <v>4514</v>
      </c>
      <c r="E98">
        <v>233</v>
      </c>
      <c r="G98">
        <f>N15*$P$3+C15</f>
        <v>-751554.05059647094</v>
      </c>
      <c r="H98">
        <f>N15*$P$3+D15</f>
        <v>-751560.76859647094</v>
      </c>
      <c r="I98">
        <f>N15*$P$3+E15</f>
        <v>-751563.96059647098</v>
      </c>
    </row>
    <row r="99" spans="1:20">
      <c r="A99" t="s">
        <v>4515</v>
      </c>
      <c r="E99">
        <v>244</v>
      </c>
      <c r="G99">
        <f>'1H2O-SA'!N7*'1H2O-SA'!P3+'1H2O-SA'!C7</f>
        <v>-799482.68482095981</v>
      </c>
      <c r="H99">
        <f>'1H2O-SA'!N7*'1H2O-SA'!P3+'1H2O-SA'!D7</f>
        <v>-799489.64682095975</v>
      </c>
      <c r="I99">
        <f>'1H2O-SA'!N7*'1H2O-SA'!P3+'1H2O-SA'!E7</f>
        <v>-799492.97282095975</v>
      </c>
    </row>
    <row r="100" spans="1:20">
      <c r="A100" t="s">
        <v>4516</v>
      </c>
      <c r="E100">
        <v>411</v>
      </c>
      <c r="G100">
        <f>'2H2O-SA'!N80*'2H2O-SA'!P3+'2H2O-SA'!C80</f>
        <v>-847407.22420950991</v>
      </c>
      <c r="H100">
        <f>'2H2O-SA'!N80*'2H2O-SA'!P3+'2H2O-SA'!D80</f>
        <v>-847415.3882095099</v>
      </c>
      <c r="I100">
        <f>'2H2O-SA'!N80*'2H2O-SA'!P3+'2H2O-SA'!E80</f>
        <v>-847419.28320950991</v>
      </c>
    </row>
    <row r="101" spans="1:20">
      <c r="A101" t="s">
        <v>5597</v>
      </c>
      <c r="E101">
        <v>338</v>
      </c>
      <c r="G101">
        <f>'3H2O-SA'!N135*'3H2O-SA'!P3+'3H2O-SA'!C135</f>
        <v>-895333.06545630842</v>
      </c>
      <c r="H101">
        <f>'3H2O-SA'!N135*'3H2O-SA'!P3+'3H2O-SA'!D135</f>
        <v>-895341.4594563084</v>
      </c>
      <c r="I101">
        <f>'3H2O-SA'!N135*'3H2O-SA'!P3+'3H2O-SA'!E135</f>
        <v>-895345.48445630842</v>
      </c>
      <c r="J101" s="5"/>
      <c r="K101" s="5"/>
      <c r="L101" s="5"/>
      <c r="N101" s="5"/>
      <c r="O101" s="5"/>
      <c r="P101" s="5"/>
      <c r="Q101" s="5"/>
    </row>
    <row r="102" spans="1:20">
      <c r="K102" s="5" t="s">
        <v>2395</v>
      </c>
      <c r="L102" s="5"/>
      <c r="M102" s="5"/>
      <c r="O102" s="5" t="s">
        <v>2389</v>
      </c>
      <c r="P102" s="5"/>
      <c r="Q102" s="5"/>
      <c r="R102" s="5"/>
      <c r="T102" t="s">
        <v>2390</v>
      </c>
    </row>
    <row r="103" spans="1:20">
      <c r="A103" t="s">
        <v>2394</v>
      </c>
      <c r="J103" s="5"/>
      <c r="K103" s="5" t="s">
        <v>2391</v>
      </c>
      <c r="L103" s="5"/>
      <c r="M103" s="5"/>
    </row>
    <row r="104" spans="1:20">
      <c r="E104" t="s">
        <v>2392</v>
      </c>
      <c r="F104" t="s">
        <v>2393</v>
      </c>
      <c r="G104" t="s">
        <v>122</v>
      </c>
      <c r="J104" s="5"/>
      <c r="K104" s="5" t="s">
        <v>2392</v>
      </c>
      <c r="L104" s="5" t="s">
        <v>2393</v>
      </c>
      <c r="M104" s="5" t="s">
        <v>122</v>
      </c>
    </row>
    <row r="105" spans="1:20">
      <c r="A105" t="s">
        <v>4517</v>
      </c>
      <c r="E105" s="7">
        <f>G98-L95-L94</f>
        <v>-7.6298121309955604</v>
      </c>
      <c r="F105" s="7">
        <f>H98-M95-M94</f>
        <v>-5.5018121309694834</v>
      </c>
      <c r="G105" s="7">
        <f>I98-N95-N94</f>
        <v>-4.568812131008599</v>
      </c>
      <c r="J105" s="7"/>
      <c r="K105" s="7">
        <f>E105</f>
        <v>-7.6298121309955604</v>
      </c>
      <c r="L105" s="7">
        <f>F105</f>
        <v>-5.5018121309694834</v>
      </c>
      <c r="M105" s="7">
        <f>G105</f>
        <v>-4.568812131008599</v>
      </c>
    </row>
    <row r="106" spans="1:20">
      <c r="A106" t="s">
        <v>4518</v>
      </c>
      <c r="E106" s="7">
        <f>G99-L95-L94-L93</f>
        <v>-12.909635153482668</v>
      </c>
      <c r="F106" s="7">
        <f>H99-M95-M94-M93</f>
        <v>-8.5686351534095593</v>
      </c>
      <c r="G106" s="7">
        <f>I99-N95-N94-N93</f>
        <v>-6.6516351534082787</v>
      </c>
      <c r="J106" s="7"/>
      <c r="K106" s="7">
        <f t="shared" ref="K106:M108" si="29">E106-E105</f>
        <v>-5.2798230224871077</v>
      </c>
      <c r="L106" s="7">
        <f t="shared" si="29"/>
        <v>-3.0668230224400759</v>
      </c>
      <c r="M106" s="7">
        <f t="shared" si="29"/>
        <v>-2.0828230223996798</v>
      </c>
    </row>
    <row r="107" spans="1:20">
      <c r="A107" t="s">
        <v>4519</v>
      </c>
      <c r="E107" s="7">
        <f>G100-L95-L94-2*L93</f>
        <v>-14.094622237258591</v>
      </c>
      <c r="F107" s="7">
        <f>H100-M95-M94-2*M93</f>
        <v>-8.4986222371808253</v>
      </c>
      <c r="G107" s="7">
        <f>I100-N95-N94-2*N93</f>
        <v>-6.032622237195028</v>
      </c>
      <c r="J107" s="7"/>
      <c r="K107" s="7">
        <f t="shared" si="29"/>
        <v>-1.1849870837759227</v>
      </c>
      <c r="L107" s="7">
        <f t="shared" si="29"/>
        <v>7.0012916228733957E-2</v>
      </c>
      <c r="M107" s="7">
        <f t="shared" si="29"/>
        <v>0.61901291621325072</v>
      </c>
    </row>
    <row r="108" spans="1:20">
      <c r="A108" t="s">
        <v>4520</v>
      </c>
      <c r="E108" s="7">
        <f>G101-L95-L94-3*L93</f>
        <v>-16.581467569281813</v>
      </c>
      <c r="F108" s="7">
        <f>H101-M95-M94-3*M93</f>
        <v>-8.7584675693069585</v>
      </c>
      <c r="G108" s="7">
        <f>I101-N95-N94-3*N93</f>
        <v>-5.3044675693381578</v>
      </c>
      <c r="J108" s="7"/>
      <c r="K108" s="7">
        <f t="shared" si="29"/>
        <v>-2.486845332023222</v>
      </c>
      <c r="L108" s="7">
        <f t="shared" si="29"/>
        <v>-0.25984533212613314</v>
      </c>
      <c r="M108" s="7">
        <f t="shared" si="29"/>
        <v>0.72815466785687022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0E33-75F0-8741-988E-642A5C0E4355}">
  <dimension ref="A1:AN281"/>
  <sheetViews>
    <sheetView topLeftCell="V1" zoomScale="150" zoomScaleNormal="150" workbookViewId="0">
      <selection activeCell="AC10" sqref="AC10"/>
    </sheetView>
  </sheetViews>
  <sheetFormatPr baseColWidth="10" defaultRowHeight="16"/>
  <sheetData>
    <row r="1" spans="1:40">
      <c r="A1" s="8" t="s">
        <v>3976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 t="s">
        <v>131</v>
      </c>
      <c r="N1" s="8"/>
      <c r="O1" s="8"/>
      <c r="P1" s="8"/>
      <c r="Q1" s="8"/>
      <c r="R1" s="8" t="s">
        <v>132</v>
      </c>
      <c r="S1" s="8"/>
      <c r="T1" s="8"/>
      <c r="U1" s="8"/>
      <c r="V1" s="8"/>
      <c r="W1" s="8"/>
      <c r="X1" s="8"/>
      <c r="Y1" s="8"/>
      <c r="Z1" s="8"/>
      <c r="AA1" s="8"/>
    </row>
    <row r="2" spans="1:40">
      <c r="A2" s="8"/>
      <c r="B2" s="8" t="s">
        <v>6911</v>
      </c>
      <c r="C2" s="8"/>
      <c r="D2" s="8"/>
      <c r="E2" s="8"/>
      <c r="F2" s="8"/>
      <c r="G2" s="8"/>
      <c r="H2" s="8"/>
      <c r="I2" s="8"/>
      <c r="J2" s="8"/>
      <c r="K2" s="8"/>
      <c r="L2" s="8"/>
      <c r="M2" s="8" t="s">
        <v>133</v>
      </c>
      <c r="N2" s="9">
        <v>4.3599999999999999E-18</v>
      </c>
      <c r="O2" s="8"/>
      <c r="P2" s="8" t="s">
        <v>134</v>
      </c>
      <c r="Q2" s="8"/>
      <c r="R2" s="8" t="s">
        <v>333</v>
      </c>
      <c r="S2" s="8"/>
      <c r="T2" s="8"/>
      <c r="U2" s="8"/>
      <c r="V2" s="8"/>
      <c r="W2" s="8"/>
      <c r="X2" s="8"/>
      <c r="Y2" s="8"/>
      <c r="Z2" s="8"/>
      <c r="AA2" s="8"/>
    </row>
    <row r="3" spans="1:40">
      <c r="A3" s="8"/>
      <c r="B3" s="8" t="s">
        <v>6912</v>
      </c>
      <c r="C3" s="8"/>
      <c r="D3" s="8" t="s">
        <v>6913</v>
      </c>
      <c r="E3" s="8"/>
      <c r="F3" s="8" t="s">
        <v>6914</v>
      </c>
      <c r="G3" s="8"/>
      <c r="H3" s="8"/>
      <c r="I3" s="8"/>
      <c r="J3" s="8"/>
      <c r="K3" s="8"/>
      <c r="L3" s="8"/>
      <c r="M3" s="8" t="s">
        <v>136</v>
      </c>
      <c r="N3" s="9">
        <v>6.02E+23</v>
      </c>
      <c r="O3" s="9">
        <v>628</v>
      </c>
      <c r="P3" s="10">
        <v>627.5095</v>
      </c>
      <c r="Q3" s="8"/>
      <c r="R3" s="8" t="s">
        <v>334</v>
      </c>
      <c r="S3" s="8"/>
      <c r="T3" s="8"/>
      <c r="U3" s="8"/>
      <c r="V3" s="8"/>
      <c r="W3" s="8"/>
      <c r="X3" s="8"/>
      <c r="Y3" s="8"/>
      <c r="Z3" s="8"/>
      <c r="AA3" s="8"/>
    </row>
    <row r="4" spans="1:40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5" t="s">
        <v>181</v>
      </c>
      <c r="Q4" s="8"/>
      <c r="R4" s="8"/>
      <c r="S4" s="8"/>
      <c r="T4" s="5" t="s">
        <v>182</v>
      </c>
      <c r="U4" s="5"/>
      <c r="V4" s="8"/>
      <c r="W4" s="8"/>
      <c r="X4" s="8"/>
      <c r="Y4" s="5" t="s">
        <v>183</v>
      </c>
      <c r="Z4" s="5"/>
      <c r="AA4" s="8"/>
    </row>
    <row r="5" spans="1:40">
      <c r="A5" s="8" t="s">
        <v>2</v>
      </c>
      <c r="B5" s="8" t="s">
        <v>116</v>
      </c>
      <c r="C5" s="8" t="s">
        <v>117</v>
      </c>
      <c r="D5" s="8" t="s">
        <v>118</v>
      </c>
      <c r="E5" s="8" t="s">
        <v>119</v>
      </c>
      <c r="F5" s="8" t="s">
        <v>120</v>
      </c>
      <c r="G5" s="8" t="s">
        <v>121</v>
      </c>
      <c r="H5" s="8" t="s">
        <v>122</v>
      </c>
      <c r="I5" s="8" t="s">
        <v>123</v>
      </c>
      <c r="J5" s="8" t="s">
        <v>124</v>
      </c>
      <c r="K5" s="8" t="s">
        <v>125</v>
      </c>
      <c r="L5" s="8" t="s">
        <v>126</v>
      </c>
      <c r="M5" s="8" t="s">
        <v>127</v>
      </c>
      <c r="N5" s="8" t="s">
        <v>128</v>
      </c>
      <c r="O5" s="8" t="s">
        <v>129</v>
      </c>
      <c r="P5" s="8" t="s">
        <v>126</v>
      </c>
      <c r="Q5" s="8" t="s">
        <v>127</v>
      </c>
      <c r="R5" s="8" t="s">
        <v>130</v>
      </c>
      <c r="S5" s="8" t="s">
        <v>129</v>
      </c>
      <c r="T5" s="8" t="s">
        <v>126</v>
      </c>
      <c r="U5" s="8" t="s">
        <v>127</v>
      </c>
      <c r="V5" s="8" t="s">
        <v>130</v>
      </c>
      <c r="W5" s="8"/>
      <c r="X5" s="8" t="s">
        <v>129</v>
      </c>
      <c r="Y5" s="8" t="s">
        <v>126</v>
      </c>
      <c r="Z5" s="8" t="s">
        <v>127</v>
      </c>
      <c r="AA5" s="8" t="s">
        <v>130</v>
      </c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</row>
    <row r="6" spans="1:40">
      <c r="A6" t="s">
        <v>3977</v>
      </c>
      <c r="B6">
        <v>-1275.13920762</v>
      </c>
      <c r="C6">
        <v>135.828</v>
      </c>
      <c r="D6">
        <v>128.87799999999999</v>
      </c>
      <c r="E6">
        <v>125.557</v>
      </c>
      <c r="F6" s="3">
        <f>(B6-$B$6)*$P$3</f>
        <v>0</v>
      </c>
      <c r="G6" s="4">
        <f>F6-$F$7+C6-$C$7</f>
        <v>0.13953390915517616</v>
      </c>
      <c r="H6" s="4">
        <f>F6-$F$7+E6-$E$7</f>
        <v>0.15653390915518628</v>
      </c>
      <c r="I6">
        <v>-1272.66339649884</v>
      </c>
      <c r="J6">
        <v>-1273.7219651794101</v>
      </c>
      <c r="K6">
        <v>-1274.0368692848699</v>
      </c>
      <c r="L6">
        <f>(81*I6-256*J6)/-175</f>
        <v>-1274.2119312544166</v>
      </c>
      <c r="M6">
        <f t="shared" ref="M6" si="0">(256*J6-625*K6)/-369</f>
        <v>-1274.2553393417743</v>
      </c>
      <c r="N6" s="6">
        <f t="shared" ref="N6" si="1">(243*I6-2048*J6+3125*K6)/1320</f>
        <v>-1274.2726039219733</v>
      </c>
      <c r="O6" s="7">
        <f>(K6-$K$7)*$P$3</f>
        <v>4.3073431819316173E-2</v>
      </c>
      <c r="P6" s="7">
        <f>(L6-$L$6)*$P$3</f>
        <v>0</v>
      </c>
      <c r="Q6" s="7">
        <f>(M6-$M$7)*$P$3</f>
        <v>0.11687819402856689</v>
      </c>
      <c r="R6" s="3">
        <f>(N6-$N$7)*$P$3</f>
        <v>0.18127018428026145</v>
      </c>
      <c r="S6" s="7">
        <f>O6-$O$7+C6-$C$7</f>
        <v>0.2100734318193247</v>
      </c>
      <c r="T6" s="7">
        <f>P6-$P$7+C6-$C$7</f>
        <v>0.12197833287322624</v>
      </c>
      <c r="U6" s="7">
        <f>Q6-$Q$7+C6-$C$7</f>
        <v>0.28387819402857417</v>
      </c>
      <c r="V6" s="4">
        <f>R6-$R$7+C6-$C$7</f>
        <v>0.3482701842802669</v>
      </c>
      <c r="X6" s="7">
        <f>O6-$O$7+E6-$E$7</f>
        <v>0.2270734318193206</v>
      </c>
      <c r="Y6" s="7">
        <f>P6-$P$7+E6-$E$7</f>
        <v>0.13897833287322214</v>
      </c>
      <c r="Z6" s="7">
        <f>Q6-$Q$7+E6-$E$7</f>
        <v>0.30087819402857008</v>
      </c>
      <c r="AA6" s="4">
        <f>R6-$R$7+E6-$E$7</f>
        <v>0.36527018428026281</v>
      </c>
      <c r="AB6" t="s">
        <v>184</v>
      </c>
      <c r="AC6" t="s">
        <v>4281</v>
      </c>
    </row>
    <row r="7" spans="1:40">
      <c r="A7" t="s">
        <v>3978</v>
      </c>
      <c r="B7">
        <v>-1275.1391638499999</v>
      </c>
      <c r="C7">
        <v>135.661</v>
      </c>
      <c r="D7">
        <v>128.69900000000001</v>
      </c>
      <c r="E7">
        <v>125.373</v>
      </c>
      <c r="F7" s="3">
        <f t="shared" ref="F7:F70" si="2">(B7-$B$6)*$P$3</f>
        <v>2.7466090844816791E-2</v>
      </c>
      <c r="G7" s="4">
        <f t="shared" ref="G7:G70" si="3">F7-$F$7+C7-$C$7</f>
        <v>0</v>
      </c>
      <c r="H7" s="4">
        <f t="shared" ref="H7:H70" si="4">F7-$F$7+E7-$E$7</f>
        <v>0</v>
      </c>
      <c r="I7">
        <v>-1272.66323264579</v>
      </c>
      <c r="J7">
        <v>-1273.7218642897601</v>
      </c>
      <c r="K7">
        <v>-1274.0369379267499</v>
      </c>
      <c r="L7">
        <f t="shared" ref="L7:L57" si="5">(81*I7-256*J7)/-175</f>
        <v>-1274.2118595078261</v>
      </c>
      <c r="M7">
        <f t="shared" ref="M7:M57" si="6">(256*J7-625*K7)/-369</f>
        <v>-1274.2555255990246</v>
      </c>
      <c r="N7" s="6">
        <f t="shared" ref="N7:N57" si="7">(243*I7-2048*J7+3125*K7)/1320</f>
        <v>-1274.2728927943876</v>
      </c>
      <c r="O7" s="7">
        <f t="shared" ref="O7:O57" si="8">(K7-$K$7)*$P$3</f>
        <v>0</v>
      </c>
      <c r="P7" s="7">
        <f t="shared" ref="P7:P57" si="9">(L7-$L$6)*$P$3</f>
        <v>4.5021667126775126E-2</v>
      </c>
      <c r="Q7" s="7">
        <f t="shared" ref="Q7:Q57" si="10">(M7-$M$7)*$P$3</f>
        <v>0</v>
      </c>
      <c r="R7" s="3">
        <f t="shared" ref="R7:R57" si="11">(N7-$N$7)*$P$3</f>
        <v>0</v>
      </c>
      <c r="S7" s="7">
        <f t="shared" ref="S7:S57" si="12">O7-$O$7+C7-$C$7</f>
        <v>0</v>
      </c>
      <c r="T7" s="7">
        <f t="shared" ref="T7:T57" si="13">P7-$P$7+C7-$C$7</f>
        <v>0</v>
      </c>
      <c r="U7" s="7">
        <f t="shared" ref="U7:U57" si="14">Q7-$Q$7+C7-$C$7</f>
        <v>0</v>
      </c>
      <c r="V7" s="4">
        <f t="shared" ref="V7:V57" si="15">R7-$R$7+C7-$C$7</f>
        <v>0</v>
      </c>
      <c r="X7" s="7">
        <f t="shared" ref="X7:X57" si="16">O7-$O$7+E7-$E$7</f>
        <v>0</v>
      </c>
      <c r="Y7" s="7">
        <f t="shared" ref="Y7:Y57" si="17">P7-$P$7+E7-$E$7</f>
        <v>0</v>
      </c>
      <c r="Z7" s="7">
        <f t="shared" ref="Z7:Z57" si="18">Q7-$Q$7+E7-$E$7</f>
        <v>0</v>
      </c>
      <c r="AA7" s="4">
        <f t="shared" ref="AA7:AA57" si="19">R7-$R$7+E7-$E$7</f>
        <v>0</v>
      </c>
      <c r="AB7" t="s">
        <v>184</v>
      </c>
      <c r="AC7" t="s">
        <v>4282</v>
      </c>
    </row>
    <row r="8" spans="1:40">
      <c r="A8" t="s">
        <v>3979</v>
      </c>
      <c r="B8">
        <v>-1275.1379604599999</v>
      </c>
      <c r="C8">
        <v>136.209</v>
      </c>
      <c r="D8">
        <v>129.33799999999999</v>
      </c>
      <c r="E8">
        <v>126.05500000000001</v>
      </c>
      <c r="F8" s="3">
        <f t="shared" si="2"/>
        <v>0.78260474805018165</v>
      </c>
      <c r="G8" s="4">
        <f t="shared" si="3"/>
        <v>1.3031386572053805</v>
      </c>
      <c r="H8" s="4">
        <f t="shared" si="4"/>
        <v>1.4371386572053666</v>
      </c>
      <c r="I8">
        <v>-1272.6628149073799</v>
      </c>
      <c r="J8">
        <v>-1273.7209755884001</v>
      </c>
      <c r="K8">
        <v>-1274.0359041096999</v>
      </c>
      <c r="L8">
        <f t="shared" si="5"/>
        <v>-1274.2107528179008</v>
      </c>
      <c r="M8">
        <f t="shared" si="6"/>
        <v>-1274.2543911055068</v>
      </c>
      <c r="N8" s="6">
        <f t="shared" si="7"/>
        <v>-1274.271747242623</v>
      </c>
      <c r="O8" s="7">
        <f t="shared" si="8"/>
        <v>0.64873002015519088</v>
      </c>
      <c r="P8" s="7">
        <f t="shared" si="9"/>
        <v>0.73948010882969961</v>
      </c>
      <c r="Q8" s="7">
        <f t="shared" si="10"/>
        <v>0.71190546013211842</v>
      </c>
      <c r="R8" s="3">
        <f t="shared" si="11"/>
        <v>0.7188446150870389</v>
      </c>
      <c r="S8" s="7">
        <f t="shared" si="12"/>
        <v>1.1967300201552007</v>
      </c>
      <c r="T8" s="7">
        <f t="shared" si="13"/>
        <v>1.2424584417029223</v>
      </c>
      <c r="U8" s="7">
        <f t="shared" si="14"/>
        <v>1.2599054601321313</v>
      </c>
      <c r="V8" s="4">
        <f t="shared" si="15"/>
        <v>1.2668446150870523</v>
      </c>
      <c r="X8" s="7">
        <f t="shared" si="16"/>
        <v>1.3307300201551868</v>
      </c>
      <c r="Y8" s="7">
        <f t="shared" si="17"/>
        <v>1.3764584417029226</v>
      </c>
      <c r="Z8" s="7">
        <f t="shared" si="18"/>
        <v>1.3939054601321175</v>
      </c>
      <c r="AA8" s="4">
        <f t="shared" si="19"/>
        <v>1.4008446150870384</v>
      </c>
      <c r="AC8" t="s">
        <v>4283</v>
      </c>
    </row>
    <row r="9" spans="1:40">
      <c r="A9" t="s">
        <v>3980</v>
      </c>
      <c r="B9">
        <v>-1275.13793227</v>
      </c>
      <c r="C9">
        <v>136.012</v>
      </c>
      <c r="D9">
        <v>129.11699999999999</v>
      </c>
      <c r="E9">
        <v>125.82299999999999</v>
      </c>
      <c r="F9" s="3">
        <f t="shared" si="2"/>
        <v>0.80029424083406209</v>
      </c>
      <c r="G9" s="4">
        <f t="shared" si="3"/>
        <v>1.1238281499892366</v>
      </c>
      <c r="H9" s="4">
        <f t="shared" si="4"/>
        <v>1.2228281499892404</v>
      </c>
      <c r="I9">
        <v>-1272.66315655621</v>
      </c>
      <c r="J9">
        <v>-1273.72106224548</v>
      </c>
      <c r="K9">
        <v>-1274.0358012669999</v>
      </c>
      <c r="L9">
        <f t="shared" si="5"/>
        <v>-1274.2107214502278</v>
      </c>
      <c r="M9">
        <f t="shared" si="6"/>
        <v>-1274.2541567941248</v>
      </c>
      <c r="N9" s="6">
        <f t="shared" si="7"/>
        <v>-1274.271432214993</v>
      </c>
      <c r="O9" s="7">
        <f t="shared" si="8"/>
        <v>0.71326479142118293</v>
      </c>
      <c r="P9" s="7">
        <f t="shared" si="9"/>
        <v>0.75916362165875717</v>
      </c>
      <c r="Q9" s="7">
        <f t="shared" si="10"/>
        <v>0.85893807827854585</v>
      </c>
      <c r="R9" s="3">
        <f t="shared" si="11"/>
        <v>0.91652744567126199</v>
      </c>
      <c r="S9" s="7">
        <f t="shared" si="12"/>
        <v>1.0642647914211807</v>
      </c>
      <c r="T9" s="7">
        <f t="shared" si="13"/>
        <v>1.0651419545319811</v>
      </c>
      <c r="U9" s="7">
        <f t="shared" si="14"/>
        <v>1.2099380782785545</v>
      </c>
      <c r="V9" s="4">
        <f t="shared" si="15"/>
        <v>1.2675274456712486</v>
      </c>
      <c r="X9" s="7">
        <f t="shared" si="16"/>
        <v>1.1632647914211702</v>
      </c>
      <c r="Y9" s="7">
        <f t="shared" si="17"/>
        <v>1.1641419545319707</v>
      </c>
      <c r="Z9" s="7">
        <f t="shared" si="18"/>
        <v>1.3089380782785298</v>
      </c>
      <c r="AA9" s="4">
        <f t="shared" si="19"/>
        <v>1.3665274456712524</v>
      </c>
      <c r="AC9" t="s">
        <v>4284</v>
      </c>
    </row>
    <row r="10" spans="1:40">
      <c r="A10" t="s">
        <v>3981</v>
      </c>
      <c r="B10">
        <v>-1275.13765829</v>
      </c>
      <c r="C10">
        <v>135.65</v>
      </c>
      <c r="D10">
        <v>128.72200000000001</v>
      </c>
      <c r="E10">
        <v>125.41</v>
      </c>
      <c r="F10" s="3">
        <f t="shared" si="2"/>
        <v>0.97221929362804294</v>
      </c>
      <c r="G10" s="4">
        <f t="shared" si="3"/>
        <v>0.9337532027832367</v>
      </c>
      <c r="H10" s="4">
        <f t="shared" si="4"/>
        <v>0.98175320278322431</v>
      </c>
      <c r="I10">
        <v>-1272.66060957591</v>
      </c>
      <c r="J10">
        <v>-1273.72012602982</v>
      </c>
      <c r="K10">
        <v>-1274.0355948479501</v>
      </c>
      <c r="L10">
        <f t="shared" si="5"/>
        <v>-1274.2105307884869</v>
      </c>
      <c r="M10">
        <f t="shared" si="6"/>
        <v>-1274.2544566838342</v>
      </c>
      <c r="N10" s="6">
        <f t="shared" si="7"/>
        <v>-1274.271927210393</v>
      </c>
      <c r="O10" s="7">
        <f t="shared" si="8"/>
        <v>0.8427947061804355</v>
      </c>
      <c r="P10" s="7">
        <f t="shared" si="9"/>
        <v>0.87880567530778808</v>
      </c>
      <c r="Q10" s="7">
        <f t="shared" si="10"/>
        <v>0.67075443669816148</v>
      </c>
      <c r="R10" s="3">
        <f t="shared" si="11"/>
        <v>0.60591312971246913</v>
      </c>
      <c r="S10" s="7">
        <f t="shared" si="12"/>
        <v>0.83179470618043183</v>
      </c>
      <c r="T10" s="7">
        <f t="shared" si="13"/>
        <v>0.82278400818103137</v>
      </c>
      <c r="U10" s="7">
        <f t="shared" si="14"/>
        <v>0.65975443669816514</v>
      </c>
      <c r="V10" s="4">
        <f t="shared" si="15"/>
        <v>0.59491312971246657</v>
      </c>
      <c r="X10" s="7">
        <f t="shared" si="16"/>
        <v>0.87979470618043365</v>
      </c>
      <c r="Y10" s="7">
        <f t="shared" si="17"/>
        <v>0.87078400818100476</v>
      </c>
      <c r="Z10" s="7">
        <f t="shared" si="18"/>
        <v>0.70775443669815274</v>
      </c>
      <c r="AA10" s="4">
        <f t="shared" si="19"/>
        <v>0.64291312971245418</v>
      </c>
      <c r="AB10" t="s">
        <v>184</v>
      </c>
      <c r="AC10" t="s">
        <v>4285</v>
      </c>
    </row>
    <row r="11" spans="1:40">
      <c r="A11" t="s">
        <v>3982</v>
      </c>
      <c r="B11">
        <v>-1275.13754887</v>
      </c>
      <c r="C11">
        <v>135.38999999999999</v>
      </c>
      <c r="D11">
        <v>128.40199999999999</v>
      </c>
      <c r="E11">
        <v>125.063</v>
      </c>
      <c r="F11" s="3">
        <f t="shared" si="2"/>
        <v>1.0408813830830865</v>
      </c>
      <c r="G11" s="4">
        <f t="shared" si="3"/>
        <v>0.74241529223826319</v>
      </c>
      <c r="H11" s="4">
        <f t="shared" si="4"/>
        <v>0.70341529223826171</v>
      </c>
      <c r="I11">
        <v>-1272.66141681934</v>
      </c>
      <c r="J11">
        <v>-1273.7202958953001</v>
      </c>
      <c r="K11">
        <v>-1274.0355663897601</v>
      </c>
      <c r="L11">
        <f t="shared" si="5"/>
        <v>-1274.2104056390301</v>
      </c>
      <c r="M11">
        <f t="shared" si="6"/>
        <v>-1274.2542906352394</v>
      </c>
      <c r="N11" s="6">
        <f t="shared" si="7"/>
        <v>-1274.271744895095</v>
      </c>
      <c r="O11" s="7">
        <f t="shared" si="8"/>
        <v>0.86065249072373573</v>
      </c>
      <c r="P11" s="7">
        <f t="shared" si="9"/>
        <v>0.95733814839162867</v>
      </c>
      <c r="Q11" s="7">
        <f t="shared" si="10"/>
        <v>0.77495150739198071</v>
      </c>
      <c r="R11" s="3">
        <f t="shared" si="11"/>
        <v>0.72031771116145371</v>
      </c>
      <c r="S11" s="7">
        <f t="shared" si="12"/>
        <v>0.58965249072372217</v>
      </c>
      <c r="T11" s="7">
        <f t="shared" si="13"/>
        <v>0.64131648126485175</v>
      </c>
      <c r="U11" s="7">
        <f t="shared" si="14"/>
        <v>0.50395150739197447</v>
      </c>
      <c r="V11" s="4">
        <f t="shared" si="15"/>
        <v>0.44931771116142727</v>
      </c>
      <c r="X11" s="7">
        <f t="shared" si="16"/>
        <v>0.5506524907237349</v>
      </c>
      <c r="Y11" s="7">
        <f t="shared" si="17"/>
        <v>0.60231648126485027</v>
      </c>
      <c r="Z11" s="7">
        <f t="shared" si="18"/>
        <v>0.464951507391973</v>
      </c>
      <c r="AA11" s="4">
        <f t="shared" si="19"/>
        <v>0.41031771116145421</v>
      </c>
      <c r="AB11" t="s">
        <v>184</v>
      </c>
      <c r="AC11" t="s">
        <v>4286</v>
      </c>
    </row>
    <row r="12" spans="1:40">
      <c r="A12" t="s">
        <v>3983</v>
      </c>
      <c r="B12">
        <v>-1275.13712893</v>
      </c>
      <c r="C12">
        <v>135.46199999999999</v>
      </c>
      <c r="D12">
        <v>128.499</v>
      </c>
      <c r="E12">
        <v>125.17100000000001</v>
      </c>
      <c r="F12" s="3">
        <f t="shared" si="2"/>
        <v>1.3043977225312049</v>
      </c>
      <c r="G12" s="4">
        <f t="shared" si="3"/>
        <v>1.0779316316863685</v>
      </c>
      <c r="H12" s="4">
        <f t="shared" si="4"/>
        <v>1.0749316316863968</v>
      </c>
      <c r="I12">
        <v>-1272.66059622905</v>
      </c>
      <c r="J12">
        <v>-1273.7195558877399</v>
      </c>
      <c r="K12">
        <v>-1274.03508719207</v>
      </c>
      <c r="L12">
        <f t="shared" si="5"/>
        <v>-1274.209702929762</v>
      </c>
      <c r="M12">
        <f t="shared" si="6"/>
        <v>-1274.253992378814</v>
      </c>
      <c r="N12" s="6">
        <f t="shared" si="7"/>
        <v>-1274.2716075005958</v>
      </c>
      <c r="O12" s="7">
        <f t="shared" si="8"/>
        <v>1.1613535936290689</v>
      </c>
      <c r="P12" s="7">
        <f t="shared" si="9"/>
        <v>1.3982948898784555</v>
      </c>
      <c r="Q12" s="7">
        <f t="shared" si="10"/>
        <v>0.96211024774585918</v>
      </c>
      <c r="R12" s="3">
        <f t="shared" si="11"/>
        <v>0.80653406467839239</v>
      </c>
      <c r="S12" s="7">
        <f t="shared" si="12"/>
        <v>0.9623535936290466</v>
      </c>
      <c r="T12" s="7">
        <f t="shared" si="13"/>
        <v>1.1542732227516694</v>
      </c>
      <c r="U12" s="7">
        <f t="shared" si="14"/>
        <v>0.7631102477458569</v>
      </c>
      <c r="V12" s="4">
        <f t="shared" si="15"/>
        <v>0.60753406467839</v>
      </c>
      <c r="X12" s="7">
        <f t="shared" si="16"/>
        <v>0.95935359362907491</v>
      </c>
      <c r="Y12" s="7">
        <f t="shared" si="17"/>
        <v>1.1512732227516835</v>
      </c>
      <c r="Z12" s="7">
        <f t="shared" si="18"/>
        <v>0.76011024774585678</v>
      </c>
      <c r="AA12" s="4">
        <f t="shared" si="19"/>
        <v>0.60453406467838988</v>
      </c>
      <c r="AB12" t="s">
        <v>184</v>
      </c>
      <c r="AC12" t="s">
        <v>4287</v>
      </c>
    </row>
    <row r="13" spans="1:40">
      <c r="A13" t="s">
        <v>3984</v>
      </c>
      <c r="B13">
        <v>-1275.1370122400001</v>
      </c>
      <c r="C13">
        <v>135.17699999999999</v>
      </c>
      <c r="D13">
        <v>128.15100000000001</v>
      </c>
      <c r="E13">
        <v>124.794</v>
      </c>
      <c r="F13" s="3">
        <f t="shared" si="2"/>
        <v>1.3776218060318832</v>
      </c>
      <c r="G13" s="4">
        <f t="shared" si="3"/>
        <v>0.86615571518706247</v>
      </c>
      <c r="H13" s="4">
        <f t="shared" si="4"/>
        <v>0.77115571518706361</v>
      </c>
      <c r="I13">
        <v>-1272.66124615484</v>
      </c>
      <c r="J13">
        <v>-1273.71966949685</v>
      </c>
      <c r="K13">
        <v>-1274.03501940704</v>
      </c>
      <c r="L13">
        <f t="shared" si="5"/>
        <v>-1274.2095683008661</v>
      </c>
      <c r="M13">
        <f t="shared" si="6"/>
        <v>-1274.2537987485266</v>
      </c>
      <c r="N13" s="6">
        <f t="shared" si="7"/>
        <v>-1274.2713904038462</v>
      </c>
      <c r="O13" s="7">
        <f t="shared" si="8"/>
        <v>1.2038893439551457</v>
      </c>
      <c r="P13" s="7">
        <f t="shared" si="9"/>
        <v>1.4827758010435175</v>
      </c>
      <c r="Q13" s="7">
        <f t="shared" si="10"/>
        <v>1.0836150925851316</v>
      </c>
      <c r="R13" s="3">
        <f t="shared" si="11"/>
        <v>0.94276433745006905</v>
      </c>
      <c r="S13" s="7">
        <f t="shared" si="12"/>
        <v>0.71988934395514548</v>
      </c>
      <c r="T13" s="7">
        <f t="shared" si="13"/>
        <v>0.95375413391673192</v>
      </c>
      <c r="U13" s="7">
        <f t="shared" si="14"/>
        <v>0.59961509258511114</v>
      </c>
      <c r="V13" s="4">
        <f t="shared" si="15"/>
        <v>0.45876433745004874</v>
      </c>
      <c r="X13" s="7">
        <f t="shared" si="16"/>
        <v>0.6248893439551324</v>
      </c>
      <c r="Y13" s="7">
        <f t="shared" si="17"/>
        <v>0.85875413391673305</v>
      </c>
      <c r="Z13" s="7">
        <f t="shared" si="18"/>
        <v>0.50461509258512649</v>
      </c>
      <c r="AA13" s="4">
        <f t="shared" si="19"/>
        <v>0.36376433745006409</v>
      </c>
      <c r="AB13" t="s">
        <v>184</v>
      </c>
      <c r="AC13" t="s">
        <v>4288</v>
      </c>
    </row>
    <row r="14" spans="1:40">
      <c r="A14" t="s">
        <v>3985</v>
      </c>
      <c r="B14">
        <v>-1275.1352826699999</v>
      </c>
      <c r="C14">
        <v>135.55500000000001</v>
      </c>
      <c r="D14">
        <v>128.596</v>
      </c>
      <c r="E14">
        <v>125.26900000000001</v>
      </c>
      <c r="F14" s="3">
        <f t="shared" si="2"/>
        <v>2.462943412059579</v>
      </c>
      <c r="G14" s="4">
        <f t="shared" si="3"/>
        <v>2.3294773212147675</v>
      </c>
      <c r="H14" s="4">
        <f t="shared" si="4"/>
        <v>2.3314773212147628</v>
      </c>
      <c r="I14">
        <v>-1272.6583612577101</v>
      </c>
      <c r="J14">
        <v>-1273.7172531334099</v>
      </c>
      <c r="K14">
        <v>-1274.0327908225599</v>
      </c>
      <c r="L14">
        <f t="shared" si="5"/>
        <v>-1274.207368801591</v>
      </c>
      <c r="M14">
        <f t="shared" si="6"/>
        <v>-1274.2517004388808</v>
      </c>
      <c r="N14" s="6">
        <f t="shared" si="7"/>
        <v>-1274.2693323400754</v>
      </c>
      <c r="O14" s="7">
        <f t="shared" si="8"/>
        <v>2.6023472767127678</v>
      </c>
      <c r="P14" s="7">
        <f t="shared" si="9"/>
        <v>2.8629824914076956</v>
      </c>
      <c r="Q14" s="7">
        <f t="shared" si="10"/>
        <v>2.4003243292767449</v>
      </c>
      <c r="R14" s="3">
        <f t="shared" si="11"/>
        <v>2.2342189052619292</v>
      </c>
      <c r="S14" s="7">
        <f t="shared" si="12"/>
        <v>2.4963472767127826</v>
      </c>
      <c r="T14" s="7">
        <f t="shared" si="13"/>
        <v>2.7119608242809363</v>
      </c>
      <c r="U14" s="7">
        <f t="shared" si="14"/>
        <v>2.2943243292767477</v>
      </c>
      <c r="V14" s="4">
        <f t="shared" si="15"/>
        <v>2.1282189052619458</v>
      </c>
      <c r="X14" s="7">
        <f t="shared" si="16"/>
        <v>2.4983472767127637</v>
      </c>
      <c r="Y14" s="7">
        <f t="shared" si="17"/>
        <v>2.7139608242809317</v>
      </c>
      <c r="Z14" s="7">
        <f t="shared" si="18"/>
        <v>2.296324329276743</v>
      </c>
      <c r="AA14" s="4">
        <f t="shared" si="19"/>
        <v>2.1302189052619269</v>
      </c>
      <c r="AC14" t="s">
        <v>4289</v>
      </c>
    </row>
    <row r="15" spans="1:40">
      <c r="A15" t="s">
        <v>3986</v>
      </c>
      <c r="B15">
        <v>-1275.1349689799999</v>
      </c>
      <c r="C15">
        <v>135.55699999999999</v>
      </c>
      <c r="D15">
        <v>128.602</v>
      </c>
      <c r="E15">
        <v>125.277</v>
      </c>
      <c r="F15" s="3">
        <f t="shared" si="2"/>
        <v>2.6597868671048466</v>
      </c>
      <c r="G15" s="4">
        <f t="shared" si="3"/>
        <v>2.5283207762600171</v>
      </c>
      <c r="H15" s="4">
        <f t="shared" si="4"/>
        <v>2.5363207762600268</v>
      </c>
      <c r="I15">
        <v>-1272.6582875823201</v>
      </c>
      <c r="J15">
        <v>-1273.71709925614</v>
      </c>
      <c r="K15">
        <v>-1274.03260348291</v>
      </c>
      <c r="L15">
        <f t="shared" si="5"/>
        <v>-1274.2071778023083</v>
      </c>
      <c r="M15">
        <f t="shared" si="6"/>
        <v>-1274.2514898841378</v>
      </c>
      <c r="N15" s="6">
        <f t="shared" si="7"/>
        <v>-1274.2691140075931</v>
      </c>
      <c r="O15" s="7">
        <f t="shared" si="8"/>
        <v>2.7199046868038921</v>
      </c>
      <c r="P15" s="7">
        <f t="shared" si="9"/>
        <v>2.9828363558090993</v>
      </c>
      <c r="Q15" s="7">
        <f t="shared" si="10"/>
        <v>2.532449430801055</v>
      </c>
      <c r="R15" s="3">
        <f t="shared" si="11"/>
        <v>2.3712246120580267</v>
      </c>
      <c r="S15" s="7">
        <f t="shared" si="12"/>
        <v>2.6159046868038729</v>
      </c>
      <c r="T15" s="7">
        <f t="shared" si="13"/>
        <v>2.8338146886823097</v>
      </c>
      <c r="U15" s="7">
        <f t="shared" si="14"/>
        <v>2.428449430801038</v>
      </c>
      <c r="V15" s="4">
        <f t="shared" si="15"/>
        <v>2.2672246120580155</v>
      </c>
      <c r="X15" s="7">
        <f t="shared" si="16"/>
        <v>2.6239046868038827</v>
      </c>
      <c r="Y15" s="7">
        <f t="shared" si="17"/>
        <v>2.8418146886823337</v>
      </c>
      <c r="Z15" s="7">
        <f t="shared" si="18"/>
        <v>2.4364494308010478</v>
      </c>
      <c r="AA15" s="4">
        <f t="shared" si="19"/>
        <v>2.2752246120580253</v>
      </c>
      <c r="AC15" t="s">
        <v>4290</v>
      </c>
    </row>
    <row r="16" spans="1:40">
      <c r="A16" t="s">
        <v>3987</v>
      </c>
      <c r="B16">
        <v>-1275.13450663</v>
      </c>
      <c r="C16">
        <v>135.33799999999999</v>
      </c>
      <c r="D16">
        <v>128.33000000000001</v>
      </c>
      <c r="E16">
        <v>124.98099999999999</v>
      </c>
      <c r="F16" s="3">
        <f t="shared" si="2"/>
        <v>2.9499158843714999</v>
      </c>
      <c r="G16" s="4">
        <f t="shared" si="3"/>
        <v>2.5994497935266736</v>
      </c>
      <c r="H16" s="4">
        <f t="shared" si="4"/>
        <v>2.530449793526671</v>
      </c>
      <c r="I16">
        <v>-1272.6578494484199</v>
      </c>
      <c r="J16">
        <v>-1273.7166247404</v>
      </c>
      <c r="K16">
        <v>-1274.0321480131499</v>
      </c>
      <c r="L16">
        <f t="shared" si="5"/>
        <v>-1274.2066864469737</v>
      </c>
      <c r="M16">
        <f t="shared" si="6"/>
        <v>-1274.2510476278492</v>
      </c>
      <c r="N16" s="6">
        <f t="shared" si="7"/>
        <v>-1274.2686912793338</v>
      </c>
      <c r="O16" s="7">
        <f t="shared" si="8"/>
        <v>3.0057162881835375</v>
      </c>
      <c r="P16" s="7">
        <f t="shared" si="9"/>
        <v>3.2911664961391631</v>
      </c>
      <c r="Q16" s="7">
        <f t="shared" si="10"/>
        <v>2.809969453319308</v>
      </c>
      <c r="R16" s="3">
        <f t="shared" si="11"/>
        <v>2.6364906106930284</v>
      </c>
      <c r="S16" s="7">
        <f t="shared" si="12"/>
        <v>2.682716288183542</v>
      </c>
      <c r="T16" s="7">
        <f t="shared" si="13"/>
        <v>2.9231448290123865</v>
      </c>
      <c r="U16" s="7">
        <f t="shared" si="14"/>
        <v>2.4869694533192899</v>
      </c>
      <c r="V16" s="4">
        <f t="shared" si="15"/>
        <v>2.3134906106930089</v>
      </c>
      <c r="X16" s="7">
        <f t="shared" si="16"/>
        <v>2.6137162881835252</v>
      </c>
      <c r="Y16" s="7">
        <f t="shared" si="17"/>
        <v>2.8541448290123839</v>
      </c>
      <c r="Z16" s="7">
        <f t="shared" si="18"/>
        <v>2.4179694533193015</v>
      </c>
      <c r="AA16" s="4">
        <f t="shared" si="19"/>
        <v>2.2444906106930205</v>
      </c>
      <c r="AC16" t="s">
        <v>4291</v>
      </c>
    </row>
    <row r="17" spans="1:29">
      <c r="A17" t="s">
        <v>3988</v>
      </c>
      <c r="B17">
        <v>-1275.13406738</v>
      </c>
      <c r="C17">
        <v>135.864</v>
      </c>
      <c r="D17">
        <v>129.017</v>
      </c>
      <c r="E17">
        <v>125.742</v>
      </c>
      <c r="F17" s="3">
        <f t="shared" si="2"/>
        <v>3.2255494322461531</v>
      </c>
      <c r="G17" s="4">
        <f t="shared" si="3"/>
        <v>3.4010833414013462</v>
      </c>
      <c r="H17" s="4">
        <f t="shared" si="4"/>
        <v>3.5670833414013288</v>
      </c>
      <c r="I17">
        <v>-1272.6591786163999</v>
      </c>
      <c r="J17">
        <v>-1273.71727290013</v>
      </c>
      <c r="K17">
        <v>-1274.0320408078601</v>
      </c>
      <c r="L17">
        <f t="shared" si="5"/>
        <v>-1274.2070193971706</v>
      </c>
      <c r="M17">
        <f t="shared" si="6"/>
        <v>-1274.2504163752828</v>
      </c>
      <c r="N17" s="6">
        <f t="shared" si="7"/>
        <v>-1274.2676765370318</v>
      </c>
      <c r="O17" s="7">
        <f t="shared" si="8"/>
        <v>3.0729886260151389</v>
      </c>
      <c r="P17" s="7">
        <f t="shared" si="9"/>
        <v>3.0822370845357745</v>
      </c>
      <c r="Q17" s="7">
        <f t="shared" si="10"/>
        <v>3.2060864355946008</v>
      </c>
      <c r="R17" s="3">
        <f t="shared" si="11"/>
        <v>3.2732510452526453</v>
      </c>
      <c r="S17" s="7">
        <f t="shared" si="12"/>
        <v>3.2759886260151347</v>
      </c>
      <c r="T17" s="7">
        <f t="shared" si="13"/>
        <v>3.2402154174089901</v>
      </c>
      <c r="U17" s="7">
        <f t="shared" si="14"/>
        <v>3.4090864355946167</v>
      </c>
      <c r="V17" s="4">
        <f t="shared" si="15"/>
        <v>3.4762510452526385</v>
      </c>
      <c r="X17" s="7">
        <f t="shared" si="16"/>
        <v>3.4419886260151458</v>
      </c>
      <c r="Y17" s="7">
        <f t="shared" si="17"/>
        <v>3.4062154174090011</v>
      </c>
      <c r="Z17" s="7">
        <f t="shared" si="18"/>
        <v>3.5750864355945993</v>
      </c>
      <c r="AA17" s="4">
        <f t="shared" si="19"/>
        <v>3.6422510452526495</v>
      </c>
      <c r="AC17" t="s">
        <v>4292</v>
      </c>
    </row>
    <row r="18" spans="1:29">
      <c r="A18" t="s">
        <v>3989</v>
      </c>
      <c r="B18">
        <v>-1275.1340527299999</v>
      </c>
      <c r="C18">
        <v>135.96600000000001</v>
      </c>
      <c r="D18">
        <v>129.03299999999999</v>
      </c>
      <c r="E18">
        <v>125.718</v>
      </c>
      <c r="F18" s="3">
        <f t="shared" si="2"/>
        <v>3.2347424465085193</v>
      </c>
      <c r="G18" s="4">
        <f t="shared" si="3"/>
        <v>3.5122763556637153</v>
      </c>
      <c r="H18" s="4">
        <f t="shared" si="4"/>
        <v>3.5522763556636932</v>
      </c>
      <c r="I18">
        <v>-1272.6590882052999</v>
      </c>
      <c r="J18">
        <v>-1273.71705046591</v>
      </c>
      <c r="K18">
        <v>-1274.0321110678999</v>
      </c>
      <c r="L18">
        <f t="shared" si="5"/>
        <v>-1274.2067358551069</v>
      </c>
      <c r="M18">
        <f t="shared" si="6"/>
        <v>-1274.2506896969226</v>
      </c>
      <c r="N18" s="6">
        <f t="shared" si="7"/>
        <v>-1274.2681713385539</v>
      </c>
      <c r="O18" s="7">
        <f t="shared" si="8"/>
        <v>3.0288997835577645</v>
      </c>
      <c r="P18" s="7">
        <f t="shared" si="9"/>
        <v>3.260162423156129</v>
      </c>
      <c r="Q18" s="7">
        <f t="shared" si="10"/>
        <v>3.0345745101118373</v>
      </c>
      <c r="R18" s="3">
        <f t="shared" si="11"/>
        <v>2.9627583895148497</v>
      </c>
      <c r="S18" s="7">
        <f t="shared" si="12"/>
        <v>3.3338997835577686</v>
      </c>
      <c r="T18" s="7">
        <f t="shared" si="13"/>
        <v>3.5201407560293489</v>
      </c>
      <c r="U18" s="7">
        <f t="shared" si="14"/>
        <v>3.339574510111845</v>
      </c>
      <c r="V18" s="4">
        <f t="shared" si="15"/>
        <v>3.267758389514853</v>
      </c>
      <c r="X18" s="7">
        <f t="shared" si="16"/>
        <v>3.3738997835577749</v>
      </c>
      <c r="Y18" s="7">
        <f t="shared" si="17"/>
        <v>3.5601407560293552</v>
      </c>
      <c r="Z18" s="7">
        <f t="shared" si="18"/>
        <v>3.3795745101118229</v>
      </c>
      <c r="AA18" s="4">
        <f t="shared" si="19"/>
        <v>3.3077583895148592</v>
      </c>
      <c r="AC18" t="s">
        <v>4293</v>
      </c>
    </row>
    <row r="19" spans="1:29">
      <c r="A19" t="s">
        <v>3990</v>
      </c>
      <c r="B19">
        <v>-1275.13352336</v>
      </c>
      <c r="C19">
        <v>135.624</v>
      </c>
      <c r="D19">
        <v>128.64699999999999</v>
      </c>
      <c r="E19">
        <v>125.313</v>
      </c>
      <c r="F19" s="3">
        <f t="shared" si="2"/>
        <v>3.5669271504403195</v>
      </c>
      <c r="G19" s="4">
        <f t="shared" si="3"/>
        <v>3.5024610595955039</v>
      </c>
      <c r="H19" s="4">
        <f t="shared" si="4"/>
        <v>3.4794610595954936</v>
      </c>
      <c r="I19">
        <v>-1272.6559677519799</v>
      </c>
      <c r="J19">
        <v>-1273.71586091738</v>
      </c>
      <c r="K19">
        <v>-1274.0312253571501</v>
      </c>
      <c r="L19">
        <f t="shared" si="5"/>
        <v>-1274.2064400396509</v>
      </c>
      <c r="M19">
        <f t="shared" si="6"/>
        <v>-1274.2500147787791</v>
      </c>
      <c r="N19" s="6">
        <f t="shared" si="7"/>
        <v>-1274.2673456409325</v>
      </c>
      <c r="O19" s="7">
        <f t="shared" si="8"/>
        <v>3.5846916933086463</v>
      </c>
      <c r="P19" s="7">
        <f t="shared" si="9"/>
        <v>3.4457894320156468</v>
      </c>
      <c r="Q19" s="7">
        <f t="shared" si="10"/>
        <v>3.4580920568375091</v>
      </c>
      <c r="R19" s="3">
        <f t="shared" si="11"/>
        <v>3.4808914910671662</v>
      </c>
      <c r="S19" s="7">
        <f t="shared" si="12"/>
        <v>3.54769169330865</v>
      </c>
      <c r="T19" s="7">
        <f t="shared" si="13"/>
        <v>3.3637677648888769</v>
      </c>
      <c r="U19" s="7">
        <f t="shared" si="14"/>
        <v>3.4210920568374945</v>
      </c>
      <c r="V19" s="4">
        <f t="shared" si="15"/>
        <v>3.4438914910671485</v>
      </c>
      <c r="X19" s="7">
        <f t="shared" si="16"/>
        <v>3.5246916933086396</v>
      </c>
      <c r="Y19" s="7">
        <f t="shared" si="17"/>
        <v>3.3407677648888665</v>
      </c>
      <c r="Z19" s="7">
        <f t="shared" si="18"/>
        <v>3.3980920568375126</v>
      </c>
      <c r="AA19" s="4">
        <f t="shared" si="19"/>
        <v>3.4208914910671666</v>
      </c>
      <c r="AC19" t="s">
        <v>4294</v>
      </c>
    </row>
    <row r="20" spans="1:29">
      <c r="A20" t="s">
        <v>3991</v>
      </c>
      <c r="B20">
        <v>-1275.1333947999999</v>
      </c>
      <c r="C20">
        <v>135.44999999999999</v>
      </c>
      <c r="D20">
        <v>128.489</v>
      </c>
      <c r="E20">
        <v>125.16200000000001</v>
      </c>
      <c r="F20" s="3">
        <f t="shared" si="2"/>
        <v>3.6475997718362918</v>
      </c>
      <c r="G20" s="4">
        <f t="shared" si="3"/>
        <v>3.4091336809914594</v>
      </c>
      <c r="H20" s="4">
        <f t="shared" si="4"/>
        <v>3.4091336809914736</v>
      </c>
      <c r="I20">
        <v>-1272.65728824301</v>
      </c>
      <c r="J20">
        <v>-1273.71600208479</v>
      </c>
      <c r="K20">
        <v>-1274.03124869407</v>
      </c>
      <c r="L20">
        <f t="shared" si="5"/>
        <v>-1274.2060353486997</v>
      </c>
      <c r="M20">
        <f t="shared" si="6"/>
        <v>-1274.2499563688009</v>
      </c>
      <c r="N20" s="6">
        <f t="shared" si="7"/>
        <v>-1274.2674249563408</v>
      </c>
      <c r="O20" s="7">
        <f t="shared" si="8"/>
        <v>3.5700475543915036</v>
      </c>
      <c r="P20" s="7">
        <f t="shared" si="9"/>
        <v>3.6997368484576092</v>
      </c>
      <c r="Q20" s="7">
        <f t="shared" si="10"/>
        <v>3.4947448730761774</v>
      </c>
      <c r="R20" s="3">
        <f t="shared" si="11"/>
        <v>3.4311203188269537</v>
      </c>
      <c r="S20" s="7">
        <f t="shared" si="12"/>
        <v>3.3590475543914806</v>
      </c>
      <c r="T20" s="7">
        <f t="shared" si="13"/>
        <v>3.4437151813308162</v>
      </c>
      <c r="U20" s="7">
        <f t="shared" si="14"/>
        <v>3.2837448730761594</v>
      </c>
      <c r="V20" s="4">
        <f t="shared" si="15"/>
        <v>3.220120318826929</v>
      </c>
      <c r="X20" s="7">
        <f t="shared" si="16"/>
        <v>3.3590475543914948</v>
      </c>
      <c r="Y20" s="7">
        <f t="shared" si="17"/>
        <v>3.4437151813308304</v>
      </c>
      <c r="Z20" s="7">
        <f t="shared" si="18"/>
        <v>3.2837448730761736</v>
      </c>
      <c r="AA20" s="4">
        <f t="shared" si="19"/>
        <v>3.2201203188269432</v>
      </c>
      <c r="AC20" t="s">
        <v>4295</v>
      </c>
    </row>
    <row r="21" spans="1:29">
      <c r="A21" t="s">
        <v>3992</v>
      </c>
      <c r="B21">
        <v>-1275.13333644</v>
      </c>
      <c r="C21">
        <v>135.77099999999999</v>
      </c>
      <c r="D21">
        <v>128.852</v>
      </c>
      <c r="E21">
        <v>125.544</v>
      </c>
      <c r="F21" s="3">
        <f t="shared" si="2"/>
        <v>3.6842212262009282</v>
      </c>
      <c r="G21" s="4">
        <f t="shared" si="3"/>
        <v>3.7667551353561066</v>
      </c>
      <c r="H21" s="4">
        <f t="shared" si="4"/>
        <v>3.8277551353560995</v>
      </c>
      <c r="I21">
        <v>-1272.65754157938</v>
      </c>
      <c r="J21">
        <v>-1273.71615135874</v>
      </c>
      <c r="K21">
        <v>-1274.0313680735601</v>
      </c>
      <c r="L21">
        <f t="shared" si="5"/>
        <v>-1274.2061364566152</v>
      </c>
      <c r="M21">
        <f t="shared" si="6"/>
        <v>-1274.2500550085031</v>
      </c>
      <c r="N21" s="6">
        <f t="shared" si="7"/>
        <v>-1274.2675226143679</v>
      </c>
      <c r="O21" s="7">
        <f t="shared" si="8"/>
        <v>3.4951357902388498</v>
      </c>
      <c r="P21" s="7">
        <f t="shared" si="9"/>
        <v>3.6362906709575564</v>
      </c>
      <c r="Q21" s="7">
        <f t="shared" si="10"/>
        <v>3.4328475228852064</v>
      </c>
      <c r="R21" s="3">
        <f t="shared" si="11"/>
        <v>3.369838979123017</v>
      </c>
      <c r="S21" s="7">
        <f t="shared" si="12"/>
        <v>3.6051357902388474</v>
      </c>
      <c r="T21" s="7">
        <f t="shared" si="13"/>
        <v>3.7012690038307596</v>
      </c>
      <c r="U21" s="7">
        <f t="shared" si="14"/>
        <v>3.5428475228851823</v>
      </c>
      <c r="V21" s="4">
        <f t="shared" si="15"/>
        <v>3.4798389791230022</v>
      </c>
      <c r="X21" s="7">
        <f t="shared" si="16"/>
        <v>3.6661357902388403</v>
      </c>
      <c r="Y21" s="7">
        <f t="shared" si="17"/>
        <v>3.7622690038307809</v>
      </c>
      <c r="Z21" s="7">
        <f t="shared" si="18"/>
        <v>3.6038475228852036</v>
      </c>
      <c r="AA21" s="4">
        <f t="shared" si="19"/>
        <v>3.5408389791229951</v>
      </c>
      <c r="AC21" t="s">
        <v>4296</v>
      </c>
    </row>
    <row r="22" spans="1:29">
      <c r="A22" t="s">
        <v>3993</v>
      </c>
      <c r="B22">
        <v>-1275.1333189899999</v>
      </c>
      <c r="C22">
        <v>135.376</v>
      </c>
      <c r="D22">
        <v>128.41300000000001</v>
      </c>
      <c r="E22">
        <v>125.084</v>
      </c>
      <c r="F22" s="3">
        <f t="shared" si="2"/>
        <v>3.6951712670303225</v>
      </c>
      <c r="G22" s="4">
        <f t="shared" si="3"/>
        <v>3.3827051761855103</v>
      </c>
      <c r="H22" s="4">
        <f t="shared" si="4"/>
        <v>3.3787051761855054</v>
      </c>
      <c r="I22">
        <v>-1272.6573540069901</v>
      </c>
      <c r="J22">
        <v>-1273.7161046886199</v>
      </c>
      <c r="K22">
        <v>-1274.0313155583999</v>
      </c>
      <c r="L22">
        <f t="shared" si="5"/>
        <v>-1274.2061550041171</v>
      </c>
      <c r="M22">
        <f t="shared" si="6"/>
        <v>-1274.2499984382471</v>
      </c>
      <c r="N22" s="6">
        <f t="shared" si="7"/>
        <v>-1274.2674361677307</v>
      </c>
      <c r="O22" s="7">
        <f t="shared" si="8"/>
        <v>3.5280895521444351</v>
      </c>
      <c r="P22" s="7">
        <f t="shared" si="9"/>
        <v>3.6246519373170329</v>
      </c>
      <c r="Q22" s="7">
        <f t="shared" si="10"/>
        <v>3.4683458959379214</v>
      </c>
      <c r="R22" s="3">
        <f t="shared" si="11"/>
        <v>3.4240850651899324</v>
      </c>
      <c r="S22" s="7">
        <f t="shared" si="12"/>
        <v>3.2430895521444256</v>
      </c>
      <c r="T22" s="7">
        <f t="shared" si="13"/>
        <v>3.2946302701902539</v>
      </c>
      <c r="U22" s="7">
        <f t="shared" si="14"/>
        <v>3.1833458959379186</v>
      </c>
      <c r="V22" s="4">
        <f t="shared" si="15"/>
        <v>3.1390850651899314</v>
      </c>
      <c r="X22" s="7">
        <f t="shared" si="16"/>
        <v>3.2390895521444207</v>
      </c>
      <c r="Y22" s="7">
        <f t="shared" si="17"/>
        <v>3.290630270190249</v>
      </c>
      <c r="Z22" s="7">
        <f t="shared" si="18"/>
        <v>3.1793458959379137</v>
      </c>
      <c r="AA22" s="4">
        <f t="shared" si="19"/>
        <v>3.1350850651899265</v>
      </c>
      <c r="AC22" t="s">
        <v>4297</v>
      </c>
    </row>
    <row r="23" spans="1:29">
      <c r="A23" t="s">
        <v>3994</v>
      </c>
      <c r="B23">
        <v>-1275.13308392</v>
      </c>
      <c r="C23">
        <v>135.61799999999999</v>
      </c>
      <c r="D23">
        <v>128.70599999999999</v>
      </c>
      <c r="E23">
        <v>125.402</v>
      </c>
      <c r="F23" s="3">
        <f t="shared" si="2"/>
        <v>3.8426799251432135</v>
      </c>
      <c r="G23" s="4">
        <f t="shared" si="3"/>
        <v>3.772213834298384</v>
      </c>
      <c r="H23" s="4">
        <f t="shared" si="4"/>
        <v>3.8442138342984009</v>
      </c>
      <c r="I23">
        <v>-1272.6568859931699</v>
      </c>
      <c r="J23">
        <v>-1273.7160737854299</v>
      </c>
      <c r="K23">
        <v>-1274.0312975643999</v>
      </c>
      <c r="L23">
        <f t="shared" si="5"/>
        <v>-1274.2063264207047</v>
      </c>
      <c r="M23">
        <f t="shared" si="6"/>
        <v>-1274.2499894002162</v>
      </c>
      <c r="N23" s="6">
        <f t="shared" si="7"/>
        <v>-1274.2673553579768</v>
      </c>
      <c r="O23" s="7">
        <f t="shared" si="8"/>
        <v>3.5393809580987345</v>
      </c>
      <c r="P23" s="7">
        <f t="shared" si="9"/>
        <v>3.5170864001460913</v>
      </c>
      <c r="Q23" s="7">
        <f t="shared" si="10"/>
        <v>3.4740173461508705</v>
      </c>
      <c r="R23" s="3">
        <f t="shared" si="11"/>
        <v>3.4747939534258707</v>
      </c>
      <c r="S23" s="7">
        <f t="shared" si="12"/>
        <v>3.4963809580987402</v>
      </c>
      <c r="T23" s="7">
        <f t="shared" si="13"/>
        <v>3.4290647330193167</v>
      </c>
      <c r="U23" s="7">
        <f t="shared" si="14"/>
        <v>3.4310173461508668</v>
      </c>
      <c r="V23" s="4">
        <f t="shared" si="15"/>
        <v>3.4317939534258528</v>
      </c>
      <c r="X23" s="7">
        <f t="shared" si="16"/>
        <v>3.5683809580987287</v>
      </c>
      <c r="Y23" s="7">
        <f t="shared" si="17"/>
        <v>3.5010647330193052</v>
      </c>
      <c r="Z23" s="7">
        <f t="shared" si="18"/>
        <v>3.5030173461508554</v>
      </c>
      <c r="AA23" s="4">
        <f t="shared" si="19"/>
        <v>3.5037939534258697</v>
      </c>
      <c r="AC23" t="s">
        <v>4298</v>
      </c>
    </row>
    <row r="24" spans="1:29">
      <c r="A24" t="s">
        <v>3995</v>
      </c>
      <c r="B24">
        <v>-1275.1330334199999</v>
      </c>
      <c r="C24">
        <v>135.68600000000001</v>
      </c>
      <c r="D24">
        <v>128.75800000000001</v>
      </c>
      <c r="E24">
        <v>125.44499999999999</v>
      </c>
      <c r="F24" s="3">
        <f t="shared" si="2"/>
        <v>3.8743691549202151</v>
      </c>
      <c r="G24" s="4">
        <f t="shared" si="3"/>
        <v>3.8719030640754113</v>
      </c>
      <c r="H24" s="4">
        <f t="shared" si="4"/>
        <v>3.9189030640753941</v>
      </c>
      <c r="I24">
        <v>-1272.65703203506</v>
      </c>
      <c r="J24">
        <v>-1273.71596986143</v>
      </c>
      <c r="K24">
        <v>-1274.0311782374699</v>
      </c>
      <c r="L24">
        <f t="shared" si="5"/>
        <v>-1274.2061067982072</v>
      </c>
      <c r="M24">
        <f t="shared" si="6"/>
        <v>-1274.2498593872429</v>
      </c>
      <c r="N24" s="6">
        <f t="shared" si="7"/>
        <v>-1274.2672609851547</v>
      </c>
      <c r="O24" s="7">
        <f t="shared" si="8"/>
        <v>3.6142597402557062</v>
      </c>
      <c r="P24" s="7">
        <f t="shared" si="9"/>
        <v>3.6549016037567879</v>
      </c>
      <c r="Q24" s="7">
        <f t="shared" si="10"/>
        <v>3.555601722074039</v>
      </c>
      <c r="R24" s="3">
        <f t="shared" si="11"/>
        <v>3.5340137958382924</v>
      </c>
      <c r="S24" s="7">
        <f t="shared" si="12"/>
        <v>3.6392597402557101</v>
      </c>
      <c r="T24" s="7">
        <f t="shared" si="13"/>
        <v>3.6348799366300284</v>
      </c>
      <c r="U24" s="7">
        <f t="shared" si="14"/>
        <v>3.58060172207405</v>
      </c>
      <c r="V24" s="4">
        <f t="shared" si="15"/>
        <v>3.5590137958382968</v>
      </c>
      <c r="X24" s="7">
        <f t="shared" si="16"/>
        <v>3.6862597402556929</v>
      </c>
      <c r="Y24" s="7">
        <f t="shared" si="17"/>
        <v>3.6818799366300112</v>
      </c>
      <c r="Z24" s="7">
        <f t="shared" si="18"/>
        <v>3.6276017220740329</v>
      </c>
      <c r="AA24" s="4">
        <f t="shared" si="19"/>
        <v>3.6060137958382796</v>
      </c>
      <c r="AC24" t="s">
        <v>4299</v>
      </c>
    </row>
    <row r="25" spans="1:29">
      <c r="A25" t="s">
        <v>3996</v>
      </c>
      <c r="B25">
        <v>-1275.13277492</v>
      </c>
      <c r="C25">
        <v>135.66900000000001</v>
      </c>
      <c r="D25">
        <v>128.863</v>
      </c>
      <c r="E25">
        <v>125.61</v>
      </c>
      <c r="F25" s="3">
        <f t="shared" si="2"/>
        <v>4.0365803606530388</v>
      </c>
      <c r="G25" s="4">
        <f t="shared" si="3"/>
        <v>4.0171142698082463</v>
      </c>
      <c r="H25" s="4">
        <f t="shared" si="4"/>
        <v>4.246114269808217</v>
      </c>
      <c r="I25">
        <v>-1272.6571568358499</v>
      </c>
      <c r="J25">
        <v>-1273.7144273619699</v>
      </c>
      <c r="K25">
        <v>-1274.02976749148</v>
      </c>
      <c r="L25">
        <f t="shared" si="5"/>
        <v>-1274.2037925769168</v>
      </c>
      <c r="M25">
        <f t="shared" si="6"/>
        <v>-1274.2485400474545</v>
      </c>
      <c r="N25" s="6">
        <f t="shared" si="7"/>
        <v>-1274.2663373368728</v>
      </c>
      <c r="O25" s="7">
        <f t="shared" si="8"/>
        <v>4.4995162510143265</v>
      </c>
      <c r="P25" s="7">
        <f t="shared" si="9"/>
        <v>5.1070974485613165</v>
      </c>
      <c r="Q25" s="7">
        <f t="shared" si="10"/>
        <v>4.3834999729754722</v>
      </c>
      <c r="R25" s="3">
        <f t="shared" si="11"/>
        <v>4.1136118674323807</v>
      </c>
      <c r="S25" s="7">
        <f t="shared" si="12"/>
        <v>4.507516251014323</v>
      </c>
      <c r="T25" s="7">
        <f t="shared" si="13"/>
        <v>5.0700757814345536</v>
      </c>
      <c r="U25" s="7">
        <f t="shared" si="14"/>
        <v>4.3914999729754811</v>
      </c>
      <c r="V25" s="4">
        <f t="shared" si="15"/>
        <v>4.1216118674323923</v>
      </c>
      <c r="X25" s="7">
        <f t="shared" si="16"/>
        <v>4.7365162510143222</v>
      </c>
      <c r="Y25" s="7">
        <f t="shared" si="17"/>
        <v>5.2990757814345244</v>
      </c>
      <c r="Z25" s="7">
        <f t="shared" si="18"/>
        <v>4.6204999729754803</v>
      </c>
      <c r="AA25" s="4">
        <f t="shared" si="19"/>
        <v>4.3506118674323631</v>
      </c>
      <c r="AC25" t="s">
        <v>4300</v>
      </c>
    </row>
    <row r="26" spans="1:29">
      <c r="A26" t="s">
        <v>3997</v>
      </c>
      <c r="B26">
        <v>-1275.1327735</v>
      </c>
      <c r="C26">
        <v>135.453</v>
      </c>
      <c r="D26">
        <v>128.61500000000001</v>
      </c>
      <c r="E26">
        <v>125.349</v>
      </c>
      <c r="F26" s="3">
        <f t="shared" si="2"/>
        <v>4.0374714241365091</v>
      </c>
      <c r="G26" s="4">
        <f t="shared" si="3"/>
        <v>3.802005333291703</v>
      </c>
      <c r="H26" s="4">
        <f t="shared" si="4"/>
        <v>3.9860053332916863</v>
      </c>
      <c r="I26">
        <v>-1272.6566575745401</v>
      </c>
      <c r="J26">
        <v>-1273.7132926198501</v>
      </c>
      <c r="K26">
        <v>-1274.0284149275301</v>
      </c>
      <c r="L26">
        <f t="shared" si="5"/>
        <v>-1274.202363697965</v>
      </c>
      <c r="M26">
        <f t="shared" si="6"/>
        <v>-1274.2470363659206</v>
      </c>
      <c r="N26" s="6">
        <f t="shared" si="7"/>
        <v>-1274.264803904312</v>
      </c>
      <c r="O26" s="7">
        <f t="shared" si="8"/>
        <v>5.3482629789479779</v>
      </c>
      <c r="P26" s="7">
        <f t="shared" si="9"/>
        <v>6.0037325652009681</v>
      </c>
      <c r="Q26" s="7">
        <f t="shared" si="10"/>
        <v>5.3270744204750899</v>
      </c>
      <c r="R26" s="3">
        <f t="shared" si="11"/>
        <v>5.0758553669380424</v>
      </c>
      <c r="S26" s="7">
        <f t="shared" si="12"/>
        <v>5.1402629789479874</v>
      </c>
      <c r="T26" s="7">
        <f t="shared" si="13"/>
        <v>5.7507108980742032</v>
      </c>
      <c r="U26" s="7">
        <f t="shared" si="14"/>
        <v>5.1190744204751013</v>
      </c>
      <c r="V26" s="4">
        <f t="shared" si="15"/>
        <v>4.8678553669380449</v>
      </c>
      <c r="X26" s="7">
        <f t="shared" si="16"/>
        <v>5.3242629789479707</v>
      </c>
      <c r="Y26" s="7">
        <f t="shared" si="17"/>
        <v>5.9347108980741865</v>
      </c>
      <c r="Z26" s="7">
        <f t="shared" si="18"/>
        <v>5.3030744204750846</v>
      </c>
      <c r="AA26" s="4">
        <f t="shared" si="19"/>
        <v>5.0518553669380282</v>
      </c>
      <c r="AC26" t="s">
        <v>4301</v>
      </c>
    </row>
    <row r="27" spans="1:29">
      <c r="A27" t="s">
        <v>3998</v>
      </c>
      <c r="B27">
        <v>-1275.1327040000001</v>
      </c>
      <c r="C27">
        <v>135.35400000000001</v>
      </c>
      <c r="D27">
        <v>128.29499999999999</v>
      </c>
      <c r="E27">
        <v>124.923</v>
      </c>
      <c r="F27" s="3">
        <f t="shared" si="2"/>
        <v>4.0810833343120692</v>
      </c>
      <c r="G27" s="4">
        <f t="shared" si="3"/>
        <v>3.7466172434672558</v>
      </c>
      <c r="H27" s="4">
        <f t="shared" si="4"/>
        <v>3.6036172434672409</v>
      </c>
      <c r="I27">
        <v>-1272.6571136425</v>
      </c>
      <c r="J27">
        <v>-1273.71601584327</v>
      </c>
      <c r="K27">
        <v>-1274.0311760202101</v>
      </c>
      <c r="L27">
        <f t="shared" si="5"/>
        <v>-1274.2061362904835</v>
      </c>
      <c r="M27">
        <f t="shared" si="6"/>
        <v>-1274.249823731041</v>
      </c>
      <c r="N27" s="6">
        <f t="shared" si="7"/>
        <v>-1274.2671994176267</v>
      </c>
      <c r="O27" s="7">
        <f t="shared" si="8"/>
        <v>3.61565109188304</v>
      </c>
      <c r="P27" s="7">
        <f t="shared" si="9"/>
        <v>3.6363949201856092</v>
      </c>
      <c r="Q27" s="7">
        <f t="shared" si="10"/>
        <v>3.5779763274480558</v>
      </c>
      <c r="R27" s="3">
        <f t="shared" si="11"/>
        <v>3.572648004590087</v>
      </c>
      <c r="S27" s="7">
        <f t="shared" si="12"/>
        <v>3.3086510918830641</v>
      </c>
      <c r="T27" s="7">
        <f t="shared" si="13"/>
        <v>3.2843732530588454</v>
      </c>
      <c r="U27" s="7">
        <f t="shared" si="14"/>
        <v>3.2709763274480679</v>
      </c>
      <c r="V27" s="4">
        <f t="shared" si="15"/>
        <v>3.2656480045901048</v>
      </c>
      <c r="X27" s="7">
        <f t="shared" si="16"/>
        <v>3.1656510918830492</v>
      </c>
      <c r="Y27" s="7">
        <f t="shared" si="17"/>
        <v>3.1413732530588305</v>
      </c>
      <c r="Z27" s="7">
        <f t="shared" si="18"/>
        <v>3.127976327448053</v>
      </c>
      <c r="AA27" s="4">
        <f t="shared" si="19"/>
        <v>3.12264800459009</v>
      </c>
      <c r="AC27" t="s">
        <v>4302</v>
      </c>
    </row>
    <row r="28" spans="1:29">
      <c r="A28" t="s">
        <v>3999</v>
      </c>
      <c r="B28">
        <v>-1275.13270233</v>
      </c>
      <c r="C28">
        <v>134.80500000000001</v>
      </c>
      <c r="D28">
        <v>127.727</v>
      </c>
      <c r="E28">
        <v>124.35</v>
      </c>
      <c r="F28" s="3">
        <f t="shared" si="2"/>
        <v>4.0821312752236478</v>
      </c>
      <c r="G28" s="4">
        <f t="shared" si="3"/>
        <v>3.1986651843788252</v>
      </c>
      <c r="H28" s="4">
        <f t="shared" si="4"/>
        <v>3.0316651843788094</v>
      </c>
      <c r="I28">
        <v>-1272.6561774767299</v>
      </c>
      <c r="J28">
        <v>-1273.71561990039</v>
      </c>
      <c r="K28">
        <v>-1274.03108360845</v>
      </c>
      <c r="L28">
        <f t="shared" si="5"/>
        <v>-1274.2059903936272</v>
      </c>
      <c r="M28">
        <f t="shared" si="6"/>
        <v>-1274.2499418991365</v>
      </c>
      <c r="N28" s="6">
        <f t="shared" si="7"/>
        <v>-1274.2674226115553</v>
      </c>
      <c r="O28" s="7">
        <f t="shared" si="8"/>
        <v>3.6736403492442724</v>
      </c>
      <c r="P28" s="7">
        <f t="shared" si="9"/>
        <v>3.7279465835580701</v>
      </c>
      <c r="Q28" s="7">
        <f t="shared" si="10"/>
        <v>3.5038247249445282</v>
      </c>
      <c r="R28" s="3">
        <f t="shared" si="11"/>
        <v>3.4325916940482442</v>
      </c>
      <c r="S28" s="7">
        <f t="shared" si="12"/>
        <v>2.8176403492442716</v>
      </c>
      <c r="T28" s="7">
        <f t="shared" si="13"/>
        <v>2.8269249164312953</v>
      </c>
      <c r="U28" s="7">
        <f t="shared" si="14"/>
        <v>2.6478247249445417</v>
      </c>
      <c r="V28" s="4">
        <f t="shared" si="15"/>
        <v>2.5765916940482612</v>
      </c>
      <c r="X28" s="7">
        <f t="shared" si="16"/>
        <v>2.6506403492442558</v>
      </c>
      <c r="Y28" s="7">
        <f t="shared" si="17"/>
        <v>2.6599249164312795</v>
      </c>
      <c r="Z28" s="7">
        <f t="shared" si="18"/>
        <v>2.4808247249445117</v>
      </c>
      <c r="AA28" s="4">
        <f t="shared" si="19"/>
        <v>2.4095916940482311</v>
      </c>
      <c r="AC28" t="s">
        <v>4303</v>
      </c>
    </row>
    <row r="29" spans="1:29">
      <c r="A29" t="s">
        <v>4000</v>
      </c>
      <c r="B29">
        <v>-1275.1326159600001</v>
      </c>
      <c r="C29">
        <v>134.87100000000001</v>
      </c>
      <c r="D29">
        <v>127.73099999999999</v>
      </c>
      <c r="E29">
        <v>124.325</v>
      </c>
      <c r="F29" s="3">
        <f t="shared" si="2"/>
        <v>4.1363292707152413</v>
      </c>
      <c r="G29" s="4">
        <f t="shared" si="3"/>
        <v>3.3188631798704193</v>
      </c>
      <c r="H29" s="4">
        <f t="shared" si="4"/>
        <v>3.0608631798704238</v>
      </c>
      <c r="I29">
        <v>-1272.65691016082</v>
      </c>
      <c r="J29">
        <v>-1273.7159440799001</v>
      </c>
      <c r="K29">
        <v>-1274.0312188442599</v>
      </c>
      <c r="L29">
        <f t="shared" si="5"/>
        <v>-1274.2061254938742</v>
      </c>
      <c r="M29">
        <f t="shared" si="6"/>
        <v>-1274.2499460520542</v>
      </c>
      <c r="N29" s="6">
        <f t="shared" si="7"/>
        <v>-1274.267374683149</v>
      </c>
      <c r="O29" s="7">
        <f t="shared" si="8"/>
        <v>3.5887785937785619</v>
      </c>
      <c r="P29" s="7">
        <f t="shared" si="9"/>
        <v>3.6431698951086062</v>
      </c>
      <c r="Q29" s="7">
        <f t="shared" si="10"/>
        <v>3.5012187296637935</v>
      </c>
      <c r="R29" s="3">
        <f t="shared" si="11"/>
        <v>3.4626672243055894</v>
      </c>
      <c r="S29" s="7">
        <f t="shared" si="12"/>
        <v>2.7987785937785645</v>
      </c>
      <c r="T29" s="7">
        <f t="shared" si="13"/>
        <v>2.8081482279818317</v>
      </c>
      <c r="U29" s="7">
        <f t="shared" si="14"/>
        <v>2.7112187296638126</v>
      </c>
      <c r="V29" s="4">
        <f t="shared" si="15"/>
        <v>2.6726672243055987</v>
      </c>
      <c r="X29" s="7">
        <f t="shared" si="16"/>
        <v>2.5407785937785548</v>
      </c>
      <c r="Y29" s="7">
        <f t="shared" si="17"/>
        <v>2.5501482279818362</v>
      </c>
      <c r="Z29" s="7">
        <f t="shared" si="18"/>
        <v>2.4532187296637886</v>
      </c>
      <c r="AA29" s="4">
        <f t="shared" si="19"/>
        <v>2.4146672243055889</v>
      </c>
      <c r="AC29" t="s">
        <v>4304</v>
      </c>
    </row>
    <row r="30" spans="1:29">
      <c r="A30" t="s">
        <v>4001</v>
      </c>
      <c r="B30">
        <v>-1275.1325784000001</v>
      </c>
      <c r="C30">
        <v>135.26400000000001</v>
      </c>
      <c r="D30">
        <v>128.21100000000001</v>
      </c>
      <c r="E30">
        <v>124.84099999999999</v>
      </c>
      <c r="F30" s="3">
        <f t="shared" si="2"/>
        <v>4.1598985275413662</v>
      </c>
      <c r="G30" s="4">
        <f t="shared" si="3"/>
        <v>3.7354324366965557</v>
      </c>
      <c r="H30" s="4">
        <f t="shared" si="4"/>
        <v>3.6004324366965506</v>
      </c>
      <c r="I30">
        <v>-1272.6573423554701</v>
      </c>
      <c r="J30">
        <v>-1273.7158116847299</v>
      </c>
      <c r="K30">
        <v>-1274.0310276512901</v>
      </c>
      <c r="L30">
        <f t="shared" si="5"/>
        <v>-1274.2057317742731</v>
      </c>
      <c r="M30">
        <f t="shared" si="6"/>
        <v>-1274.2497140671148</v>
      </c>
      <c r="N30" s="6">
        <f t="shared" si="7"/>
        <v>-1274.2672070244951</v>
      </c>
      <c r="O30" s="7">
        <f t="shared" si="8"/>
        <v>3.7087539986931635</v>
      </c>
      <c r="P30" s="7">
        <f t="shared" si="9"/>
        <v>3.8902326851391882</v>
      </c>
      <c r="Q30" s="7">
        <f t="shared" si="10"/>
        <v>3.6467914829433039</v>
      </c>
      <c r="R30" s="3">
        <f t="shared" si="11"/>
        <v>3.5678746224076963</v>
      </c>
      <c r="S30" s="7">
        <f t="shared" si="12"/>
        <v>3.3117539986931774</v>
      </c>
      <c r="T30" s="7">
        <f t="shared" si="13"/>
        <v>3.4482110180124153</v>
      </c>
      <c r="U30" s="7">
        <f t="shared" si="14"/>
        <v>3.2497914829433228</v>
      </c>
      <c r="V30" s="4">
        <f t="shared" si="15"/>
        <v>3.1708746224076947</v>
      </c>
      <c r="X30" s="7">
        <f t="shared" si="16"/>
        <v>3.1767539986931439</v>
      </c>
      <c r="Y30" s="7">
        <f t="shared" si="17"/>
        <v>3.3132110180124101</v>
      </c>
      <c r="Z30" s="7">
        <f t="shared" si="18"/>
        <v>3.1147914829432892</v>
      </c>
      <c r="AA30" s="4">
        <f t="shared" si="19"/>
        <v>3.0358746224076896</v>
      </c>
      <c r="AC30" t="s">
        <v>4305</v>
      </c>
    </row>
    <row r="31" spans="1:29">
      <c r="A31" t="s">
        <v>4002</v>
      </c>
      <c r="B31">
        <v>-1275.1325354400001</v>
      </c>
      <c r="C31">
        <v>135.36600000000001</v>
      </c>
      <c r="D31">
        <v>128.50299999999999</v>
      </c>
      <c r="E31">
        <v>125.224</v>
      </c>
      <c r="F31" s="3">
        <f t="shared" si="2"/>
        <v>4.1868563356446691</v>
      </c>
      <c r="G31" s="4">
        <f t="shared" si="3"/>
        <v>3.8643902447998641</v>
      </c>
      <c r="H31" s="4">
        <f t="shared" si="4"/>
        <v>4.0103902447998649</v>
      </c>
      <c r="I31">
        <v>-1272.6571239482601</v>
      </c>
      <c r="J31">
        <v>-1273.71419312987</v>
      </c>
      <c r="K31">
        <v>-1274.02951390471</v>
      </c>
      <c r="L31">
        <f t="shared" si="5"/>
        <v>-1274.2034651510724</v>
      </c>
      <c r="M31">
        <f t="shared" si="6"/>
        <v>-1274.2482730330546</v>
      </c>
      <c r="N31" s="6">
        <f t="shared" si="7"/>
        <v>-1274.2660943497515</v>
      </c>
      <c r="O31" s="7">
        <f t="shared" si="8"/>
        <v>4.6586443582549908</v>
      </c>
      <c r="P31" s="7">
        <f t="shared" si="9"/>
        <v>5.3125602765236684</v>
      </c>
      <c r="Q31" s="7">
        <f t="shared" si="10"/>
        <v>4.5510540455645421</v>
      </c>
      <c r="R31" s="3">
        <f t="shared" si="11"/>
        <v>4.2660885944148443</v>
      </c>
      <c r="S31" s="7">
        <f t="shared" si="12"/>
        <v>4.3636443582550157</v>
      </c>
      <c r="T31" s="7">
        <f t="shared" si="13"/>
        <v>4.9725386093969064</v>
      </c>
      <c r="U31" s="7">
        <f t="shared" si="14"/>
        <v>4.2560540455645537</v>
      </c>
      <c r="V31" s="4">
        <f t="shared" si="15"/>
        <v>3.9710885944148515</v>
      </c>
      <c r="X31" s="7">
        <f t="shared" si="16"/>
        <v>4.5096443582549881</v>
      </c>
      <c r="Y31" s="7">
        <f t="shared" si="17"/>
        <v>5.1185386093968788</v>
      </c>
      <c r="Z31" s="7">
        <f t="shared" si="18"/>
        <v>4.4020540455645545</v>
      </c>
      <c r="AA31" s="4">
        <f t="shared" si="19"/>
        <v>4.1170885944148523</v>
      </c>
      <c r="AC31" t="s">
        <v>4306</v>
      </c>
    </row>
    <row r="32" spans="1:29">
      <c r="A32" t="s">
        <v>4003</v>
      </c>
      <c r="B32">
        <v>-1275.13243749</v>
      </c>
      <c r="C32">
        <v>135.56700000000001</v>
      </c>
      <c r="D32">
        <v>128.77600000000001</v>
      </c>
      <c r="E32">
        <v>125.53100000000001</v>
      </c>
      <c r="F32" s="3">
        <f t="shared" si="2"/>
        <v>4.2483208912035355</v>
      </c>
      <c r="G32" s="4">
        <f t="shared" si="3"/>
        <v>4.1268548003587284</v>
      </c>
      <c r="H32" s="4">
        <f t="shared" si="4"/>
        <v>4.3788548003587238</v>
      </c>
      <c r="I32">
        <v>-1272.6561061085899</v>
      </c>
      <c r="J32">
        <v>-1273.7131447782999</v>
      </c>
      <c r="K32">
        <v>-1274.02837033636</v>
      </c>
      <c r="L32">
        <f t="shared" si="5"/>
        <v>-1274.2024026768515</v>
      </c>
      <c r="M32">
        <f t="shared" si="6"/>
        <v>-1274.2470634064503</v>
      </c>
      <c r="N32" s="6">
        <f t="shared" si="7"/>
        <v>-1274.2648261966322</v>
      </c>
      <c r="O32" s="7">
        <f t="shared" si="8"/>
        <v>5.3762443617898086</v>
      </c>
      <c r="P32" s="7">
        <f t="shared" si="9"/>
        <v>5.9792729435911278</v>
      </c>
      <c r="Q32" s="7">
        <f t="shared" si="10"/>
        <v>5.3101062312468947</v>
      </c>
      <c r="R32" s="3">
        <f t="shared" si="11"/>
        <v>5.0618667242469186</v>
      </c>
      <c r="S32" s="7">
        <f t="shared" si="12"/>
        <v>5.2822443617898216</v>
      </c>
      <c r="T32" s="7">
        <f t="shared" si="13"/>
        <v>5.8402512764643575</v>
      </c>
      <c r="U32" s="7">
        <f t="shared" si="14"/>
        <v>5.2161062312468971</v>
      </c>
      <c r="V32" s="4">
        <f t="shared" si="15"/>
        <v>4.9678667242469317</v>
      </c>
      <c r="X32" s="7">
        <f t="shared" si="16"/>
        <v>5.5342443617898169</v>
      </c>
      <c r="Y32" s="7">
        <f t="shared" si="17"/>
        <v>6.0922512764643528</v>
      </c>
      <c r="Z32" s="7">
        <f t="shared" si="18"/>
        <v>5.4681062312468924</v>
      </c>
      <c r="AA32" s="4">
        <f t="shared" si="19"/>
        <v>5.219866724246927</v>
      </c>
      <c r="AC32" t="s">
        <v>4307</v>
      </c>
    </row>
    <row r="33" spans="1:29">
      <c r="A33" t="s">
        <v>4004</v>
      </c>
      <c r="B33">
        <v>-1275.1323390299999</v>
      </c>
      <c r="C33">
        <v>134.91300000000001</v>
      </c>
      <c r="D33">
        <v>127.753</v>
      </c>
      <c r="E33">
        <v>124.33799999999999</v>
      </c>
      <c r="F33" s="3">
        <f t="shared" si="2"/>
        <v>4.3101054766472586</v>
      </c>
      <c r="G33" s="4">
        <f t="shared" si="3"/>
        <v>3.5346393858024499</v>
      </c>
      <c r="H33" s="4">
        <f t="shared" si="4"/>
        <v>3.2476393858024295</v>
      </c>
      <c r="I33">
        <v>-1272.65604071914</v>
      </c>
      <c r="J33">
        <v>-1273.7156154224599</v>
      </c>
      <c r="K33">
        <v>-1274.0309020750899</v>
      </c>
      <c r="L33">
        <f t="shared" si="5"/>
        <v>-1274.2060471422822</v>
      </c>
      <c r="M33">
        <f t="shared" si="6"/>
        <v>-1274.249637530573</v>
      </c>
      <c r="N33" s="6">
        <f t="shared" si="7"/>
        <v>-1274.2669746168251</v>
      </c>
      <c r="O33" s="7">
        <f t="shared" si="8"/>
        <v>3.787554257268694</v>
      </c>
      <c r="P33" s="7">
        <f t="shared" si="9"/>
        <v>3.6923362634522658</v>
      </c>
      <c r="Q33" s="7">
        <f t="shared" si="10"/>
        <v>3.6948188900719638</v>
      </c>
      <c r="R33" s="3">
        <f t="shared" si="11"/>
        <v>3.7137126431774092</v>
      </c>
      <c r="S33" s="7">
        <f t="shared" si="12"/>
        <v>3.0395542572686907</v>
      </c>
      <c r="T33" s="7">
        <f t="shared" si="13"/>
        <v>2.899314596325496</v>
      </c>
      <c r="U33" s="7">
        <f t="shared" si="14"/>
        <v>2.9468188900719667</v>
      </c>
      <c r="V33" s="4">
        <f t="shared" si="15"/>
        <v>2.9657126431774259</v>
      </c>
      <c r="X33" s="7">
        <f t="shared" si="16"/>
        <v>2.7525542572686703</v>
      </c>
      <c r="Y33" s="7">
        <f t="shared" si="17"/>
        <v>2.6123145963254757</v>
      </c>
      <c r="Z33" s="7">
        <f t="shared" si="18"/>
        <v>2.6598188900719464</v>
      </c>
      <c r="AA33" s="4">
        <f t="shared" si="19"/>
        <v>2.6787126431774055</v>
      </c>
      <c r="AC33" t="s">
        <v>4308</v>
      </c>
    </row>
    <row r="34" spans="1:29">
      <c r="A34" t="s">
        <v>4005</v>
      </c>
      <c r="B34">
        <v>-1275.1322617400001</v>
      </c>
      <c r="C34">
        <v>135.328</v>
      </c>
      <c r="D34">
        <v>128.28</v>
      </c>
      <c r="E34">
        <v>124.91200000000001</v>
      </c>
      <c r="F34" s="3">
        <f t="shared" si="2"/>
        <v>4.3586056857819475</v>
      </c>
      <c r="G34" s="4">
        <f t="shared" si="3"/>
        <v>3.998139594937129</v>
      </c>
      <c r="H34" s="4">
        <f t="shared" si="4"/>
        <v>3.8701395949371289</v>
      </c>
      <c r="I34">
        <v>-1272.6573243502801</v>
      </c>
      <c r="J34">
        <v>-1273.7154303229199</v>
      </c>
      <c r="K34">
        <v>-1274.03052259541</v>
      </c>
      <c r="L34">
        <f t="shared" si="5"/>
        <v>-1274.205182230256</v>
      </c>
      <c r="M34">
        <f t="shared" si="6"/>
        <v>-1274.2491231963788</v>
      </c>
      <c r="N34" s="6">
        <f t="shared" si="7"/>
        <v>-1274.2665997169959</v>
      </c>
      <c r="O34" s="7">
        <f t="shared" si="8"/>
        <v>4.0256813614316487</v>
      </c>
      <c r="P34" s="7">
        <f t="shared" si="9"/>
        <v>4.2350767765226571</v>
      </c>
      <c r="Q34" s="7">
        <f t="shared" si="10"/>
        <v>4.0175684830583984</v>
      </c>
      <c r="R34" s="3">
        <f t="shared" si="11"/>
        <v>3.9489658475735352</v>
      </c>
      <c r="S34" s="7">
        <f t="shared" si="12"/>
        <v>3.6926813614316529</v>
      </c>
      <c r="T34" s="7">
        <f t="shared" si="13"/>
        <v>3.8570551093958727</v>
      </c>
      <c r="U34" s="7">
        <f t="shared" si="14"/>
        <v>3.6845684830583991</v>
      </c>
      <c r="V34" s="4">
        <f t="shared" si="15"/>
        <v>3.6159658475735341</v>
      </c>
      <c r="X34" s="7">
        <f t="shared" si="16"/>
        <v>3.5646813614316528</v>
      </c>
      <c r="Y34" s="7">
        <f t="shared" si="17"/>
        <v>3.7290551093958726</v>
      </c>
      <c r="Z34" s="7">
        <f t="shared" si="18"/>
        <v>3.556568483058399</v>
      </c>
      <c r="AA34" s="4">
        <f t="shared" si="19"/>
        <v>3.487965847573534</v>
      </c>
      <c r="AC34" t="s">
        <v>4309</v>
      </c>
    </row>
    <row r="35" spans="1:29">
      <c r="A35" t="s">
        <v>4006</v>
      </c>
      <c r="B35">
        <v>-1275.13218953</v>
      </c>
      <c r="C35">
        <v>135.55799999999999</v>
      </c>
      <c r="D35">
        <v>128.73099999999999</v>
      </c>
      <c r="E35">
        <v>125.47</v>
      </c>
      <c r="F35" s="3">
        <f t="shared" si="2"/>
        <v>4.4039181468387527</v>
      </c>
      <c r="G35" s="4">
        <f t="shared" si="3"/>
        <v>4.2734520559939142</v>
      </c>
      <c r="H35" s="4">
        <f t="shared" si="4"/>
        <v>4.473452055993917</v>
      </c>
      <c r="I35">
        <v>-1272.65626034305</v>
      </c>
      <c r="J35">
        <v>-1273.71402531134</v>
      </c>
      <c r="K35">
        <v>-1274.0293152095801</v>
      </c>
      <c r="L35">
        <f t="shared" si="5"/>
        <v>-1274.2036193823772</v>
      </c>
      <c r="M35">
        <f t="shared" si="6"/>
        <v>-1274.2480529167601</v>
      </c>
      <c r="N35" s="6">
        <f t="shared" si="7"/>
        <v>-1274.265725345208</v>
      </c>
      <c r="O35" s="7">
        <f t="shared" si="8"/>
        <v>4.7833274398952232</v>
      </c>
      <c r="P35" s="7">
        <f t="shared" si="9"/>
        <v>5.2157786675612279</v>
      </c>
      <c r="Q35" s="7">
        <f t="shared" si="10"/>
        <v>4.6891791114591204</v>
      </c>
      <c r="R35" s="3">
        <f t="shared" si="11"/>
        <v>4.497642450986894</v>
      </c>
      <c r="S35" s="7">
        <f t="shared" si="12"/>
        <v>4.6803274398952226</v>
      </c>
      <c r="T35" s="7">
        <f t="shared" si="13"/>
        <v>5.0677570004344545</v>
      </c>
      <c r="U35" s="7">
        <f t="shared" si="14"/>
        <v>4.5861791114591028</v>
      </c>
      <c r="V35" s="4">
        <f t="shared" si="15"/>
        <v>4.3946424509868791</v>
      </c>
      <c r="X35" s="7">
        <f t="shared" si="16"/>
        <v>4.8803274398952254</v>
      </c>
      <c r="Y35" s="7">
        <f t="shared" si="17"/>
        <v>5.2677570004344574</v>
      </c>
      <c r="Z35" s="7">
        <f t="shared" si="18"/>
        <v>4.7861791114591057</v>
      </c>
      <c r="AA35" s="4">
        <f t="shared" si="19"/>
        <v>4.594642450986882</v>
      </c>
      <c r="AC35" t="s">
        <v>4310</v>
      </c>
    </row>
    <row r="36" spans="1:29">
      <c r="A36" t="s">
        <v>4007</v>
      </c>
      <c r="B36">
        <v>-1275.13198704</v>
      </c>
      <c r="C36">
        <v>135.80099999999999</v>
      </c>
      <c r="D36">
        <v>128.99199999999999</v>
      </c>
      <c r="E36">
        <v>125.738</v>
      </c>
      <c r="F36" s="3">
        <f t="shared" si="2"/>
        <v>4.5309825454889801</v>
      </c>
      <c r="G36" s="4">
        <f t="shared" si="3"/>
        <v>4.643516454644157</v>
      </c>
      <c r="H36" s="4">
        <f t="shared" si="4"/>
        <v>4.8685164546441655</v>
      </c>
      <c r="I36">
        <v>-1272.65655882171</v>
      </c>
      <c r="J36">
        <v>-1273.71363955275</v>
      </c>
      <c r="K36">
        <v>-1274.02907242382</v>
      </c>
      <c r="L36">
        <f t="shared" si="5"/>
        <v>-1274.2029169196885</v>
      </c>
      <c r="M36">
        <f t="shared" si="6"/>
        <v>-1274.2479093208226</v>
      </c>
      <c r="N36" s="6">
        <f t="shared" si="7"/>
        <v>-1274.2658040258191</v>
      </c>
      <c r="O36" s="7">
        <f t="shared" si="8"/>
        <v>4.9356778108007875</v>
      </c>
      <c r="P36" s="7">
        <f t="shared" si="9"/>
        <v>5.656580678084949</v>
      </c>
      <c r="Q36" s="7">
        <f t="shared" si="10"/>
        <v>4.7792869264116806</v>
      </c>
      <c r="R36" s="3">
        <f t="shared" si="11"/>
        <v>4.4482696200757967</v>
      </c>
      <c r="S36" s="7">
        <f t="shared" si="12"/>
        <v>5.0756778108007836</v>
      </c>
      <c r="T36" s="7">
        <f t="shared" si="13"/>
        <v>5.7515590109581467</v>
      </c>
      <c r="U36" s="7">
        <f t="shared" si="14"/>
        <v>4.9192869264116723</v>
      </c>
      <c r="V36" s="4">
        <f t="shared" si="15"/>
        <v>4.5882696200757778</v>
      </c>
      <c r="X36" s="7">
        <f t="shared" si="16"/>
        <v>5.3006778108007921</v>
      </c>
      <c r="Y36" s="7">
        <f t="shared" si="17"/>
        <v>5.9765590109581552</v>
      </c>
      <c r="Z36" s="7">
        <f t="shared" si="18"/>
        <v>5.1442869264116808</v>
      </c>
      <c r="AA36" s="4">
        <f t="shared" si="19"/>
        <v>4.8132696200757863</v>
      </c>
      <c r="AC36" t="s">
        <v>4311</v>
      </c>
    </row>
    <row r="37" spans="1:29">
      <c r="A37" t="s">
        <v>4008</v>
      </c>
      <c r="B37">
        <v>-1275.1319237600001</v>
      </c>
      <c r="C37">
        <v>135.791</v>
      </c>
      <c r="D37">
        <v>128.999</v>
      </c>
      <c r="E37">
        <v>125.754</v>
      </c>
      <c r="F37" s="3">
        <f t="shared" si="2"/>
        <v>4.5706913466172114</v>
      </c>
      <c r="G37" s="4">
        <f t="shared" si="3"/>
        <v>4.6732252557723939</v>
      </c>
      <c r="H37" s="4">
        <f t="shared" si="4"/>
        <v>4.9242252557723845</v>
      </c>
      <c r="I37">
        <v>-1272.65626528035</v>
      </c>
      <c r="J37">
        <v>-1273.7137651656999</v>
      </c>
      <c r="K37">
        <v>-1274.0291319053999</v>
      </c>
      <c r="L37">
        <f t="shared" si="5"/>
        <v>-1274.2032365412047</v>
      </c>
      <c r="M37">
        <f t="shared" si="6"/>
        <v>-1274.2479229226444</v>
      </c>
      <c r="N37" s="6">
        <f t="shared" si="7"/>
        <v>-1274.2656959152625</v>
      </c>
      <c r="O37" s="7">
        <f t="shared" si="8"/>
        <v>4.8983525543319857</v>
      </c>
      <c r="P37" s="7">
        <f t="shared" si="9"/>
        <v>5.4560151402931787</v>
      </c>
      <c r="Q37" s="7">
        <f t="shared" si="10"/>
        <v>4.7707516540023391</v>
      </c>
      <c r="R37" s="3">
        <f t="shared" si="11"/>
        <v>4.5161100213543266</v>
      </c>
      <c r="S37" s="7">
        <f t="shared" si="12"/>
        <v>5.028352554331974</v>
      </c>
      <c r="T37" s="7">
        <f t="shared" si="13"/>
        <v>5.5409934731663952</v>
      </c>
      <c r="U37" s="7">
        <f t="shared" si="14"/>
        <v>4.9007516540023346</v>
      </c>
      <c r="V37" s="4">
        <f t="shared" si="15"/>
        <v>4.6461100213543318</v>
      </c>
      <c r="X37" s="7">
        <f t="shared" si="16"/>
        <v>5.279352554331993</v>
      </c>
      <c r="Y37" s="7">
        <f t="shared" si="17"/>
        <v>5.7919934731664142</v>
      </c>
      <c r="Z37" s="7">
        <f t="shared" si="18"/>
        <v>5.1517516540023252</v>
      </c>
      <c r="AA37" s="4">
        <f t="shared" si="19"/>
        <v>4.8971100213543224</v>
      </c>
      <c r="AC37" t="s">
        <v>4312</v>
      </c>
    </row>
    <row r="38" spans="1:29">
      <c r="A38" t="s">
        <v>4009</v>
      </c>
      <c r="B38">
        <v>-1275.13188883</v>
      </c>
      <c r="C38">
        <v>134.93100000000001</v>
      </c>
      <c r="D38">
        <v>127.81699999999999</v>
      </c>
      <c r="E38">
        <v>124.422</v>
      </c>
      <c r="F38" s="3">
        <f t="shared" si="2"/>
        <v>4.5926102535045938</v>
      </c>
      <c r="G38" s="4">
        <f t="shared" si="3"/>
        <v>3.8351441626597875</v>
      </c>
      <c r="H38" s="4">
        <f t="shared" si="4"/>
        <v>3.6141441626597697</v>
      </c>
      <c r="I38">
        <v>-1272.6564019586899</v>
      </c>
      <c r="J38">
        <v>-1273.71499369143</v>
      </c>
      <c r="K38">
        <v>-1274.03032718124</v>
      </c>
      <c r="L38">
        <f t="shared" si="5"/>
        <v>-1274.2049704362983</v>
      </c>
      <c r="M38">
        <f t="shared" si="6"/>
        <v>-1274.24909513081</v>
      </c>
      <c r="N38" s="6">
        <f t="shared" si="7"/>
        <v>-1274.2666447252184</v>
      </c>
      <c r="O38" s="7">
        <f t="shared" si="8"/>
        <v>4.1483056095999356</v>
      </c>
      <c r="P38" s="7">
        <f t="shared" si="9"/>
        <v>4.3679794970597596</v>
      </c>
      <c r="Q38" s="7">
        <f t="shared" si="10"/>
        <v>4.0351798941114367</v>
      </c>
      <c r="R38" s="3">
        <f t="shared" si="11"/>
        <v>3.9207227603676995</v>
      </c>
      <c r="S38" s="7">
        <f t="shared" si="12"/>
        <v>3.4183056095999405</v>
      </c>
      <c r="T38" s="7">
        <f t="shared" si="13"/>
        <v>3.5929578299329989</v>
      </c>
      <c r="U38" s="7">
        <f t="shared" si="14"/>
        <v>3.3051798941114612</v>
      </c>
      <c r="V38" s="4">
        <f t="shared" si="15"/>
        <v>3.19072276036772</v>
      </c>
      <c r="X38" s="7">
        <f t="shared" si="16"/>
        <v>3.1973056095999226</v>
      </c>
      <c r="Y38" s="7">
        <f t="shared" si="17"/>
        <v>3.3719578299329811</v>
      </c>
      <c r="Z38" s="7">
        <f t="shared" si="18"/>
        <v>3.0841798941114433</v>
      </c>
      <c r="AA38" s="4">
        <f t="shared" si="19"/>
        <v>2.9697227603677021</v>
      </c>
      <c r="AC38" t="s">
        <v>4313</v>
      </c>
    </row>
    <row r="39" spans="1:29">
      <c r="A39" t="s">
        <v>4010</v>
      </c>
      <c r="B39">
        <v>-1275.1315354200001</v>
      </c>
      <c r="C39">
        <v>134.94399999999999</v>
      </c>
      <c r="D39">
        <v>127.861</v>
      </c>
      <c r="E39">
        <v>124.47799999999999</v>
      </c>
      <c r="F39" s="3">
        <f t="shared" si="2"/>
        <v>4.8143783858297864</v>
      </c>
      <c r="G39" s="4">
        <f t="shared" si="3"/>
        <v>4.0699122949849595</v>
      </c>
      <c r="H39" s="4">
        <f t="shared" si="4"/>
        <v>3.8919122949849481</v>
      </c>
      <c r="I39">
        <v>-1272.6540186058901</v>
      </c>
      <c r="J39">
        <v>-1273.7141898161599</v>
      </c>
      <c r="K39">
        <v>-1274.0296295172</v>
      </c>
      <c r="L39">
        <f t="shared" si="5"/>
        <v>-1274.2048976334847</v>
      </c>
      <c r="M39">
        <f t="shared" si="6"/>
        <v>-1274.2484711526099</v>
      </c>
      <c r="N39" s="6">
        <f t="shared" si="7"/>
        <v>-1274.2658015295349</v>
      </c>
      <c r="O39" s="7">
        <f t="shared" si="8"/>
        <v>4.5860964225019343</v>
      </c>
      <c r="P39" s="7">
        <f t="shared" si="9"/>
        <v>4.4136639541702607</v>
      </c>
      <c r="Q39" s="7">
        <f t="shared" si="10"/>
        <v>4.4267321424735426</v>
      </c>
      <c r="R39" s="3">
        <f t="shared" si="11"/>
        <v>4.4498360621236381</v>
      </c>
      <c r="S39" s="7">
        <f t="shared" si="12"/>
        <v>3.8690964225019115</v>
      </c>
      <c r="T39" s="7">
        <f t="shared" si="13"/>
        <v>3.6516422870434724</v>
      </c>
      <c r="U39" s="7">
        <f t="shared" si="14"/>
        <v>3.7097321424735412</v>
      </c>
      <c r="V39" s="4">
        <f t="shared" si="15"/>
        <v>3.7328360621236243</v>
      </c>
      <c r="X39" s="7">
        <f t="shared" si="16"/>
        <v>3.6910964225019285</v>
      </c>
      <c r="Y39" s="7">
        <f t="shared" si="17"/>
        <v>3.4736422870434893</v>
      </c>
      <c r="Z39" s="7">
        <f t="shared" si="18"/>
        <v>3.5317321424735297</v>
      </c>
      <c r="AA39" s="4">
        <f t="shared" si="19"/>
        <v>3.5548360621236412</v>
      </c>
      <c r="AC39" t="s">
        <v>4314</v>
      </c>
    </row>
    <row r="40" spans="1:29">
      <c r="A40" t="s">
        <v>4011</v>
      </c>
      <c r="B40">
        <v>-1275.13143143</v>
      </c>
      <c r="C40">
        <v>134.476</v>
      </c>
      <c r="D40">
        <v>127.438</v>
      </c>
      <c r="E40">
        <v>124.08199999999999</v>
      </c>
      <c r="F40" s="3">
        <f t="shared" si="2"/>
        <v>4.8796330987790588</v>
      </c>
      <c r="G40" s="4">
        <f t="shared" si="3"/>
        <v>3.6671670079342391</v>
      </c>
      <c r="H40" s="4">
        <f t="shared" si="4"/>
        <v>3.5611670079342304</v>
      </c>
      <c r="I40">
        <v>-1272.6546226667999</v>
      </c>
      <c r="J40">
        <v>-1273.7122224065799</v>
      </c>
      <c r="K40">
        <v>-1274.0278044430199</v>
      </c>
      <c r="L40">
        <f t="shared" si="5"/>
        <v>-1274.2017400004208</v>
      </c>
      <c r="M40">
        <f t="shared" si="6"/>
        <v>-1274.2467448260245</v>
      </c>
      <c r="N40" s="6">
        <f t="shared" si="7"/>
        <v>-1274.2646444725713</v>
      </c>
      <c r="O40" s="7">
        <f t="shared" si="8"/>
        <v>5.7313478086773335</v>
      </c>
      <c r="P40" s="7">
        <f t="shared" si="9"/>
        <v>6.3951086992770483</v>
      </c>
      <c r="Q40" s="7">
        <f t="shared" si="10"/>
        <v>5.5100184749225152</v>
      </c>
      <c r="R40" s="3">
        <f t="shared" si="11"/>
        <v>5.1759002988366944</v>
      </c>
      <c r="S40" s="7">
        <f t="shared" si="12"/>
        <v>4.546347808677325</v>
      </c>
      <c r="T40" s="7">
        <f t="shared" si="13"/>
        <v>5.165087032150268</v>
      </c>
      <c r="U40" s="7">
        <f t="shared" si="14"/>
        <v>4.3250184749225014</v>
      </c>
      <c r="V40" s="4">
        <f t="shared" si="15"/>
        <v>3.9909002988366922</v>
      </c>
      <c r="X40" s="7">
        <f t="shared" si="16"/>
        <v>4.4403478086773163</v>
      </c>
      <c r="Y40" s="7">
        <f t="shared" si="17"/>
        <v>5.0590870321502592</v>
      </c>
      <c r="Z40" s="7">
        <f t="shared" si="18"/>
        <v>4.2190184749224926</v>
      </c>
      <c r="AA40" s="4">
        <f t="shared" si="19"/>
        <v>3.8849002988366834</v>
      </c>
      <c r="AC40" t="s">
        <v>4315</v>
      </c>
    </row>
    <row r="41" spans="1:29">
      <c r="A41" t="s">
        <v>4012</v>
      </c>
      <c r="B41">
        <v>-1275.1313481300001</v>
      </c>
      <c r="C41">
        <v>134.93700000000001</v>
      </c>
      <c r="D41">
        <v>127.81100000000001</v>
      </c>
      <c r="E41">
        <v>124.411</v>
      </c>
      <c r="F41" s="3">
        <f t="shared" si="2"/>
        <v>4.93190464007556</v>
      </c>
      <c r="G41" s="4">
        <f t="shared" si="3"/>
        <v>4.1804385492307574</v>
      </c>
      <c r="H41" s="4">
        <f t="shared" si="4"/>
        <v>3.9424385492307437</v>
      </c>
      <c r="I41">
        <v>-1272.6560142876499</v>
      </c>
      <c r="J41">
        <v>-1273.7151030884099</v>
      </c>
      <c r="K41">
        <v>-1274.0301695908699</v>
      </c>
      <c r="L41">
        <f t="shared" si="5"/>
        <v>-1274.2053099047616</v>
      </c>
      <c r="M41">
        <f t="shared" si="6"/>
        <v>-1274.2487523134437</v>
      </c>
      <c r="N41" s="6">
        <f t="shared" si="7"/>
        <v>-1274.26603054417</v>
      </c>
      <c r="O41" s="7">
        <f t="shared" si="8"/>
        <v>4.2471950638888591</v>
      </c>
      <c r="P41" s="7">
        <f t="shared" si="9"/>
        <v>4.1549598113381574</v>
      </c>
      <c r="Q41" s="7">
        <f t="shared" si="10"/>
        <v>4.2503010482579775</v>
      </c>
      <c r="R41" s="3">
        <f t="shared" si="11"/>
        <v>4.3061272029441318</v>
      </c>
      <c r="S41" s="7">
        <f t="shared" si="12"/>
        <v>3.5231950638888634</v>
      </c>
      <c r="T41" s="7">
        <f t="shared" si="13"/>
        <v>3.3859381442113943</v>
      </c>
      <c r="U41" s="7">
        <f t="shared" si="14"/>
        <v>3.5263010482579773</v>
      </c>
      <c r="V41" s="4">
        <f t="shared" si="15"/>
        <v>3.5821272029441502</v>
      </c>
      <c r="X41" s="7">
        <f t="shared" si="16"/>
        <v>3.2851950638888496</v>
      </c>
      <c r="Y41" s="7">
        <f t="shared" si="17"/>
        <v>3.1479381442113805</v>
      </c>
      <c r="Z41" s="7">
        <f t="shared" si="18"/>
        <v>3.2883010482579635</v>
      </c>
      <c r="AA41" s="4">
        <f t="shared" si="19"/>
        <v>3.3441272029441365</v>
      </c>
      <c r="AC41" t="s">
        <v>4316</v>
      </c>
    </row>
    <row r="42" spans="1:29">
      <c r="A42" t="s">
        <v>4013</v>
      </c>
      <c r="B42">
        <v>-1275.1312526700001</v>
      </c>
      <c r="C42">
        <v>134.45500000000001</v>
      </c>
      <c r="D42">
        <v>127.443</v>
      </c>
      <c r="E42">
        <v>124.099</v>
      </c>
      <c r="F42" s="3">
        <f t="shared" si="2"/>
        <v>4.9918066969526951</v>
      </c>
      <c r="G42" s="4">
        <f t="shared" si="3"/>
        <v>3.758340606107879</v>
      </c>
      <c r="H42" s="4">
        <f t="shared" si="4"/>
        <v>3.6903406061078812</v>
      </c>
      <c r="I42">
        <v>-1272.6544284151801</v>
      </c>
      <c r="J42">
        <v>-1273.7122927114599</v>
      </c>
      <c r="K42">
        <v>-1274.02788027104</v>
      </c>
      <c r="L42">
        <f t="shared" si="5"/>
        <v>-1274.2019327571666</v>
      </c>
      <c r="M42">
        <f t="shared" si="6"/>
        <v>-1274.2468244858162</v>
      </c>
      <c r="N42" s="6">
        <f t="shared" si="7"/>
        <v>-1274.2646791506202</v>
      </c>
      <c r="O42" s="7">
        <f t="shared" si="8"/>
        <v>5.6837650057333109</v>
      </c>
      <c r="P42" s="7">
        <f t="shared" si="9"/>
        <v>6.2741520101494634</v>
      </c>
      <c r="Q42" s="7">
        <f t="shared" si="10"/>
        <v>5.4600311988572443</v>
      </c>
      <c r="R42" s="3">
        <f t="shared" si="11"/>
        <v>5.1541394937071328</v>
      </c>
      <c r="S42" s="7">
        <f t="shared" si="12"/>
        <v>4.4777650057333176</v>
      </c>
      <c r="T42" s="7">
        <f t="shared" si="13"/>
        <v>5.0231303430227001</v>
      </c>
      <c r="U42" s="7">
        <f t="shared" si="14"/>
        <v>4.2540311988572626</v>
      </c>
      <c r="V42" s="4">
        <f t="shared" si="15"/>
        <v>3.9481394937071457</v>
      </c>
      <c r="X42" s="7">
        <f t="shared" si="16"/>
        <v>4.4097650057333198</v>
      </c>
      <c r="Y42" s="7">
        <f t="shared" si="17"/>
        <v>4.9551303430226739</v>
      </c>
      <c r="Z42" s="7">
        <f t="shared" si="18"/>
        <v>4.1860311988572363</v>
      </c>
      <c r="AA42" s="4">
        <f t="shared" si="19"/>
        <v>3.8801394937071194</v>
      </c>
      <c r="AC42" t="s">
        <v>4317</v>
      </c>
    </row>
    <row r="43" spans="1:29">
      <c r="A43" t="s">
        <v>4014</v>
      </c>
      <c r="B43">
        <v>-1275.13116197</v>
      </c>
      <c r="C43">
        <v>134.99700000000001</v>
      </c>
      <c r="D43">
        <v>128.07400000000001</v>
      </c>
      <c r="E43">
        <v>124.77</v>
      </c>
      <c r="F43" s="3">
        <f t="shared" si="2"/>
        <v>5.0487218086658832</v>
      </c>
      <c r="G43" s="4">
        <f t="shared" si="3"/>
        <v>4.35725571782109</v>
      </c>
      <c r="H43" s="4">
        <f t="shared" si="4"/>
        <v>4.4182557178210544</v>
      </c>
      <c r="I43">
        <v>-1272.65314714838</v>
      </c>
      <c r="J43">
        <v>-1273.7121897552199</v>
      </c>
      <c r="K43">
        <v>-1274.0277896262401</v>
      </c>
      <c r="L43">
        <f t="shared" si="5"/>
        <v>-1274.2023751903857</v>
      </c>
      <c r="M43">
        <f t="shared" si="6"/>
        <v>-1274.2467423822864</v>
      </c>
      <c r="N43" s="6">
        <f t="shared" si="7"/>
        <v>-1274.2643884245201</v>
      </c>
      <c r="O43" s="7">
        <f t="shared" si="8"/>
        <v>5.7406454788033061</v>
      </c>
      <c r="P43" s="7">
        <f t="shared" si="9"/>
        <v>5.9965209620000168</v>
      </c>
      <c r="Q43" s="7">
        <f t="shared" si="10"/>
        <v>5.5115519438207805</v>
      </c>
      <c r="R43" s="3">
        <f t="shared" si="11"/>
        <v>5.3365728833847781</v>
      </c>
      <c r="S43" s="7">
        <f t="shared" si="12"/>
        <v>5.0766454788033286</v>
      </c>
      <c r="T43" s="7">
        <f t="shared" si="13"/>
        <v>5.2874992948732427</v>
      </c>
      <c r="U43" s="7">
        <f t="shared" si="14"/>
        <v>4.8475519438208039</v>
      </c>
      <c r="V43" s="4">
        <f t="shared" si="15"/>
        <v>4.6725728833847882</v>
      </c>
      <c r="X43" s="7">
        <f t="shared" si="16"/>
        <v>5.137645478803293</v>
      </c>
      <c r="Y43" s="7">
        <f t="shared" si="17"/>
        <v>5.3484992948732355</v>
      </c>
      <c r="Z43" s="7">
        <f t="shared" si="18"/>
        <v>4.9085519438207683</v>
      </c>
      <c r="AA43" s="4">
        <f t="shared" si="19"/>
        <v>4.733572883384781</v>
      </c>
      <c r="AC43" t="s">
        <v>4318</v>
      </c>
    </row>
    <row r="44" spans="1:29">
      <c r="A44" t="s">
        <v>4015</v>
      </c>
      <c r="B44">
        <v>-1275.1310789500001</v>
      </c>
      <c r="C44">
        <v>135.733</v>
      </c>
      <c r="D44">
        <v>128.78200000000001</v>
      </c>
      <c r="E44">
        <v>125.46</v>
      </c>
      <c r="F44" s="3">
        <f t="shared" si="2"/>
        <v>5.1008176473056812</v>
      </c>
      <c r="G44" s="4">
        <f t="shared" si="3"/>
        <v>5.1453515564608665</v>
      </c>
      <c r="H44" s="4">
        <f t="shared" si="4"/>
        <v>5.1603515564608671</v>
      </c>
      <c r="I44">
        <v>-1272.6579167231</v>
      </c>
      <c r="J44">
        <v>-1273.7149602689301</v>
      </c>
      <c r="K44">
        <v>-1274.0295857614799</v>
      </c>
      <c r="L44">
        <f t="shared" si="5"/>
        <v>-1274.2042204244285</v>
      </c>
      <c r="M44">
        <f t="shared" si="6"/>
        <v>-1274.2478625259589</v>
      </c>
      <c r="N44" s="6">
        <f t="shared" si="7"/>
        <v>-1274.2652201799765</v>
      </c>
      <c r="O44" s="7">
        <f t="shared" si="8"/>
        <v>4.6135535525259552</v>
      </c>
      <c r="P44" s="7">
        <f t="shared" si="9"/>
        <v>4.8386190704348575</v>
      </c>
      <c r="Q44" s="7">
        <f t="shared" si="10"/>
        <v>4.8086511479298748</v>
      </c>
      <c r="R44" s="3">
        <f t="shared" si="11"/>
        <v>4.8146384328328846</v>
      </c>
      <c r="S44" s="7">
        <f t="shared" si="12"/>
        <v>4.6855535525259597</v>
      </c>
      <c r="T44" s="7">
        <f t="shared" si="13"/>
        <v>4.8655974033080724</v>
      </c>
      <c r="U44" s="7">
        <f t="shared" si="14"/>
        <v>4.880651147929882</v>
      </c>
      <c r="V44" s="4">
        <f t="shared" si="15"/>
        <v>4.886638432832882</v>
      </c>
      <c r="X44" s="7">
        <f t="shared" si="16"/>
        <v>4.7005535525259319</v>
      </c>
      <c r="Y44" s="7">
        <f t="shared" si="17"/>
        <v>4.880597403308073</v>
      </c>
      <c r="Z44" s="7">
        <f t="shared" si="18"/>
        <v>4.8956511479298541</v>
      </c>
      <c r="AA44" s="4">
        <f t="shared" si="19"/>
        <v>4.9016384328328826</v>
      </c>
      <c r="AC44" t="s">
        <v>4319</v>
      </c>
    </row>
    <row r="45" spans="1:29">
      <c r="A45" t="s">
        <v>4016</v>
      </c>
      <c r="B45">
        <v>-1275.13082945</v>
      </c>
      <c r="C45">
        <v>135.64099999999999</v>
      </c>
      <c r="D45">
        <v>128.83099999999999</v>
      </c>
      <c r="E45">
        <v>125.577</v>
      </c>
      <c r="F45" s="3">
        <f t="shared" si="2"/>
        <v>5.257381267624103</v>
      </c>
      <c r="G45" s="4">
        <f t="shared" si="3"/>
        <v>5.2099151767792762</v>
      </c>
      <c r="H45" s="4">
        <f t="shared" si="4"/>
        <v>5.4339151767792799</v>
      </c>
      <c r="I45">
        <v>-1272.6546068729599</v>
      </c>
      <c r="J45">
        <v>-1273.71231322006</v>
      </c>
      <c r="K45">
        <v>-1274.0280278881301</v>
      </c>
      <c r="L45">
        <f t="shared" si="5"/>
        <v>-1274.2018801578606</v>
      </c>
      <c r="M45">
        <f t="shared" si="6"/>
        <v>-1274.2470602865742</v>
      </c>
      <c r="N45" s="6">
        <f t="shared" si="7"/>
        <v>-1274.2650296559493</v>
      </c>
      <c r="O45" s="7">
        <f t="shared" si="8"/>
        <v>5.5911338793465637</v>
      </c>
      <c r="P45" s="7">
        <f t="shared" si="9"/>
        <v>6.3071585743236573</v>
      </c>
      <c r="Q45" s="7">
        <f t="shared" si="10"/>
        <v>5.3120639831104057</v>
      </c>
      <c r="R45" s="3">
        <f t="shared" si="11"/>
        <v>4.9341940698636702</v>
      </c>
      <c r="S45" s="7">
        <f t="shared" si="12"/>
        <v>5.5711338793465472</v>
      </c>
      <c r="T45" s="7">
        <f t="shared" si="13"/>
        <v>6.2421369071968797</v>
      </c>
      <c r="U45" s="7">
        <f t="shared" si="14"/>
        <v>5.2920639831103813</v>
      </c>
      <c r="V45" s="4">
        <f t="shared" si="15"/>
        <v>4.9141940698636688</v>
      </c>
      <c r="X45" s="7">
        <f t="shared" si="16"/>
        <v>5.795133879346551</v>
      </c>
      <c r="Y45" s="7">
        <f t="shared" si="17"/>
        <v>6.4661369071968835</v>
      </c>
      <c r="Z45" s="7">
        <f t="shared" si="18"/>
        <v>5.5160639831104135</v>
      </c>
      <c r="AA45" s="4">
        <f t="shared" si="19"/>
        <v>5.1381940698636726</v>
      </c>
      <c r="AC45" t="s">
        <v>4320</v>
      </c>
    </row>
    <row r="46" spans="1:29">
      <c r="A46" t="s">
        <v>4017</v>
      </c>
      <c r="B46">
        <v>-1275.13082285</v>
      </c>
      <c r="C46">
        <v>135.64599999999999</v>
      </c>
      <c r="D46">
        <v>128.76300000000001</v>
      </c>
      <c r="E46">
        <v>125.468</v>
      </c>
      <c r="F46" s="3">
        <f t="shared" si="2"/>
        <v>5.2615228303279142</v>
      </c>
      <c r="G46" s="4">
        <f t="shared" si="3"/>
        <v>5.2190567394830794</v>
      </c>
      <c r="H46" s="4">
        <f t="shared" si="4"/>
        <v>5.3290567394831072</v>
      </c>
      <c r="I46">
        <v>-1272.6565476707599</v>
      </c>
      <c r="J46">
        <v>-1273.7141021339501</v>
      </c>
      <c r="K46">
        <v>-1274.0288003252599</v>
      </c>
      <c r="L46">
        <f t="shared" si="5"/>
        <v>-1274.2035987711981</v>
      </c>
      <c r="M46">
        <f t="shared" si="6"/>
        <v>-1274.2471275257351</v>
      </c>
      <c r="N46" s="6">
        <f t="shared" si="7"/>
        <v>-1274.2644400985623</v>
      </c>
      <c r="O46" s="7">
        <f t="shared" si="8"/>
        <v>5.1064222422106695</v>
      </c>
      <c r="P46" s="7">
        <f t="shared" si="9"/>
        <v>5.2287123782055245</v>
      </c>
      <c r="Q46" s="7">
        <f t="shared" si="10"/>
        <v>5.269870770874455</v>
      </c>
      <c r="R46" s="3">
        <f t="shared" si="11"/>
        <v>5.3041469310026397</v>
      </c>
      <c r="S46" s="7">
        <f t="shared" si="12"/>
        <v>5.0914222422106548</v>
      </c>
      <c r="T46" s="7">
        <f t="shared" si="13"/>
        <v>5.1686907110787388</v>
      </c>
      <c r="U46" s="7">
        <f t="shared" si="14"/>
        <v>5.2548707708744473</v>
      </c>
      <c r="V46" s="4">
        <f t="shared" si="15"/>
        <v>5.2891469310026196</v>
      </c>
      <c r="X46" s="7">
        <f t="shared" si="16"/>
        <v>5.2014222422106826</v>
      </c>
      <c r="Y46" s="7">
        <f t="shared" si="17"/>
        <v>5.2786907110787382</v>
      </c>
      <c r="Z46" s="7">
        <f t="shared" si="18"/>
        <v>5.3648707708744467</v>
      </c>
      <c r="AA46" s="4">
        <f t="shared" si="19"/>
        <v>5.3991469310026474</v>
      </c>
      <c r="AC46" t="s">
        <v>4321</v>
      </c>
    </row>
    <row r="47" spans="1:29">
      <c r="A47" t="s">
        <v>4018</v>
      </c>
      <c r="B47">
        <v>-1275.13073467</v>
      </c>
      <c r="C47">
        <v>134.96199999999999</v>
      </c>
      <c r="D47">
        <v>128.05000000000001</v>
      </c>
      <c r="E47">
        <v>124.751</v>
      </c>
      <c r="F47" s="3">
        <f t="shared" si="2"/>
        <v>5.3168566179880976</v>
      </c>
      <c r="G47" s="4">
        <f t="shared" si="3"/>
        <v>4.5903905271432563</v>
      </c>
      <c r="H47" s="4">
        <f t="shared" si="4"/>
        <v>4.6673905271432687</v>
      </c>
      <c r="I47">
        <v>-1272.6525926096199</v>
      </c>
      <c r="J47">
        <v>-1273.71139031961</v>
      </c>
      <c r="K47">
        <v>-1274.0272624428701</v>
      </c>
      <c r="L47">
        <f t="shared" si="5"/>
        <v>-1274.2014624025196</v>
      </c>
      <c r="M47">
        <f t="shared" si="6"/>
        <v>-1274.2464040785194</v>
      </c>
      <c r="N47" s="6">
        <f t="shared" si="7"/>
        <v>-1274.2642786087465</v>
      </c>
      <c r="O47" s="7">
        <f t="shared" si="8"/>
        <v>6.071458051700267</v>
      </c>
      <c r="P47" s="7">
        <f t="shared" si="9"/>
        <v>6.5693040194797341</v>
      </c>
      <c r="Q47" s="7">
        <f t="shared" si="10"/>
        <v>5.7238407714779953</v>
      </c>
      <c r="R47" s="3">
        <f t="shared" si="11"/>
        <v>5.4054833245763794</v>
      </c>
      <c r="S47" s="7">
        <f t="shared" si="12"/>
        <v>5.3724580517002494</v>
      </c>
      <c r="T47" s="7">
        <f t="shared" si="13"/>
        <v>5.8252823523529571</v>
      </c>
      <c r="U47" s="7">
        <f t="shared" si="14"/>
        <v>5.024840771477983</v>
      </c>
      <c r="V47" s="4">
        <f t="shared" si="15"/>
        <v>4.706483324576368</v>
      </c>
      <c r="X47" s="7">
        <f t="shared" si="16"/>
        <v>5.4494580517002618</v>
      </c>
      <c r="Y47" s="7">
        <f t="shared" si="17"/>
        <v>5.9022823523529695</v>
      </c>
      <c r="Z47" s="7">
        <f t="shared" si="18"/>
        <v>5.1018407714779954</v>
      </c>
      <c r="AA47" s="4">
        <f t="shared" si="19"/>
        <v>4.7834833245763804</v>
      </c>
      <c r="AC47" t="s">
        <v>4322</v>
      </c>
    </row>
    <row r="48" spans="1:29">
      <c r="A48" t="s">
        <v>4019</v>
      </c>
      <c r="B48">
        <v>-1275.1306655999999</v>
      </c>
      <c r="C48">
        <v>134.94399999999999</v>
      </c>
      <c r="D48">
        <v>128.03200000000001</v>
      </c>
      <c r="E48">
        <v>124.733</v>
      </c>
      <c r="F48" s="3">
        <f t="shared" si="2"/>
        <v>5.3601986992213053</v>
      </c>
      <c r="G48" s="4">
        <f t="shared" si="3"/>
        <v>4.6157326083764758</v>
      </c>
      <c r="H48" s="4">
        <f t="shared" si="4"/>
        <v>4.6927326083764882</v>
      </c>
      <c r="I48">
        <v>-1272.6522130410799</v>
      </c>
      <c r="J48">
        <v>-1273.71122014865</v>
      </c>
      <c r="K48">
        <v>-1274.0271078181499</v>
      </c>
      <c r="L48">
        <f t="shared" si="5"/>
        <v>-1274.2013891527254</v>
      </c>
      <c r="M48">
        <f t="shared" si="6"/>
        <v>-1274.2462602392666</v>
      </c>
      <c r="N48" s="6">
        <f t="shared" si="7"/>
        <v>-1274.2641066941408</v>
      </c>
      <c r="O48" s="7">
        <f t="shared" si="8"/>
        <v>6.1684865325312108</v>
      </c>
      <c r="P48" s="7">
        <f t="shared" si="9"/>
        <v>6.6152689612389048</v>
      </c>
      <c r="Q48" s="7">
        <f t="shared" si="10"/>
        <v>5.8141012690919069</v>
      </c>
      <c r="R48" s="3">
        <f t="shared" si="11"/>
        <v>5.513361372869463</v>
      </c>
      <c r="S48" s="7">
        <f t="shared" si="12"/>
        <v>5.4514865325311916</v>
      </c>
      <c r="T48" s="7">
        <f t="shared" si="13"/>
        <v>5.8532472941121227</v>
      </c>
      <c r="U48" s="7">
        <f t="shared" si="14"/>
        <v>5.097101269091894</v>
      </c>
      <c r="V48" s="4">
        <f t="shared" si="15"/>
        <v>4.7963613728694554</v>
      </c>
      <c r="X48" s="7">
        <f t="shared" si="16"/>
        <v>5.528486532531204</v>
      </c>
      <c r="Y48" s="7">
        <f t="shared" si="17"/>
        <v>5.9302472941121351</v>
      </c>
      <c r="Z48" s="7">
        <f t="shared" si="18"/>
        <v>5.1741012690919064</v>
      </c>
      <c r="AA48" s="4">
        <f t="shared" si="19"/>
        <v>4.8733613728694678</v>
      </c>
      <c r="AC48" t="s">
        <v>4323</v>
      </c>
    </row>
    <row r="49" spans="1:29">
      <c r="A49" t="s">
        <v>4020</v>
      </c>
      <c r="B49">
        <v>-1275.1306150200001</v>
      </c>
      <c r="C49">
        <v>135.71700000000001</v>
      </c>
      <c r="D49">
        <v>128.917</v>
      </c>
      <c r="E49">
        <v>125.667</v>
      </c>
      <c r="F49" s="3">
        <f t="shared" si="2"/>
        <v>5.3919381296554514</v>
      </c>
      <c r="G49" s="4">
        <f t="shared" si="3"/>
        <v>5.420472038810658</v>
      </c>
      <c r="H49" s="4">
        <f t="shared" si="4"/>
        <v>5.6584720388106433</v>
      </c>
      <c r="I49">
        <v>-1272.6544775473899</v>
      </c>
      <c r="J49">
        <v>-1273.7120649415001</v>
      </c>
      <c r="K49">
        <v>-1274.02773931826</v>
      </c>
      <c r="L49">
        <f t="shared" si="5"/>
        <v>-1274.2015768210597</v>
      </c>
      <c r="M49">
        <f t="shared" si="6"/>
        <v>-1274.2467437639255</v>
      </c>
      <c r="N49" s="6">
        <f t="shared" si="7"/>
        <v>-1274.2647078889293</v>
      </c>
      <c r="O49" s="7">
        <f t="shared" si="8"/>
        <v>5.7722142141905746</v>
      </c>
      <c r="P49" s="7">
        <f t="shared" si="9"/>
        <v>6.4975052986040396</v>
      </c>
      <c r="Q49" s="7">
        <f t="shared" si="10"/>
        <v>5.5106849521632926</v>
      </c>
      <c r="R49" s="3">
        <f t="shared" si="11"/>
        <v>5.13610593174326</v>
      </c>
      <c r="S49" s="7">
        <f t="shared" si="12"/>
        <v>5.8282142141905808</v>
      </c>
      <c r="T49" s="7">
        <f t="shared" si="13"/>
        <v>6.5084836314772758</v>
      </c>
      <c r="U49" s="7">
        <f t="shared" si="14"/>
        <v>5.5666849521633139</v>
      </c>
      <c r="V49" s="4">
        <f t="shared" si="15"/>
        <v>5.1921059317432707</v>
      </c>
      <c r="X49" s="7">
        <f t="shared" si="16"/>
        <v>6.0662142141905662</v>
      </c>
      <c r="Y49" s="7">
        <f t="shared" si="17"/>
        <v>6.7464836314772612</v>
      </c>
      <c r="Z49" s="7">
        <f t="shared" si="18"/>
        <v>5.8046849521632993</v>
      </c>
      <c r="AA49" s="4">
        <f t="shared" si="19"/>
        <v>5.4301059317432561</v>
      </c>
      <c r="AC49" t="s">
        <v>4324</v>
      </c>
    </row>
    <row r="50" spans="1:29">
      <c r="A50" t="s">
        <v>4021</v>
      </c>
      <c r="B50">
        <v>-1275.13050118</v>
      </c>
      <c r="C50">
        <v>134.893</v>
      </c>
      <c r="D50">
        <v>127.797</v>
      </c>
      <c r="E50">
        <v>124.408</v>
      </c>
      <c r="F50" s="3">
        <f t="shared" si="2"/>
        <v>5.4633738111605519</v>
      </c>
      <c r="G50" s="4">
        <f t="shared" si="3"/>
        <v>4.6679077203157249</v>
      </c>
      <c r="H50" s="4">
        <f t="shared" si="4"/>
        <v>4.4709077203157364</v>
      </c>
      <c r="I50">
        <v>-1272.6553466141199</v>
      </c>
      <c r="J50">
        <v>-1273.7140697029599</v>
      </c>
      <c r="K50">
        <v>-1274.02934893356</v>
      </c>
      <c r="L50">
        <f t="shared" si="5"/>
        <v>-1274.2041072469372</v>
      </c>
      <c r="M50">
        <f t="shared" si="6"/>
        <v>-1274.2480792398842</v>
      </c>
      <c r="N50" s="6">
        <f t="shared" si="7"/>
        <v>-1274.2655681007154</v>
      </c>
      <c r="O50" s="7">
        <f t="shared" si="8"/>
        <v>4.7621653221501017</v>
      </c>
      <c r="P50" s="7">
        <f t="shared" si="9"/>
        <v>4.9096390214478065</v>
      </c>
      <c r="Q50" s="7">
        <f t="shared" si="10"/>
        <v>4.6726611010322952</v>
      </c>
      <c r="R50" s="3">
        <f t="shared" si="11"/>
        <v>4.5963148639061213</v>
      </c>
      <c r="S50" s="7">
        <f t="shared" si="12"/>
        <v>3.9941653221501099</v>
      </c>
      <c r="T50" s="7">
        <f t="shared" si="13"/>
        <v>4.0966173543210402</v>
      </c>
      <c r="U50" s="7">
        <f t="shared" si="14"/>
        <v>3.9046611010323033</v>
      </c>
      <c r="V50" s="4">
        <f t="shared" si="15"/>
        <v>3.8283148639061153</v>
      </c>
      <c r="X50" s="7">
        <f t="shared" si="16"/>
        <v>3.7971653221500929</v>
      </c>
      <c r="Y50" s="7">
        <f t="shared" si="17"/>
        <v>3.8996173543210233</v>
      </c>
      <c r="Z50" s="7">
        <f t="shared" si="18"/>
        <v>3.7076611010322864</v>
      </c>
      <c r="AA50" s="4">
        <f t="shared" si="19"/>
        <v>3.6313148639061268</v>
      </c>
      <c r="AC50" t="s">
        <v>4325</v>
      </c>
    </row>
    <row r="51" spans="1:29">
      <c r="A51" t="s">
        <v>4022</v>
      </c>
      <c r="B51">
        <v>-1275.1304033700001</v>
      </c>
      <c r="C51">
        <v>134.99600000000001</v>
      </c>
      <c r="D51">
        <v>127.93899999999999</v>
      </c>
      <c r="E51">
        <v>124.569</v>
      </c>
      <c r="F51" s="3">
        <f t="shared" si="2"/>
        <v>5.5247505153197274</v>
      </c>
      <c r="G51" s="4">
        <f t="shared" si="3"/>
        <v>4.8322844244749206</v>
      </c>
      <c r="H51" s="4">
        <f t="shared" si="4"/>
        <v>4.6932844244748964</v>
      </c>
      <c r="I51">
        <v>-1272.6556144902599</v>
      </c>
      <c r="J51">
        <v>-1273.7139959496601</v>
      </c>
      <c r="K51">
        <v>-1274.02911542931</v>
      </c>
      <c r="L51">
        <f t="shared" si="5"/>
        <v>-1274.203875368011</v>
      </c>
      <c r="M51">
        <f t="shared" si="6"/>
        <v>-1274.2477349057065</v>
      </c>
      <c r="N51" s="6">
        <f t="shared" si="7"/>
        <v>-1274.2651790400173</v>
      </c>
      <c r="O51" s="7">
        <f t="shared" si="8"/>
        <v>4.908691457309704</v>
      </c>
      <c r="P51" s="7">
        <f t="shared" si="9"/>
        <v>5.0551452504349639</v>
      </c>
      <c r="Q51" s="7">
        <f t="shared" si="10"/>
        <v>4.8887340687298062</v>
      </c>
      <c r="R51" s="3">
        <f t="shared" si="11"/>
        <v>4.8404541480567129</v>
      </c>
      <c r="S51" s="7">
        <f t="shared" si="12"/>
        <v>4.2436914573097226</v>
      </c>
      <c r="T51" s="7">
        <f t="shared" si="13"/>
        <v>4.345123583308208</v>
      </c>
      <c r="U51" s="7">
        <f t="shared" si="14"/>
        <v>4.2237340687298115</v>
      </c>
      <c r="V51" s="4">
        <f t="shared" si="15"/>
        <v>4.1754541480567298</v>
      </c>
      <c r="X51" s="7">
        <f t="shared" si="16"/>
        <v>4.1046914573096984</v>
      </c>
      <c r="Y51" s="7">
        <f t="shared" si="17"/>
        <v>4.2061235833081838</v>
      </c>
      <c r="Z51" s="7">
        <f t="shared" si="18"/>
        <v>4.0847340687298157</v>
      </c>
      <c r="AA51" s="4">
        <f t="shared" si="19"/>
        <v>4.0364541480567055</v>
      </c>
      <c r="AC51" t="s">
        <v>4326</v>
      </c>
    </row>
    <row r="52" spans="1:29">
      <c r="A52" t="s">
        <v>4023</v>
      </c>
      <c r="B52">
        <v>-1275.1303318099999</v>
      </c>
      <c r="C52">
        <v>135.34399999999999</v>
      </c>
      <c r="D52">
        <v>128.48500000000001</v>
      </c>
      <c r="E52">
        <v>125.208</v>
      </c>
      <c r="F52" s="3">
        <f t="shared" si="2"/>
        <v>5.5696550952346655</v>
      </c>
      <c r="G52" s="4">
        <f t="shared" si="3"/>
        <v>5.225189004389847</v>
      </c>
      <c r="H52" s="4">
        <f t="shared" si="4"/>
        <v>5.377189004389848</v>
      </c>
      <c r="I52">
        <v>-1272.6543457545499</v>
      </c>
      <c r="J52">
        <v>-1273.7119287194</v>
      </c>
      <c r="K52">
        <v>-1274.0276379629499</v>
      </c>
      <c r="L52">
        <f t="shared" si="5"/>
        <v>-1274.2014385488449</v>
      </c>
      <c r="M52">
        <f t="shared" si="6"/>
        <v>-1274.2466665980417</v>
      </c>
      <c r="N52" s="6">
        <f t="shared" si="7"/>
        <v>-1274.2646550266988</v>
      </c>
      <c r="O52" s="7">
        <f t="shared" si="8"/>
        <v>5.8358156341584548</v>
      </c>
      <c r="P52" s="7">
        <f t="shared" si="9"/>
        <v>6.5842724269936648</v>
      </c>
      <c r="Q52" s="7">
        <f t="shared" si="10"/>
        <v>5.5591072773204289</v>
      </c>
      <c r="R52" s="3">
        <f t="shared" si="11"/>
        <v>5.1692774835133166</v>
      </c>
      <c r="S52" s="7">
        <f t="shared" si="12"/>
        <v>5.5188156341584431</v>
      </c>
      <c r="T52" s="7">
        <f t="shared" si="13"/>
        <v>6.2222507598668813</v>
      </c>
      <c r="U52" s="7">
        <f t="shared" si="14"/>
        <v>5.2421072773204287</v>
      </c>
      <c r="V52" s="4">
        <f t="shared" si="15"/>
        <v>4.8522774835133191</v>
      </c>
      <c r="X52" s="7">
        <f t="shared" si="16"/>
        <v>5.6708156341584441</v>
      </c>
      <c r="Y52" s="7">
        <f t="shared" si="17"/>
        <v>6.3742507598668823</v>
      </c>
      <c r="Z52" s="7">
        <f t="shared" si="18"/>
        <v>5.3941072773204297</v>
      </c>
      <c r="AA52" s="4">
        <f t="shared" si="19"/>
        <v>5.0042774835133201</v>
      </c>
      <c r="AC52" t="s">
        <v>4327</v>
      </c>
    </row>
    <row r="53" spans="1:29">
      <c r="A53" t="s">
        <v>4024</v>
      </c>
      <c r="B53">
        <v>-1275.1302695100001</v>
      </c>
      <c r="C53">
        <v>135.76400000000001</v>
      </c>
      <c r="D53">
        <v>128.988</v>
      </c>
      <c r="E53">
        <v>125.749</v>
      </c>
      <c r="F53" s="3">
        <f t="shared" si="2"/>
        <v>5.6087489369930967</v>
      </c>
      <c r="G53" s="4">
        <f t="shared" si="3"/>
        <v>5.6842828461482782</v>
      </c>
      <c r="H53" s="4">
        <f t="shared" si="4"/>
        <v>5.9572828461482601</v>
      </c>
      <c r="I53">
        <v>-1272.65394258679</v>
      </c>
      <c r="J53">
        <v>-1273.7119936835199</v>
      </c>
      <c r="K53">
        <v>-1274.0277090633999</v>
      </c>
      <c r="L53">
        <f t="shared" si="5"/>
        <v>-1274.2017201911492</v>
      </c>
      <c r="M53">
        <f t="shared" si="6"/>
        <v>-1274.2467419556745</v>
      </c>
      <c r="N53" s="6">
        <f t="shared" si="7"/>
        <v>-1274.2646483392923</v>
      </c>
      <c r="O53" s="7">
        <f t="shared" si="8"/>
        <v>5.7911994263378004</v>
      </c>
      <c r="P53" s="7">
        <f t="shared" si="9"/>
        <v>6.4075392054158309</v>
      </c>
      <c r="Q53" s="7">
        <f t="shared" si="10"/>
        <v>5.5118196468439269</v>
      </c>
      <c r="R53" s="3">
        <f t="shared" si="11"/>
        <v>5.1734738946473033</v>
      </c>
      <c r="S53" s="7">
        <f t="shared" si="12"/>
        <v>5.8941994263378206</v>
      </c>
      <c r="T53" s="7">
        <f t="shared" si="13"/>
        <v>6.4655175382890775</v>
      </c>
      <c r="U53" s="7">
        <f t="shared" si="14"/>
        <v>5.6148196468439266</v>
      </c>
      <c r="V53" s="4">
        <f t="shared" si="15"/>
        <v>5.2764738946473244</v>
      </c>
      <c r="X53" s="7">
        <f t="shared" si="16"/>
        <v>6.1671994263378025</v>
      </c>
      <c r="Y53" s="7">
        <f t="shared" si="17"/>
        <v>6.7385175382890594</v>
      </c>
      <c r="Z53" s="7">
        <f t="shared" si="18"/>
        <v>5.8878196468439086</v>
      </c>
      <c r="AA53" s="4">
        <f t="shared" si="19"/>
        <v>5.5494738946473063</v>
      </c>
      <c r="AC53" t="s">
        <v>4328</v>
      </c>
    </row>
    <row r="54" spans="1:29">
      <c r="A54" t="s">
        <v>4025</v>
      </c>
      <c r="B54">
        <v>-1275.12995482</v>
      </c>
      <c r="C54">
        <v>135.17099999999999</v>
      </c>
      <c r="D54">
        <v>128.08099999999999</v>
      </c>
      <c r="E54">
        <v>124.694</v>
      </c>
      <c r="F54" s="3">
        <f t="shared" si="2"/>
        <v>5.8062199016081193</v>
      </c>
      <c r="G54" s="4">
        <f t="shared" si="3"/>
        <v>5.2887538107632963</v>
      </c>
      <c r="H54" s="4">
        <f t="shared" si="4"/>
        <v>5.0997538107632892</v>
      </c>
      <c r="I54">
        <v>-1272.6572741263501</v>
      </c>
      <c r="J54">
        <v>-1273.7135218219501</v>
      </c>
      <c r="K54">
        <v>-1274.02817787251</v>
      </c>
      <c r="L54">
        <f t="shared" si="5"/>
        <v>-1274.2024136124849</v>
      </c>
      <c r="M54">
        <f t="shared" si="6"/>
        <v>-1274.2464758371261</v>
      </c>
      <c r="N54" s="6">
        <f t="shared" si="7"/>
        <v>-1274.2640005855631</v>
      </c>
      <c r="O54" s="7">
        <f t="shared" si="8"/>
        <v>5.4970172560705066</v>
      </c>
      <c r="P54" s="7">
        <f t="shared" si="9"/>
        <v>5.9724107297899929</v>
      </c>
      <c r="Q54" s="7">
        <f t="shared" si="10"/>
        <v>5.6788115640439552</v>
      </c>
      <c r="R54" s="3">
        <f t="shared" si="11"/>
        <v>5.5799455134145939</v>
      </c>
      <c r="S54" s="7">
        <f t="shared" si="12"/>
        <v>5.0070172560704975</v>
      </c>
      <c r="T54" s="7">
        <f t="shared" si="13"/>
        <v>5.4373890626632146</v>
      </c>
      <c r="U54" s="7">
        <f t="shared" si="14"/>
        <v>5.1888115640439594</v>
      </c>
      <c r="V54" s="4">
        <f t="shared" si="15"/>
        <v>5.089945513414591</v>
      </c>
      <c r="X54" s="7">
        <f t="shared" si="16"/>
        <v>4.8180172560704904</v>
      </c>
      <c r="Y54" s="7">
        <f t="shared" si="17"/>
        <v>5.2483890626632075</v>
      </c>
      <c r="Z54" s="7">
        <f t="shared" si="18"/>
        <v>4.9998115640439522</v>
      </c>
      <c r="AA54" s="4">
        <f t="shared" si="19"/>
        <v>4.9009455134145838</v>
      </c>
      <c r="AC54" t="s">
        <v>4329</v>
      </c>
    </row>
    <row r="55" spans="1:29">
      <c r="A55" t="s">
        <v>4026</v>
      </c>
      <c r="B55">
        <v>-1275.12980143</v>
      </c>
      <c r="C55">
        <v>135.65799999999999</v>
      </c>
      <c r="D55">
        <v>128.85599999999999</v>
      </c>
      <c r="E55">
        <v>125.60599999999999</v>
      </c>
      <c r="F55" s="3">
        <f t="shared" si="2"/>
        <v>5.9024735837648592</v>
      </c>
      <c r="G55" s="4">
        <f t="shared" si="3"/>
        <v>5.8720074929200337</v>
      </c>
      <c r="H55" s="4">
        <f t="shared" si="4"/>
        <v>6.1080074929200379</v>
      </c>
      <c r="I55">
        <v>-1272.6537234181901</v>
      </c>
      <c r="J55">
        <v>-1273.7116114523601</v>
      </c>
      <c r="K55">
        <v>-1274.0273726544799</v>
      </c>
      <c r="L55">
        <f t="shared" si="5"/>
        <v>-1274.2012624853187</v>
      </c>
      <c r="M55">
        <f t="shared" si="6"/>
        <v>-1274.2464373367095</v>
      </c>
      <c r="N55" s="6">
        <f t="shared" si="7"/>
        <v>-1274.2644046071487</v>
      </c>
      <c r="O55" s="7">
        <f t="shared" si="8"/>
        <v>6.0022992195353444</v>
      </c>
      <c r="P55" s="7">
        <f t="shared" si="9"/>
        <v>6.6947539622681767</v>
      </c>
      <c r="Q55" s="7">
        <f t="shared" si="10"/>
        <v>5.7029709412281564</v>
      </c>
      <c r="R55" s="3">
        <f t="shared" si="11"/>
        <v>5.3264181302396505</v>
      </c>
      <c r="S55" s="7">
        <f t="shared" si="12"/>
        <v>5.9992992195353168</v>
      </c>
      <c r="T55" s="7">
        <f t="shared" si="13"/>
        <v>6.6467322951413905</v>
      </c>
      <c r="U55" s="7">
        <f t="shared" si="14"/>
        <v>5.6999709412281447</v>
      </c>
      <c r="V55" s="4">
        <f t="shared" si="15"/>
        <v>5.3234181302396451</v>
      </c>
      <c r="X55" s="7">
        <f t="shared" si="16"/>
        <v>6.235299219535321</v>
      </c>
      <c r="Y55" s="7">
        <f t="shared" si="17"/>
        <v>6.8827322951413947</v>
      </c>
      <c r="Z55" s="7">
        <f t="shared" si="18"/>
        <v>5.9359709412281489</v>
      </c>
      <c r="AA55" s="4">
        <f t="shared" si="19"/>
        <v>5.5594181302396493</v>
      </c>
      <c r="AC55" t="s">
        <v>4330</v>
      </c>
    </row>
    <row r="56" spans="1:29">
      <c r="A56" t="s">
        <v>4027</v>
      </c>
      <c r="B56">
        <v>-1275.1297501500001</v>
      </c>
      <c r="C56">
        <v>135.99199999999999</v>
      </c>
      <c r="D56">
        <v>129.13300000000001</v>
      </c>
      <c r="E56">
        <v>125.85</v>
      </c>
      <c r="F56" s="3">
        <f t="shared" si="2"/>
        <v>5.9346522709121023</v>
      </c>
      <c r="G56" s="4">
        <f t="shared" si="3"/>
        <v>6.238186180067288</v>
      </c>
      <c r="H56" s="4">
        <f t="shared" si="4"/>
        <v>6.3841861800672888</v>
      </c>
      <c r="I56">
        <v>-1272.65354016425</v>
      </c>
      <c r="J56">
        <v>-1273.71261997736</v>
      </c>
      <c r="K56">
        <v>-1274.02771124525</v>
      </c>
      <c r="L56">
        <f t="shared" si="5"/>
        <v>-1274.2028226337136</v>
      </c>
      <c r="M56">
        <f t="shared" si="6"/>
        <v>-1274.2463111492605</v>
      </c>
      <c r="N56" s="6">
        <f t="shared" si="7"/>
        <v>-1274.2636077179436</v>
      </c>
      <c r="O56" s="7">
        <f t="shared" si="8"/>
        <v>5.7898302947038722</v>
      </c>
      <c r="P56" s="7">
        <f t="shared" si="9"/>
        <v>5.7157460230578838</v>
      </c>
      <c r="Q56" s="7">
        <f t="shared" si="10"/>
        <v>5.7821547642821658</v>
      </c>
      <c r="R56" s="3">
        <f t="shared" si="11"/>
        <v>5.8264736768550325</v>
      </c>
      <c r="S56" s="7">
        <f t="shared" si="12"/>
        <v>6.1208302947038646</v>
      </c>
      <c r="T56" s="7">
        <f t="shared" si="13"/>
        <v>6.0017243559310884</v>
      </c>
      <c r="U56" s="7">
        <f t="shared" si="14"/>
        <v>6.1131547642821431</v>
      </c>
      <c r="V56" s="4">
        <f t="shared" si="15"/>
        <v>6.1574736768550338</v>
      </c>
      <c r="X56" s="7">
        <f t="shared" si="16"/>
        <v>6.2668302947038654</v>
      </c>
      <c r="Y56" s="7">
        <f t="shared" si="17"/>
        <v>6.1477243559310892</v>
      </c>
      <c r="Z56" s="7">
        <f t="shared" si="18"/>
        <v>6.2591547642821439</v>
      </c>
      <c r="AA56" s="4">
        <f t="shared" si="19"/>
        <v>6.3034736768550346</v>
      </c>
      <c r="AC56" t="s">
        <v>4331</v>
      </c>
    </row>
    <row r="57" spans="1:29">
      <c r="A57" t="s">
        <v>4028</v>
      </c>
      <c r="B57">
        <v>-1275.1297300599999</v>
      </c>
      <c r="C57">
        <v>135.43100000000001</v>
      </c>
      <c r="D57">
        <v>128.46199999999999</v>
      </c>
      <c r="E57">
        <v>125.128</v>
      </c>
      <c r="F57" s="3">
        <f t="shared" si="2"/>
        <v>5.9472589368515569</v>
      </c>
      <c r="G57" s="4">
        <f t="shared" si="3"/>
        <v>5.6897928460067533</v>
      </c>
      <c r="H57" s="4">
        <f t="shared" si="4"/>
        <v>5.6747928460067243</v>
      </c>
      <c r="I57">
        <v>-1272.6562626688301</v>
      </c>
      <c r="J57">
        <v>-1273.7131087646101</v>
      </c>
      <c r="K57">
        <v>-1274.0280205460499</v>
      </c>
      <c r="L57">
        <f t="shared" si="5"/>
        <v>-1274.2022775289427</v>
      </c>
      <c r="M57">
        <f t="shared" si="6"/>
        <v>-1274.2464959282952</v>
      </c>
      <c r="N57" s="6">
        <f t="shared" si="7"/>
        <v>-1274.2640827916746</v>
      </c>
      <c r="O57" s="7">
        <f t="shared" si="8"/>
        <v>5.595741104392169</v>
      </c>
      <c r="P57" s="7">
        <f t="shared" si="9"/>
        <v>6.0578044453153739</v>
      </c>
      <c r="Q57" s="7">
        <f t="shared" si="10"/>
        <v>5.6662041645910346</v>
      </c>
      <c r="R57" s="3">
        <f t="shared" si="11"/>
        <v>5.5283603974723068</v>
      </c>
      <c r="S57" s="7">
        <f t="shared" si="12"/>
        <v>5.3657411043921854</v>
      </c>
      <c r="T57" s="7">
        <f t="shared" si="13"/>
        <v>5.7827827781886185</v>
      </c>
      <c r="U57" s="7">
        <f t="shared" si="14"/>
        <v>5.4362041645910324</v>
      </c>
      <c r="V57" s="4">
        <f t="shared" si="15"/>
        <v>5.2983603974723223</v>
      </c>
      <c r="X57" s="7">
        <f t="shared" si="16"/>
        <v>5.3507411043921564</v>
      </c>
      <c r="Y57" s="7">
        <f t="shared" si="17"/>
        <v>5.7677827781885895</v>
      </c>
      <c r="Z57" s="7">
        <f t="shared" si="18"/>
        <v>5.4212041645910318</v>
      </c>
      <c r="AA57" s="4">
        <f t="shared" si="19"/>
        <v>5.2833603974722934</v>
      </c>
      <c r="AC57" t="s">
        <v>4332</v>
      </c>
    </row>
    <row r="58" spans="1:29">
      <c r="A58" t="s">
        <v>4029</v>
      </c>
      <c r="B58">
        <v>-1275.1294714999999</v>
      </c>
      <c r="C58">
        <v>136.203</v>
      </c>
      <c r="D58">
        <v>129.40100000000001</v>
      </c>
      <c r="E58">
        <v>126.145</v>
      </c>
      <c r="F58" s="3">
        <f t="shared" si="2"/>
        <v>6.1095077931842479</v>
      </c>
      <c r="G58" s="4">
        <f t="shared" si="3"/>
        <v>6.62404170233944</v>
      </c>
      <c r="H58" s="4">
        <f t="shared" si="4"/>
        <v>6.8540417023394156</v>
      </c>
    </row>
    <row r="59" spans="1:29">
      <c r="A59" t="s">
        <v>4030</v>
      </c>
      <c r="B59">
        <v>-1275.12932396</v>
      </c>
      <c r="C59">
        <v>135.232</v>
      </c>
      <c r="D59">
        <v>128.19900000000001</v>
      </c>
      <c r="E59">
        <v>124.83799999999999</v>
      </c>
      <c r="F59" s="3">
        <f t="shared" si="2"/>
        <v>6.202090544778823</v>
      </c>
      <c r="G59" s="4">
        <f t="shared" si="3"/>
        <v>5.7456244539339991</v>
      </c>
      <c r="H59" s="4">
        <f t="shared" si="4"/>
        <v>5.6396244539339904</v>
      </c>
    </row>
    <row r="60" spans="1:29">
      <c r="A60" t="s">
        <v>4031</v>
      </c>
      <c r="B60">
        <v>-1275.12923645</v>
      </c>
      <c r="C60">
        <v>135.715</v>
      </c>
      <c r="D60">
        <v>128.80099999999999</v>
      </c>
      <c r="E60">
        <v>125.492</v>
      </c>
      <c r="F60" s="3">
        <f t="shared" si="2"/>
        <v>6.2570039010971836</v>
      </c>
      <c r="G60" s="4">
        <f t="shared" si="3"/>
        <v>6.2835378102523691</v>
      </c>
      <c r="H60" s="4">
        <f t="shared" si="4"/>
        <v>6.3485378102523526</v>
      </c>
    </row>
    <row r="61" spans="1:29">
      <c r="A61" t="s">
        <v>4032</v>
      </c>
      <c r="B61">
        <v>-1275.1292292999999</v>
      </c>
      <c r="C61">
        <v>135.024</v>
      </c>
      <c r="D61">
        <v>127.97</v>
      </c>
      <c r="E61">
        <v>124.6</v>
      </c>
      <c r="F61" s="3">
        <f t="shared" si="2"/>
        <v>6.2614905940857621</v>
      </c>
      <c r="G61" s="4">
        <f t="shared" si="3"/>
        <v>5.5970245032409593</v>
      </c>
      <c r="H61" s="4">
        <f t="shared" si="4"/>
        <v>5.461024503240921</v>
      </c>
    </row>
    <row r="62" spans="1:29">
      <c r="A62" t="s">
        <v>4033</v>
      </c>
      <c r="B62">
        <v>-1275.1291781299999</v>
      </c>
      <c r="C62">
        <v>135.32900000000001</v>
      </c>
      <c r="D62">
        <v>128.363</v>
      </c>
      <c r="E62">
        <v>125.033</v>
      </c>
      <c r="F62" s="3">
        <f t="shared" si="2"/>
        <v>6.2936002552045869</v>
      </c>
      <c r="G62" s="4">
        <f t="shared" si="3"/>
        <v>5.93413416435979</v>
      </c>
      <c r="H62" s="4">
        <f t="shared" si="4"/>
        <v>5.926134164359766</v>
      </c>
    </row>
    <row r="63" spans="1:29">
      <c r="A63" t="s">
        <v>4034</v>
      </c>
      <c r="B63">
        <v>-1275.1291562900001</v>
      </c>
      <c r="C63">
        <v>135.71899999999999</v>
      </c>
      <c r="D63">
        <v>128.72</v>
      </c>
      <c r="E63">
        <v>125.374</v>
      </c>
      <c r="F63" s="3">
        <f t="shared" si="2"/>
        <v>6.3073050625700855</v>
      </c>
      <c r="G63" s="4">
        <f t="shared" si="3"/>
        <v>6.3378389717252617</v>
      </c>
      <c r="H63" s="4">
        <f t="shared" si="4"/>
        <v>6.2808389717252595</v>
      </c>
    </row>
    <row r="64" spans="1:29">
      <c r="A64" t="s">
        <v>4035</v>
      </c>
      <c r="B64">
        <v>-1275.1290957799999</v>
      </c>
      <c r="C64">
        <v>134.86699999999999</v>
      </c>
      <c r="D64">
        <v>127.782</v>
      </c>
      <c r="E64">
        <v>124.398</v>
      </c>
      <c r="F64" s="3">
        <f t="shared" si="2"/>
        <v>6.3452756625025613</v>
      </c>
      <c r="G64" s="4">
        <f t="shared" si="3"/>
        <v>5.523809571657722</v>
      </c>
      <c r="H64" s="4">
        <f t="shared" si="4"/>
        <v>5.3428095716577246</v>
      </c>
    </row>
    <row r="65" spans="1:8">
      <c r="A65" t="s">
        <v>4036</v>
      </c>
      <c r="B65">
        <v>-1275.1288718200001</v>
      </c>
      <c r="C65">
        <v>135.30500000000001</v>
      </c>
      <c r="D65">
        <v>128.37299999999999</v>
      </c>
      <c r="E65">
        <v>125.057</v>
      </c>
      <c r="F65" s="3">
        <f t="shared" si="2"/>
        <v>6.4858126900331232</v>
      </c>
      <c r="G65" s="4">
        <f t="shared" si="3"/>
        <v>6.1023465991883086</v>
      </c>
      <c r="H65" s="4">
        <f t="shared" si="4"/>
        <v>6.1423465991883148</v>
      </c>
    </row>
    <row r="66" spans="1:8">
      <c r="A66" t="s">
        <v>4037</v>
      </c>
      <c r="B66">
        <v>-1275.1288005900001</v>
      </c>
      <c r="C66">
        <v>133.12700000000001</v>
      </c>
      <c r="D66">
        <v>125.664</v>
      </c>
      <c r="E66">
        <v>122.111</v>
      </c>
      <c r="F66" s="3">
        <f t="shared" si="2"/>
        <v>6.5305101917201291</v>
      </c>
      <c r="G66" s="4">
        <f t="shared" si="3"/>
        <v>3.9690441008753226</v>
      </c>
      <c r="H66" s="4">
        <f t="shared" si="4"/>
        <v>3.2410441008752997</v>
      </c>
    </row>
    <row r="67" spans="1:8">
      <c r="A67" t="s">
        <v>4038</v>
      </c>
      <c r="B67">
        <v>-1275.12879378</v>
      </c>
      <c r="C67">
        <v>135.60599999999999</v>
      </c>
      <c r="D67">
        <v>128.696</v>
      </c>
      <c r="E67">
        <v>125.389</v>
      </c>
      <c r="F67" s="3">
        <f t="shared" si="2"/>
        <v>6.5347835314521374</v>
      </c>
      <c r="G67" s="4">
        <f t="shared" si="3"/>
        <v>6.4523174406073167</v>
      </c>
      <c r="H67" s="4">
        <f t="shared" si="4"/>
        <v>6.5233174406073005</v>
      </c>
    </row>
    <row r="68" spans="1:8">
      <c r="A68" t="s">
        <v>4039</v>
      </c>
      <c r="B68">
        <v>-1275.1286438499999</v>
      </c>
      <c r="C68">
        <v>133.381</v>
      </c>
      <c r="D68">
        <v>125.95</v>
      </c>
      <c r="E68">
        <v>122.411</v>
      </c>
      <c r="F68" s="3">
        <f t="shared" si="2"/>
        <v>6.6288660308713441</v>
      </c>
      <c r="G68" s="4">
        <f t="shared" si="3"/>
        <v>4.3213999400265379</v>
      </c>
      <c r="H68" s="4">
        <f t="shared" si="4"/>
        <v>3.6393999400265358</v>
      </c>
    </row>
    <row r="69" spans="1:8">
      <c r="A69" t="s">
        <v>4040</v>
      </c>
      <c r="B69">
        <v>-1275.12862501</v>
      </c>
      <c r="C69">
        <v>134.71100000000001</v>
      </c>
      <c r="D69">
        <v>127.624</v>
      </c>
      <c r="E69">
        <v>124.236</v>
      </c>
      <c r="F69" s="3">
        <f t="shared" si="2"/>
        <v>6.6406883098129343</v>
      </c>
      <c r="G69" s="4">
        <f t="shared" si="3"/>
        <v>5.6632222189681158</v>
      </c>
      <c r="H69" s="4">
        <f t="shared" si="4"/>
        <v>5.4762222189681182</v>
      </c>
    </row>
    <row r="70" spans="1:8">
      <c r="A70" t="s">
        <v>4041</v>
      </c>
      <c r="B70">
        <v>-1275.1285987000001</v>
      </c>
      <c r="C70">
        <v>133.49</v>
      </c>
      <c r="D70">
        <v>126.08799999999999</v>
      </c>
      <c r="E70">
        <v>122.56</v>
      </c>
      <c r="F70" s="3">
        <f t="shared" si="2"/>
        <v>6.6571980846570398</v>
      </c>
      <c r="G70" s="4">
        <f t="shared" si="3"/>
        <v>4.4587319938122221</v>
      </c>
      <c r="H70" s="4">
        <f t="shared" si="4"/>
        <v>3.816731993812212</v>
      </c>
    </row>
    <row r="71" spans="1:8">
      <c r="A71" t="s">
        <v>4042</v>
      </c>
      <c r="B71">
        <v>-1275.12858964</v>
      </c>
      <c r="C71">
        <v>133.33199999999999</v>
      </c>
      <c r="D71">
        <v>125.92</v>
      </c>
      <c r="E71">
        <v>122.389</v>
      </c>
      <c r="F71" s="3">
        <f t="shared" ref="F71:F134" si="20">(B71-$B$6)*$P$3</f>
        <v>6.6628833208139877</v>
      </c>
      <c r="G71" s="4">
        <f t="shared" ref="G71:G134" si="21">F71-$F$7+C71-$C$7</f>
        <v>4.3064172299691563</v>
      </c>
      <c r="H71" s="4">
        <f t="shared" ref="H71:H134" si="22">F71-$F$7+E71-$E$7</f>
        <v>3.6514172299691694</v>
      </c>
    </row>
    <row r="72" spans="1:8">
      <c r="A72" t="s">
        <v>4043</v>
      </c>
      <c r="B72">
        <v>-1275.1284894299999</v>
      </c>
      <c r="C72">
        <v>134.41900000000001</v>
      </c>
      <c r="D72">
        <v>127.27800000000001</v>
      </c>
      <c r="E72">
        <v>123.869</v>
      </c>
      <c r="F72" s="3">
        <f t="shared" si="20"/>
        <v>6.7257660478264327</v>
      </c>
      <c r="G72" s="4">
        <f t="shared" si="21"/>
        <v>5.4562999569816384</v>
      </c>
      <c r="H72" s="4">
        <f t="shared" si="22"/>
        <v>5.1942999569816237</v>
      </c>
    </row>
    <row r="73" spans="1:8">
      <c r="A73" t="s">
        <v>4044</v>
      </c>
      <c r="B73">
        <v>-1275.1283888099999</v>
      </c>
      <c r="C73">
        <v>134.654</v>
      </c>
      <c r="D73">
        <v>127.51</v>
      </c>
      <c r="E73">
        <v>124.1</v>
      </c>
      <c r="F73" s="3">
        <f t="shared" si="20"/>
        <v>6.7889060537239541</v>
      </c>
      <c r="G73" s="4">
        <f t="shared" si="21"/>
        <v>5.7544399628791325</v>
      </c>
      <c r="H73" s="4">
        <f t="shared" si="22"/>
        <v>5.4884399628791272</v>
      </c>
    </row>
    <row r="74" spans="1:8">
      <c r="A74" t="s">
        <v>4045</v>
      </c>
      <c r="B74">
        <v>-1275.1282828799999</v>
      </c>
      <c r="C74">
        <v>133.12700000000001</v>
      </c>
      <c r="D74">
        <v>125.666</v>
      </c>
      <c r="E74">
        <v>122.11199999999999</v>
      </c>
      <c r="F74" s="3">
        <f t="shared" si="20"/>
        <v>6.8553781350701906</v>
      </c>
      <c r="G74" s="4">
        <f t="shared" si="21"/>
        <v>4.2939120442253795</v>
      </c>
      <c r="H74" s="4">
        <f t="shared" si="22"/>
        <v>3.5669120442253615</v>
      </c>
    </row>
    <row r="75" spans="1:8">
      <c r="A75" t="s">
        <v>4046</v>
      </c>
      <c r="B75">
        <v>-1275.1282386099999</v>
      </c>
      <c r="C75">
        <v>135.488</v>
      </c>
      <c r="D75">
        <v>128.60499999999999</v>
      </c>
      <c r="E75">
        <v>125.306</v>
      </c>
      <c r="F75" s="3">
        <f t="shared" si="20"/>
        <v>6.8831579806285461</v>
      </c>
      <c r="G75" s="4">
        <f t="shared" si="21"/>
        <v>6.6826918897837402</v>
      </c>
      <c r="H75" s="4">
        <f t="shared" si="22"/>
        <v>6.7886918897837205</v>
      </c>
    </row>
    <row r="76" spans="1:8">
      <c r="A76" t="s">
        <v>4047</v>
      </c>
      <c r="B76">
        <v>-1275.12819943</v>
      </c>
      <c r="C76">
        <v>133.53800000000001</v>
      </c>
      <c r="D76">
        <v>126.152</v>
      </c>
      <c r="E76">
        <v>122.63200000000001</v>
      </c>
      <c r="F76" s="3">
        <f t="shared" si="20"/>
        <v>6.9077438027950206</v>
      </c>
      <c r="G76" s="4">
        <f t="shared" si="21"/>
        <v>4.7572777119502234</v>
      </c>
      <c r="H76" s="4">
        <f t="shared" si="22"/>
        <v>4.1392777119502142</v>
      </c>
    </row>
    <row r="77" spans="1:8">
      <c r="A77" t="s">
        <v>4048</v>
      </c>
      <c r="B77">
        <v>-1275.1281896099999</v>
      </c>
      <c r="C77">
        <v>133.19900000000001</v>
      </c>
      <c r="D77">
        <v>125.74299999999999</v>
      </c>
      <c r="E77">
        <v>122.191</v>
      </c>
      <c r="F77" s="3">
        <f t="shared" si="20"/>
        <v>6.9139059461222541</v>
      </c>
      <c r="G77" s="4">
        <f t="shared" si="21"/>
        <v>4.4244398552774555</v>
      </c>
      <c r="H77" s="4">
        <f t="shared" si="22"/>
        <v>3.7044398552774425</v>
      </c>
    </row>
    <row r="78" spans="1:8">
      <c r="A78" t="s">
        <v>4049</v>
      </c>
      <c r="B78">
        <v>-1275.12818066</v>
      </c>
      <c r="C78">
        <v>134.83099999999999</v>
      </c>
      <c r="D78">
        <v>127.777</v>
      </c>
      <c r="E78">
        <v>124.404</v>
      </c>
      <c r="F78" s="3">
        <f t="shared" si="20"/>
        <v>6.9195221561081057</v>
      </c>
      <c r="G78" s="4">
        <f t="shared" si="21"/>
        <v>6.0620560652632776</v>
      </c>
      <c r="H78" s="4">
        <f t="shared" si="22"/>
        <v>5.9230560652632818</v>
      </c>
    </row>
    <row r="79" spans="1:8">
      <c r="A79" t="s">
        <v>4050</v>
      </c>
      <c r="B79">
        <v>-1275.12815241</v>
      </c>
      <c r="C79">
        <v>133.346</v>
      </c>
      <c r="D79">
        <v>125.899</v>
      </c>
      <c r="E79">
        <v>122.352</v>
      </c>
      <c r="F79" s="3">
        <f t="shared" si="20"/>
        <v>6.937249299491854</v>
      </c>
      <c r="G79" s="4">
        <f t="shared" si="21"/>
        <v>4.5947832086470441</v>
      </c>
      <c r="H79" s="4">
        <f t="shared" si="22"/>
        <v>3.8887832086470411</v>
      </c>
    </row>
    <row r="80" spans="1:8">
      <c r="A80" t="s">
        <v>4051</v>
      </c>
      <c r="B80">
        <v>-1275.12810145</v>
      </c>
      <c r="C80">
        <v>134.55699999999999</v>
      </c>
      <c r="D80">
        <v>127.411</v>
      </c>
      <c r="E80">
        <v>124.001</v>
      </c>
      <c r="F80" s="3">
        <f t="shared" si="20"/>
        <v>6.9692271835824817</v>
      </c>
      <c r="G80" s="4">
        <f t="shared" si="21"/>
        <v>5.8377610927376509</v>
      </c>
      <c r="H80" s="4">
        <f t="shared" si="22"/>
        <v>5.5697610927376644</v>
      </c>
    </row>
    <row r="81" spans="1:8">
      <c r="A81" t="s">
        <v>4052</v>
      </c>
      <c r="B81">
        <v>-1275.1280257200001</v>
      </c>
      <c r="C81">
        <v>134.09</v>
      </c>
      <c r="D81">
        <v>126.871</v>
      </c>
      <c r="E81">
        <v>123.428</v>
      </c>
      <c r="F81" s="3">
        <f t="shared" si="20"/>
        <v>7.0167484779766891</v>
      </c>
      <c r="G81" s="4">
        <f t="shared" si="21"/>
        <v>5.4182823871318817</v>
      </c>
      <c r="H81" s="4">
        <f t="shared" si="22"/>
        <v>5.0442823871318723</v>
      </c>
    </row>
    <row r="82" spans="1:8">
      <c r="A82" t="s">
        <v>4053</v>
      </c>
      <c r="B82">
        <v>-1275.12799361</v>
      </c>
      <c r="C82">
        <v>133.45400000000001</v>
      </c>
      <c r="D82">
        <v>126.041</v>
      </c>
      <c r="E82">
        <v>122.509</v>
      </c>
      <c r="F82" s="3">
        <f t="shared" si="20"/>
        <v>7.0368978080970876</v>
      </c>
      <c r="G82" s="4">
        <f t="shared" si="21"/>
        <v>4.8024317172522899</v>
      </c>
      <c r="H82" s="4">
        <f t="shared" si="22"/>
        <v>4.145431717252265</v>
      </c>
    </row>
    <row r="83" spans="1:8">
      <c r="A83" t="s">
        <v>4054</v>
      </c>
      <c r="B83">
        <v>-1275.12794973</v>
      </c>
      <c r="C83">
        <v>133.23699999999999</v>
      </c>
      <c r="D83">
        <v>125.804</v>
      </c>
      <c r="E83">
        <v>122.262</v>
      </c>
      <c r="F83" s="3">
        <f t="shared" si="20"/>
        <v>7.0644329249703226</v>
      </c>
      <c r="G83" s="4">
        <f t="shared" si="21"/>
        <v>4.6129668341255012</v>
      </c>
      <c r="H83" s="4">
        <f t="shared" si="22"/>
        <v>3.9259668341255036</v>
      </c>
    </row>
    <row r="84" spans="1:8">
      <c r="A84" t="s">
        <v>4055</v>
      </c>
      <c r="B84">
        <v>-1275.1279101600001</v>
      </c>
      <c r="C84">
        <v>135.41999999999999</v>
      </c>
      <c r="D84">
        <v>128.57599999999999</v>
      </c>
      <c r="E84">
        <v>125.304</v>
      </c>
      <c r="F84" s="3">
        <f t="shared" si="20"/>
        <v>7.0892634758219177</v>
      </c>
      <c r="G84" s="4">
        <f t="shared" si="21"/>
        <v>6.8207973849770838</v>
      </c>
      <c r="H84" s="4">
        <f t="shared" si="22"/>
        <v>6.992797384977095</v>
      </c>
    </row>
    <row r="85" spans="1:8">
      <c r="A85" t="s">
        <v>4056</v>
      </c>
      <c r="B85">
        <v>-1275.1278871899999</v>
      </c>
      <c r="C85">
        <v>134.375</v>
      </c>
      <c r="D85">
        <v>127.19799999999999</v>
      </c>
      <c r="E85">
        <v>123.77200000000001</v>
      </c>
      <c r="F85" s="3">
        <f t="shared" si="20"/>
        <v>7.1036773691282242</v>
      </c>
      <c r="G85" s="4">
        <f t="shared" si="21"/>
        <v>5.7902112782834081</v>
      </c>
      <c r="H85" s="4">
        <f t="shared" si="22"/>
        <v>5.4752112782833962</v>
      </c>
    </row>
    <row r="86" spans="1:8">
      <c r="A86" t="s">
        <v>4057</v>
      </c>
      <c r="B86">
        <v>-1275.12772086</v>
      </c>
      <c r="C86">
        <v>134.53100000000001</v>
      </c>
      <c r="D86">
        <v>127.377</v>
      </c>
      <c r="E86">
        <v>123.962</v>
      </c>
      <c r="F86" s="3">
        <f t="shared" si="20"/>
        <v>7.2080510242358402</v>
      </c>
      <c r="G86" s="4">
        <f t="shared" si="21"/>
        <v>6.0505849333910362</v>
      </c>
      <c r="H86" s="4">
        <f t="shared" si="22"/>
        <v>5.7695849333910161</v>
      </c>
    </row>
    <row r="87" spans="1:8">
      <c r="A87" t="s">
        <v>4058</v>
      </c>
      <c r="B87">
        <v>-1275.1277196599999</v>
      </c>
      <c r="C87">
        <v>135.524</v>
      </c>
      <c r="D87">
        <v>128.59200000000001</v>
      </c>
      <c r="E87">
        <v>125.27500000000001</v>
      </c>
      <c r="F87" s="3">
        <f t="shared" si="20"/>
        <v>7.2088040356624745</v>
      </c>
      <c r="G87" s="4">
        <f t="shared" si="21"/>
        <v>7.0443379448176699</v>
      </c>
      <c r="H87" s="4">
        <f t="shared" si="22"/>
        <v>7.0833379448176714</v>
      </c>
    </row>
    <row r="88" spans="1:8">
      <c r="A88" t="s">
        <v>4059</v>
      </c>
      <c r="B88">
        <v>-1275.1276812900001</v>
      </c>
      <c r="C88">
        <v>135.548</v>
      </c>
      <c r="D88">
        <v>128.65100000000001</v>
      </c>
      <c r="E88">
        <v>125.35</v>
      </c>
      <c r="F88" s="3">
        <f t="shared" si="20"/>
        <v>7.2328815750874353</v>
      </c>
      <c r="G88" s="4">
        <f t="shared" si="21"/>
        <v>7.0924154842426219</v>
      </c>
      <c r="H88" s="4">
        <f t="shared" si="22"/>
        <v>7.1824154842426111</v>
      </c>
    </row>
    <row r="89" spans="1:8">
      <c r="A89" t="s">
        <v>4060</v>
      </c>
      <c r="B89">
        <v>-1275.1276344400001</v>
      </c>
      <c r="C89">
        <v>135.54300000000001</v>
      </c>
      <c r="D89">
        <v>128.72</v>
      </c>
      <c r="E89">
        <v>125.459</v>
      </c>
      <c r="F89" s="3">
        <f t="shared" si="20"/>
        <v>7.2622803951559831</v>
      </c>
      <c r="G89" s="4">
        <f t="shared" si="21"/>
        <v>7.1168143043111627</v>
      </c>
      <c r="H89" s="4">
        <f t="shared" si="22"/>
        <v>7.3208143043111562</v>
      </c>
    </row>
    <row r="90" spans="1:8">
      <c r="A90" t="s">
        <v>4061</v>
      </c>
      <c r="B90">
        <v>-1275.1275897099999</v>
      </c>
      <c r="C90">
        <v>133.28200000000001</v>
      </c>
      <c r="D90">
        <v>125.842</v>
      </c>
      <c r="E90">
        <v>122.298</v>
      </c>
      <c r="F90" s="3">
        <f t="shared" si="20"/>
        <v>7.2903488951706432</v>
      </c>
      <c r="G90" s="4">
        <f t="shared" si="21"/>
        <v>4.8838828043258218</v>
      </c>
      <c r="H90" s="4">
        <f t="shared" si="22"/>
        <v>4.187882804325838</v>
      </c>
    </row>
    <row r="91" spans="1:8">
      <c r="A91" t="s">
        <v>4062</v>
      </c>
      <c r="B91">
        <v>-1275.1274536000001</v>
      </c>
      <c r="C91">
        <v>135.33000000000001</v>
      </c>
      <c r="D91">
        <v>128.404</v>
      </c>
      <c r="E91">
        <v>125.08499999999999</v>
      </c>
      <c r="F91" s="3">
        <f t="shared" si="20"/>
        <v>7.3757592131262744</v>
      </c>
      <c r="G91" s="4">
        <f t="shared" si="21"/>
        <v>7.0172931222814725</v>
      </c>
      <c r="H91" s="4">
        <f t="shared" si="22"/>
        <v>7.0602931222814362</v>
      </c>
    </row>
    <row r="92" spans="1:8">
      <c r="A92" t="s">
        <v>4063</v>
      </c>
      <c r="B92">
        <v>-1275.1273593599999</v>
      </c>
      <c r="C92">
        <v>132.989</v>
      </c>
      <c r="D92">
        <v>125.455</v>
      </c>
      <c r="E92">
        <v>121.869</v>
      </c>
      <c r="F92" s="3">
        <f t="shared" si="20"/>
        <v>7.4348957085194982</v>
      </c>
      <c r="G92" s="4">
        <f t="shared" si="21"/>
        <v>4.7354296176746971</v>
      </c>
      <c r="H92" s="4">
        <f t="shared" si="22"/>
        <v>3.9034296176746892</v>
      </c>
    </row>
    <row r="93" spans="1:8">
      <c r="A93" t="s">
        <v>4064</v>
      </c>
      <c r="B93">
        <v>-1275.12728999</v>
      </c>
      <c r="C93">
        <v>132.73400000000001</v>
      </c>
      <c r="D93">
        <v>125.17</v>
      </c>
      <c r="E93">
        <v>121.569</v>
      </c>
      <c r="F93" s="3">
        <f t="shared" si="20"/>
        <v>7.4784260424666851</v>
      </c>
      <c r="G93" s="4">
        <f t="shared" si="21"/>
        <v>4.5239599516218618</v>
      </c>
      <c r="H93" s="4">
        <f t="shared" si="22"/>
        <v>3.6469599516218665</v>
      </c>
    </row>
    <row r="94" spans="1:8">
      <c r="A94" t="s">
        <v>4065</v>
      </c>
      <c r="B94">
        <v>-1275.1271539500001</v>
      </c>
      <c r="C94">
        <v>135.44300000000001</v>
      </c>
      <c r="D94">
        <v>128.50399999999999</v>
      </c>
      <c r="E94">
        <v>125.179</v>
      </c>
      <c r="F94" s="3">
        <f t="shared" si="20"/>
        <v>7.5637924347938101</v>
      </c>
      <c r="G94" s="4">
        <f t="shared" si="21"/>
        <v>7.3183263439489963</v>
      </c>
      <c r="H94" s="4">
        <f t="shared" si="22"/>
        <v>7.342326343948983</v>
      </c>
    </row>
    <row r="95" spans="1:8">
      <c r="A95" t="s">
        <v>4066</v>
      </c>
      <c r="B95">
        <v>-1275.12711147</v>
      </c>
      <c r="C95">
        <v>132.989</v>
      </c>
      <c r="D95">
        <v>125.471</v>
      </c>
      <c r="E95">
        <v>121.892</v>
      </c>
      <c r="F95" s="3">
        <f t="shared" si="20"/>
        <v>7.5904490383835306</v>
      </c>
      <c r="G95" s="4">
        <f t="shared" si="21"/>
        <v>4.8909829475387028</v>
      </c>
      <c r="H95" s="4">
        <f t="shared" si="22"/>
        <v>4.0819829475387195</v>
      </c>
    </row>
    <row r="96" spans="1:8">
      <c r="A96" t="s">
        <v>4067</v>
      </c>
      <c r="B96">
        <v>-1275.1270157900001</v>
      </c>
      <c r="C96">
        <v>135.37200000000001</v>
      </c>
      <c r="D96">
        <v>128.511</v>
      </c>
      <c r="E96">
        <v>125.23099999999999</v>
      </c>
      <c r="F96" s="3">
        <f t="shared" si="20"/>
        <v>7.6504891473175016</v>
      </c>
      <c r="G96" s="4">
        <f t="shared" si="21"/>
        <v>7.334023056472688</v>
      </c>
      <c r="H96" s="4">
        <f t="shared" si="22"/>
        <v>7.4810230564726652</v>
      </c>
    </row>
    <row r="97" spans="1:8">
      <c r="A97" t="s">
        <v>4068</v>
      </c>
      <c r="B97">
        <v>-1275.1269439499999</v>
      </c>
      <c r="C97">
        <v>133.15299999999999</v>
      </c>
      <c r="D97">
        <v>125.682</v>
      </c>
      <c r="E97">
        <v>122.123</v>
      </c>
      <c r="F97" s="3">
        <f t="shared" si="20"/>
        <v>7.6955694298891428</v>
      </c>
      <c r="G97" s="4">
        <f t="shared" si="21"/>
        <v>5.1601033390443263</v>
      </c>
      <c r="H97" s="4">
        <f t="shared" si="22"/>
        <v>4.4181033390443218</v>
      </c>
    </row>
    <row r="98" spans="1:8">
      <c r="A98" t="s">
        <v>4069</v>
      </c>
      <c r="B98">
        <v>-1275.1266841700001</v>
      </c>
      <c r="C98">
        <v>133.786</v>
      </c>
      <c r="D98">
        <v>126.71599999999999</v>
      </c>
      <c r="E98">
        <v>123.337</v>
      </c>
      <c r="F98" s="3">
        <f t="shared" si="20"/>
        <v>7.858583847705745</v>
      </c>
      <c r="G98" s="4">
        <f t="shared" si="21"/>
        <v>5.9561177568609196</v>
      </c>
      <c r="H98" s="4">
        <f t="shared" si="22"/>
        <v>5.7951177568609324</v>
      </c>
    </row>
    <row r="99" spans="1:8">
      <c r="A99" t="s">
        <v>4070</v>
      </c>
      <c r="B99">
        <v>-1275.12662271</v>
      </c>
      <c r="C99">
        <v>134.631</v>
      </c>
      <c r="D99">
        <v>127.53</v>
      </c>
      <c r="E99">
        <v>124.136</v>
      </c>
      <c r="F99" s="3">
        <f t="shared" si="20"/>
        <v>7.8971505816367475</v>
      </c>
      <c r="G99" s="4">
        <f t="shared" si="21"/>
        <v>6.8396844907919387</v>
      </c>
      <c r="H99" s="4">
        <f t="shared" si="22"/>
        <v>6.6326844907919309</v>
      </c>
    </row>
    <row r="100" spans="1:8">
      <c r="A100" t="s">
        <v>4071</v>
      </c>
      <c r="B100">
        <v>-1275.1265985800001</v>
      </c>
      <c r="C100">
        <v>134.29599999999999</v>
      </c>
      <c r="D100">
        <v>127.06100000000001</v>
      </c>
      <c r="E100">
        <v>123.607</v>
      </c>
      <c r="F100" s="3">
        <f t="shared" si="20"/>
        <v>7.9122923858270973</v>
      </c>
      <c r="G100" s="4">
        <f t="shared" si="21"/>
        <v>6.5198262949822663</v>
      </c>
      <c r="H100" s="4">
        <f t="shared" si="22"/>
        <v>6.11882629498227</v>
      </c>
    </row>
    <row r="101" spans="1:8">
      <c r="A101" t="s">
        <v>4072</v>
      </c>
      <c r="B101">
        <v>-1275.12651394</v>
      </c>
      <c r="C101">
        <v>134.21600000000001</v>
      </c>
      <c r="D101">
        <v>127.158</v>
      </c>
      <c r="E101">
        <v>123.791</v>
      </c>
      <c r="F101" s="3">
        <f t="shared" si="20"/>
        <v>7.9654047899499236</v>
      </c>
      <c r="G101" s="4">
        <f t="shared" si="21"/>
        <v>6.4929386991051103</v>
      </c>
      <c r="H101" s="4">
        <f t="shared" si="22"/>
        <v>6.3559386991050957</v>
      </c>
    </row>
    <row r="102" spans="1:8">
      <c r="A102" t="s">
        <v>4073</v>
      </c>
      <c r="B102">
        <v>-1275.1264555</v>
      </c>
      <c r="C102">
        <v>135.09</v>
      </c>
      <c r="D102">
        <v>128.01400000000001</v>
      </c>
      <c r="E102">
        <v>124.634</v>
      </c>
      <c r="F102" s="3">
        <f t="shared" si="20"/>
        <v>8.0020764451143833</v>
      </c>
      <c r="G102" s="4">
        <f t="shared" si="21"/>
        <v>7.4036103542695741</v>
      </c>
      <c r="H102" s="4">
        <f t="shared" si="22"/>
        <v>7.2356103542695536</v>
      </c>
    </row>
    <row r="103" spans="1:8">
      <c r="A103" t="s">
        <v>4074</v>
      </c>
      <c r="B103">
        <v>-1275.1264434699999</v>
      </c>
      <c r="C103">
        <v>135.13800000000001</v>
      </c>
      <c r="D103">
        <v>128.107</v>
      </c>
      <c r="E103">
        <v>124.744</v>
      </c>
      <c r="F103" s="3">
        <f t="shared" si="20"/>
        <v>8.009625384466645</v>
      </c>
      <c r="G103" s="4">
        <f t="shared" si="21"/>
        <v>7.4591592936218376</v>
      </c>
      <c r="H103" s="4">
        <f t="shared" si="22"/>
        <v>7.3531592936218289</v>
      </c>
    </row>
    <row r="104" spans="1:8">
      <c r="A104" t="s">
        <v>4075</v>
      </c>
      <c r="B104">
        <v>-1275.12632121</v>
      </c>
      <c r="C104">
        <v>134.99199999999999</v>
      </c>
      <c r="D104">
        <v>127.937</v>
      </c>
      <c r="E104">
        <v>124.565</v>
      </c>
      <c r="F104" s="3">
        <f t="shared" si="20"/>
        <v>8.0863446958727856</v>
      </c>
      <c r="G104" s="4">
        <f t="shared" si="21"/>
        <v>7.3898786050279455</v>
      </c>
      <c r="H104" s="4">
        <f t="shared" si="22"/>
        <v>7.2508786050279497</v>
      </c>
    </row>
    <row r="105" spans="1:8">
      <c r="A105" t="s">
        <v>4076</v>
      </c>
      <c r="B105">
        <v>-1275.12622784</v>
      </c>
      <c r="C105">
        <v>132.84800000000001</v>
      </c>
      <c r="D105">
        <v>125.312</v>
      </c>
      <c r="E105">
        <v>121.72499999999999</v>
      </c>
      <c r="F105" s="3">
        <f t="shared" si="20"/>
        <v>8.1449352579246277</v>
      </c>
      <c r="G105" s="4">
        <f t="shared" si="21"/>
        <v>5.3044691670798159</v>
      </c>
      <c r="H105" s="4">
        <f t="shared" si="22"/>
        <v>4.4694691670797937</v>
      </c>
    </row>
    <row r="106" spans="1:8">
      <c r="A106" t="s">
        <v>4077</v>
      </c>
      <c r="B106">
        <v>-1275.12622139</v>
      </c>
      <c r="C106">
        <v>135.41900000000001</v>
      </c>
      <c r="D106">
        <v>128.33799999999999</v>
      </c>
      <c r="E106">
        <v>124.956</v>
      </c>
      <c r="F106" s="3">
        <f t="shared" si="20"/>
        <v>8.1489826942001109</v>
      </c>
      <c r="G106" s="4">
        <f t="shared" si="21"/>
        <v>7.879516603355313</v>
      </c>
      <c r="H106" s="4">
        <f t="shared" si="22"/>
        <v>7.7045166033552874</v>
      </c>
    </row>
    <row r="107" spans="1:8">
      <c r="A107" t="s">
        <v>4078</v>
      </c>
      <c r="B107">
        <v>-1275.1261565299999</v>
      </c>
      <c r="C107">
        <v>133.99100000000001</v>
      </c>
      <c r="D107">
        <v>126.712</v>
      </c>
      <c r="E107">
        <v>123.238</v>
      </c>
      <c r="F107" s="3">
        <f t="shared" si="20"/>
        <v>8.1896829604114583</v>
      </c>
      <c r="G107" s="4">
        <f t="shared" si="21"/>
        <v>6.4922168695666471</v>
      </c>
      <c r="H107" s="4">
        <f t="shared" si="22"/>
        <v>6.0272168695666295</v>
      </c>
    </row>
    <row r="108" spans="1:8">
      <c r="A108" t="s">
        <v>4079</v>
      </c>
      <c r="B108">
        <v>-1275.1260147099999</v>
      </c>
      <c r="C108">
        <v>134.721</v>
      </c>
      <c r="D108">
        <v>127.59699999999999</v>
      </c>
      <c r="E108">
        <v>124.19499999999999</v>
      </c>
      <c r="F108" s="3">
        <f t="shared" si="20"/>
        <v>8.2786763576722411</v>
      </c>
      <c r="G108" s="4">
        <f t="shared" si="21"/>
        <v>7.3112102668274304</v>
      </c>
      <c r="H108" s="4">
        <f t="shared" si="22"/>
        <v>7.0732102668274166</v>
      </c>
    </row>
    <row r="109" spans="1:8">
      <c r="A109" t="s">
        <v>4080</v>
      </c>
      <c r="B109">
        <v>-1275.1259925700001</v>
      </c>
      <c r="C109">
        <v>133.892</v>
      </c>
      <c r="D109">
        <v>126.602</v>
      </c>
      <c r="E109">
        <v>123.122</v>
      </c>
      <c r="F109" s="3">
        <f t="shared" si="20"/>
        <v>8.2925694178943985</v>
      </c>
      <c r="G109" s="4">
        <f t="shared" si="21"/>
        <v>6.4961033270495818</v>
      </c>
      <c r="H109" s="4">
        <f t="shared" si="22"/>
        <v>6.0141033270495683</v>
      </c>
    </row>
    <row r="110" spans="1:8">
      <c r="A110" t="s">
        <v>4081</v>
      </c>
      <c r="B110">
        <v>-1275.1259249899999</v>
      </c>
      <c r="C110">
        <v>134.19399999999999</v>
      </c>
      <c r="D110">
        <v>127.13500000000001</v>
      </c>
      <c r="E110">
        <v>123.762</v>
      </c>
      <c r="F110" s="3">
        <f t="shared" si="20"/>
        <v>8.3349765100156308</v>
      </c>
      <c r="G110" s="4">
        <f t="shared" si="21"/>
        <v>6.8405104191708119</v>
      </c>
      <c r="H110" s="4">
        <f t="shared" si="22"/>
        <v>6.6965104191708207</v>
      </c>
    </row>
    <row r="111" spans="1:8">
      <c r="A111" t="s">
        <v>4082</v>
      </c>
      <c r="B111">
        <v>-1275.12583417</v>
      </c>
      <c r="C111">
        <v>132.99199999999999</v>
      </c>
      <c r="D111">
        <v>125.467</v>
      </c>
      <c r="E111">
        <v>121.88500000000001</v>
      </c>
      <c r="F111" s="3">
        <f t="shared" si="20"/>
        <v>8.3919669227858744</v>
      </c>
      <c r="G111" s="4">
        <f t="shared" si="21"/>
        <v>5.6955008319410467</v>
      </c>
      <c r="H111" s="4">
        <f t="shared" si="22"/>
        <v>4.8765008319410725</v>
      </c>
    </row>
    <row r="112" spans="1:8">
      <c r="A112" t="s">
        <v>4083</v>
      </c>
      <c r="B112">
        <v>-1275.12579648</v>
      </c>
      <c r="C112">
        <v>132.941</v>
      </c>
      <c r="D112">
        <v>125.419</v>
      </c>
      <c r="E112">
        <v>121.83799999999999</v>
      </c>
      <c r="F112" s="3">
        <f t="shared" si="20"/>
        <v>8.4156177558403726</v>
      </c>
      <c r="G112" s="4">
        <f t="shared" si="21"/>
        <v>5.6681516649955483</v>
      </c>
      <c r="H112" s="4">
        <f t="shared" si="22"/>
        <v>4.8531516649955364</v>
      </c>
    </row>
    <row r="113" spans="1:8">
      <c r="A113" t="s">
        <v>4084</v>
      </c>
      <c r="B113">
        <v>-1275.12579235</v>
      </c>
      <c r="C113">
        <v>135.297</v>
      </c>
      <c r="D113">
        <v>128.29499999999999</v>
      </c>
      <c r="E113">
        <v>124.94499999999999</v>
      </c>
      <c r="F113" s="3">
        <f t="shared" si="20"/>
        <v>8.4182093700624101</v>
      </c>
      <c r="G113" s="4">
        <f t="shared" si="21"/>
        <v>8.0267432792175839</v>
      </c>
      <c r="H113" s="4">
        <f t="shared" si="22"/>
        <v>7.9627432792175767</v>
      </c>
    </row>
    <row r="114" spans="1:8">
      <c r="A114" t="s">
        <v>4085</v>
      </c>
      <c r="B114">
        <v>-1275.1257483300001</v>
      </c>
      <c r="C114">
        <v>134.101</v>
      </c>
      <c r="D114">
        <v>126.879</v>
      </c>
      <c r="E114">
        <v>123.434</v>
      </c>
      <c r="F114" s="3">
        <f t="shared" si="20"/>
        <v>8.4458323381926554</v>
      </c>
      <c r="G114" s="4">
        <f t="shared" si="21"/>
        <v>6.8583662473478455</v>
      </c>
      <c r="H114" s="4">
        <f t="shared" si="22"/>
        <v>6.4793662473478406</v>
      </c>
    </row>
    <row r="115" spans="1:8">
      <c r="A115" t="s">
        <v>4086</v>
      </c>
      <c r="B115">
        <v>-1275.1255835500001</v>
      </c>
      <c r="C115">
        <v>134.274</v>
      </c>
      <c r="D115">
        <v>127.068</v>
      </c>
      <c r="E115">
        <v>123.625</v>
      </c>
      <c r="F115" s="3">
        <f t="shared" si="20"/>
        <v>8.5492333535884288</v>
      </c>
      <c r="G115" s="4">
        <f t="shared" si="21"/>
        <v>7.1347672627436225</v>
      </c>
      <c r="H115" s="4">
        <f t="shared" si="22"/>
        <v>6.7737672627436183</v>
      </c>
    </row>
    <row r="116" spans="1:8">
      <c r="A116" t="s">
        <v>4087</v>
      </c>
      <c r="B116">
        <v>-1275.12558087</v>
      </c>
      <c r="C116">
        <v>133.92400000000001</v>
      </c>
      <c r="D116">
        <v>126.64700000000001</v>
      </c>
      <c r="E116">
        <v>123.173</v>
      </c>
      <c r="F116" s="3">
        <f t="shared" si="20"/>
        <v>8.5509150790984005</v>
      </c>
      <c r="G116" s="4">
        <f t="shared" si="21"/>
        <v>6.7864489882535963</v>
      </c>
      <c r="H116" s="4">
        <f t="shared" si="22"/>
        <v>6.3234489882535883</v>
      </c>
    </row>
    <row r="117" spans="1:8">
      <c r="A117" t="s">
        <v>4088</v>
      </c>
      <c r="B117">
        <v>-1275.12557975</v>
      </c>
      <c r="C117">
        <v>135.08799999999999</v>
      </c>
      <c r="D117">
        <v>128.12799999999999</v>
      </c>
      <c r="E117">
        <v>124.79600000000001</v>
      </c>
      <c r="F117" s="3">
        <f t="shared" si="20"/>
        <v>8.5516178897252111</v>
      </c>
      <c r="G117" s="4">
        <f t="shared" si="21"/>
        <v>7.9511517988803746</v>
      </c>
      <c r="H117" s="4">
        <f t="shared" si="22"/>
        <v>7.9471517988803981</v>
      </c>
    </row>
    <row r="118" spans="1:8">
      <c r="A118" t="s">
        <v>4089</v>
      </c>
      <c r="B118">
        <v>-1275.1255167100001</v>
      </c>
      <c r="C118">
        <v>134.178</v>
      </c>
      <c r="D118">
        <v>127.102</v>
      </c>
      <c r="E118">
        <v>123.72199999999999</v>
      </c>
      <c r="F118" s="3">
        <f t="shared" si="20"/>
        <v>8.5911760885966508</v>
      </c>
      <c r="G118" s="4">
        <f t="shared" si="21"/>
        <v>7.0807099977518249</v>
      </c>
      <c r="H118" s="4">
        <f t="shared" si="22"/>
        <v>6.9127099977518327</v>
      </c>
    </row>
    <row r="119" spans="1:8">
      <c r="A119" t="s">
        <v>4090</v>
      </c>
      <c r="B119">
        <v>-1275.12532128</v>
      </c>
      <c r="C119">
        <v>134.22300000000001</v>
      </c>
      <c r="D119">
        <v>127.136</v>
      </c>
      <c r="E119">
        <v>123.751</v>
      </c>
      <c r="F119" s="3">
        <f t="shared" si="20"/>
        <v>8.7138102702294411</v>
      </c>
      <c r="G119" s="4">
        <f t="shared" si="21"/>
        <v>7.2483441793846453</v>
      </c>
      <c r="H119" s="4">
        <f t="shared" si="22"/>
        <v>7.0643441793846335</v>
      </c>
    </row>
    <row r="120" spans="1:8">
      <c r="A120" t="s">
        <v>4091</v>
      </c>
      <c r="B120">
        <v>-1275.1252483000001</v>
      </c>
      <c r="C120">
        <v>135.792</v>
      </c>
      <c r="D120">
        <v>128.886</v>
      </c>
      <c r="E120">
        <v>125.581</v>
      </c>
      <c r="F120" s="3">
        <f t="shared" si="20"/>
        <v>8.7596059134851707</v>
      </c>
      <c r="G120" s="4">
        <f t="shared" si="21"/>
        <v>8.8631398226403633</v>
      </c>
      <c r="H120" s="4">
        <f t="shared" si="22"/>
        <v>8.9401398226403472</v>
      </c>
    </row>
    <row r="121" spans="1:8">
      <c r="A121" t="s">
        <v>4092</v>
      </c>
      <c r="B121">
        <v>-1275.1252384700001</v>
      </c>
      <c r="C121">
        <v>133.50800000000001</v>
      </c>
      <c r="D121">
        <v>126.127</v>
      </c>
      <c r="E121">
        <v>122.61</v>
      </c>
      <c r="F121" s="3">
        <f t="shared" si="20"/>
        <v>8.7657743318410422</v>
      </c>
      <c r="G121" s="4">
        <f t="shared" si="21"/>
        <v>6.5853082409962269</v>
      </c>
      <c r="H121" s="4">
        <f t="shared" si="22"/>
        <v>5.9753082409962275</v>
      </c>
    </row>
    <row r="122" spans="1:8">
      <c r="A122" t="s">
        <v>4093</v>
      </c>
      <c r="B122">
        <v>-1275.1251962199999</v>
      </c>
      <c r="C122">
        <v>133.98599999999999</v>
      </c>
      <c r="D122">
        <v>126.76600000000001</v>
      </c>
      <c r="E122">
        <v>123.319</v>
      </c>
      <c r="F122" s="3">
        <f t="shared" si="20"/>
        <v>8.7922866083452877</v>
      </c>
      <c r="G122" s="4">
        <f t="shared" si="21"/>
        <v>7.0898205175004705</v>
      </c>
      <c r="H122" s="4">
        <f t="shared" si="22"/>
        <v>6.7108205175004656</v>
      </c>
    </row>
    <row r="123" spans="1:8">
      <c r="A123" t="s">
        <v>4094</v>
      </c>
      <c r="B123">
        <v>-1275.1251574400001</v>
      </c>
      <c r="C123">
        <v>133.89699999999999</v>
      </c>
      <c r="D123">
        <v>126.652</v>
      </c>
      <c r="E123">
        <v>123.193</v>
      </c>
      <c r="F123" s="3">
        <f t="shared" si="20"/>
        <v>8.8166214266553258</v>
      </c>
      <c r="G123" s="4">
        <f t="shared" si="21"/>
        <v>7.0251553358104957</v>
      </c>
      <c r="H123" s="4">
        <f t="shared" si="22"/>
        <v>6.6091553358105131</v>
      </c>
    </row>
    <row r="124" spans="1:8">
      <c r="A124" t="s">
        <v>4095</v>
      </c>
      <c r="B124">
        <v>-1275.1251083499999</v>
      </c>
      <c r="C124">
        <v>134.28899999999999</v>
      </c>
      <c r="D124">
        <v>127.075</v>
      </c>
      <c r="E124">
        <v>123.629</v>
      </c>
      <c r="F124" s="3">
        <f t="shared" si="20"/>
        <v>8.8474258681201743</v>
      </c>
      <c r="G124" s="4">
        <f t="shared" si="21"/>
        <v>7.4479597772753436</v>
      </c>
      <c r="H124" s="4">
        <f t="shared" si="22"/>
        <v>7.0759597772753722</v>
      </c>
    </row>
    <row r="125" spans="1:8">
      <c r="A125" t="s">
        <v>4096</v>
      </c>
      <c r="B125">
        <v>-1275.12510473</v>
      </c>
      <c r="C125">
        <v>133.715</v>
      </c>
      <c r="D125">
        <v>126.37</v>
      </c>
      <c r="E125">
        <v>122.866</v>
      </c>
      <c r="F125" s="3">
        <f t="shared" si="20"/>
        <v>8.849697452457356</v>
      </c>
      <c r="G125" s="4">
        <f t="shared" si="21"/>
        <v>6.8762313616125539</v>
      </c>
      <c r="H125" s="4">
        <f t="shared" si="22"/>
        <v>6.3152313616125326</v>
      </c>
    </row>
    <row r="126" spans="1:8">
      <c r="A126" t="s">
        <v>4097</v>
      </c>
      <c r="B126">
        <v>-1275.1250423199999</v>
      </c>
      <c r="C126">
        <v>134.15</v>
      </c>
      <c r="D126">
        <v>126.982</v>
      </c>
      <c r="E126">
        <v>123.557</v>
      </c>
      <c r="F126" s="3">
        <f t="shared" si="20"/>
        <v>8.8888603203868843</v>
      </c>
      <c r="G126" s="4">
        <f t="shared" si="21"/>
        <v>7.3503942295420757</v>
      </c>
      <c r="H126" s="4">
        <f t="shared" si="22"/>
        <v>7.0453942295420546</v>
      </c>
    </row>
    <row r="127" spans="1:8">
      <c r="A127" t="s">
        <v>4098</v>
      </c>
      <c r="B127">
        <v>-1275.1250333400001</v>
      </c>
      <c r="C127">
        <v>134.154</v>
      </c>
      <c r="D127">
        <v>126.94199999999999</v>
      </c>
      <c r="E127">
        <v>123.497</v>
      </c>
      <c r="F127" s="3">
        <f t="shared" si="20"/>
        <v>8.8944953556013289</v>
      </c>
      <c r="G127" s="4">
        <f t="shared" si="21"/>
        <v>7.3600292647565198</v>
      </c>
      <c r="H127" s="4">
        <f t="shared" si="22"/>
        <v>6.9910292647565058</v>
      </c>
    </row>
    <row r="128" spans="1:8">
      <c r="A128" t="s">
        <v>4099</v>
      </c>
      <c r="B128">
        <v>-1275.12501911</v>
      </c>
      <c r="C128">
        <v>133.87</v>
      </c>
      <c r="D128">
        <v>126.77500000000001</v>
      </c>
      <c r="E128">
        <v>123.384</v>
      </c>
      <c r="F128" s="3">
        <f t="shared" si="20"/>
        <v>8.9034248158073019</v>
      </c>
      <c r="G128" s="4">
        <f t="shared" si="21"/>
        <v>7.0849587249624904</v>
      </c>
      <c r="H128" s="4">
        <f t="shared" si="22"/>
        <v>6.8869587249624686</v>
      </c>
    </row>
    <row r="129" spans="1:8">
      <c r="A129" t="s">
        <v>4100</v>
      </c>
      <c r="B129">
        <v>-1275.1249803200001</v>
      </c>
      <c r="C129">
        <v>133.39599999999999</v>
      </c>
      <c r="D129">
        <v>126.015</v>
      </c>
      <c r="E129">
        <v>122.497</v>
      </c>
      <c r="F129" s="3">
        <f t="shared" si="20"/>
        <v>8.9277659092886559</v>
      </c>
      <c r="G129" s="4">
        <f t="shared" si="21"/>
        <v>6.6352998184438263</v>
      </c>
      <c r="H129" s="4">
        <f t="shared" si="22"/>
        <v>6.0242998184438221</v>
      </c>
    </row>
    <row r="130" spans="1:8">
      <c r="A130" t="s">
        <v>4101</v>
      </c>
      <c r="B130">
        <v>-1275.12495881</v>
      </c>
      <c r="C130">
        <v>134.05199999999999</v>
      </c>
      <c r="D130">
        <v>126.845</v>
      </c>
      <c r="E130">
        <v>123.405</v>
      </c>
      <c r="F130" s="3">
        <f t="shared" si="20"/>
        <v>8.9412636387115807</v>
      </c>
      <c r="G130" s="4">
        <f t="shared" si="21"/>
        <v>7.3047975478667695</v>
      </c>
      <c r="H130" s="4">
        <f t="shared" si="22"/>
        <v>6.9457975478667748</v>
      </c>
    </row>
    <row r="131" spans="1:8">
      <c r="A131" t="s">
        <v>4102</v>
      </c>
      <c r="B131">
        <v>-1275.1249328399999</v>
      </c>
      <c r="C131">
        <v>134.50700000000001</v>
      </c>
      <c r="D131">
        <v>127.372</v>
      </c>
      <c r="E131">
        <v>123.96299999999999</v>
      </c>
      <c r="F131" s="3">
        <f t="shared" si="20"/>
        <v>8.9575600604417946</v>
      </c>
      <c r="G131" s="4">
        <f t="shared" si="21"/>
        <v>7.7760939695969853</v>
      </c>
      <c r="H131" s="4">
        <f t="shared" si="22"/>
        <v>7.5200939695969709</v>
      </c>
    </row>
    <row r="132" spans="1:8">
      <c r="A132" t="s">
        <v>4103</v>
      </c>
      <c r="B132">
        <v>-1275.12489893</v>
      </c>
      <c r="C132">
        <v>134.48599999999999</v>
      </c>
      <c r="D132">
        <v>127.37</v>
      </c>
      <c r="E132">
        <v>123.97</v>
      </c>
      <c r="F132" s="3">
        <f t="shared" si="20"/>
        <v>8.9788389075594672</v>
      </c>
      <c r="G132" s="4">
        <f t="shared" si="21"/>
        <v>7.7763728167146269</v>
      </c>
      <c r="H132" s="4">
        <f t="shared" si="22"/>
        <v>7.5483728167146324</v>
      </c>
    </row>
    <row r="133" spans="1:8">
      <c r="A133" t="s">
        <v>4104</v>
      </c>
      <c r="B133">
        <v>-1275.12485732</v>
      </c>
      <c r="C133">
        <v>134.23599999999999</v>
      </c>
      <c r="D133">
        <v>127.14400000000001</v>
      </c>
      <c r="E133">
        <v>123.756</v>
      </c>
      <c r="F133" s="3">
        <f t="shared" si="20"/>
        <v>9.004949577807805</v>
      </c>
      <c r="G133" s="4">
        <f t="shared" si="21"/>
        <v>7.5524834869629842</v>
      </c>
      <c r="H133" s="4">
        <f t="shared" si="22"/>
        <v>7.3604834869629912</v>
      </c>
    </row>
    <row r="134" spans="1:8">
      <c r="A134" t="s">
        <v>4105</v>
      </c>
      <c r="B134">
        <v>-1275.1248145</v>
      </c>
      <c r="C134">
        <v>135.07300000000001</v>
      </c>
      <c r="D134">
        <v>128.09299999999999</v>
      </c>
      <c r="E134">
        <v>124.753</v>
      </c>
      <c r="F134" s="3">
        <f t="shared" si="20"/>
        <v>9.0318195346540957</v>
      </c>
      <c r="G134" s="4">
        <f t="shared" si="21"/>
        <v>8.4163534438092711</v>
      </c>
      <c r="H134" s="4">
        <f t="shared" si="22"/>
        <v>8.3843534438092746</v>
      </c>
    </row>
    <row r="135" spans="1:8">
      <c r="A135" t="s">
        <v>4106</v>
      </c>
      <c r="B135">
        <v>-1275.1248045699999</v>
      </c>
      <c r="C135">
        <v>134.47200000000001</v>
      </c>
      <c r="D135">
        <v>127.283</v>
      </c>
      <c r="E135">
        <v>123.84699999999999</v>
      </c>
      <c r="F135" s="3">
        <f t="shared" ref="F135:F198" si="23">(B135-$B$6)*$P$3</f>
        <v>9.0380507040097466</v>
      </c>
      <c r="G135" s="4">
        <f t="shared" ref="G135:G198" si="24">F135-$F$7+C135-$C$7</f>
        <v>7.82158461316493</v>
      </c>
      <c r="H135" s="4">
        <f t="shared" ref="H135:H198" si="25">F135-$F$7+E135-$E$7</f>
        <v>7.4845846131649267</v>
      </c>
    </row>
    <row r="136" spans="1:8">
      <c r="A136" t="s">
        <v>4107</v>
      </c>
      <c r="B136">
        <v>-1275.12477891</v>
      </c>
      <c r="C136">
        <v>133.827</v>
      </c>
      <c r="D136">
        <v>126.55</v>
      </c>
      <c r="E136">
        <v>123.077</v>
      </c>
      <c r="F136" s="3">
        <f t="shared" si="23"/>
        <v>9.054152597711985</v>
      </c>
      <c r="G136" s="4">
        <f t="shared" si="24"/>
        <v>7.1926865068671759</v>
      </c>
      <c r="H136" s="4">
        <f t="shared" si="25"/>
        <v>6.7306865068671726</v>
      </c>
    </row>
    <row r="137" spans="1:8">
      <c r="A137" t="s">
        <v>4108</v>
      </c>
      <c r="B137">
        <v>-1275.12477887</v>
      </c>
      <c r="C137">
        <v>134.00399999999999</v>
      </c>
      <c r="D137">
        <v>126.782</v>
      </c>
      <c r="E137">
        <v>123.334</v>
      </c>
      <c r="F137" s="3">
        <f t="shared" si="23"/>
        <v>9.0541776981118964</v>
      </c>
      <c r="G137" s="4">
        <f t="shared" si="24"/>
        <v>7.3697116072670781</v>
      </c>
      <c r="H137" s="4">
        <f t="shared" si="25"/>
        <v>6.9877116072670873</v>
      </c>
    </row>
    <row r="138" spans="1:8">
      <c r="A138" t="s">
        <v>4109</v>
      </c>
      <c r="B138">
        <v>-1275.12475939</v>
      </c>
      <c r="C138">
        <v>134.15600000000001</v>
      </c>
      <c r="D138">
        <v>126.949</v>
      </c>
      <c r="E138">
        <v>123.506</v>
      </c>
      <c r="F138" s="3">
        <f t="shared" si="23"/>
        <v>9.0664015831667157</v>
      </c>
      <c r="G138" s="4">
        <f t="shared" si="24"/>
        <v>7.5339354923219162</v>
      </c>
      <c r="H138" s="4">
        <f t="shared" si="25"/>
        <v>7.1719354923219072</v>
      </c>
    </row>
    <row r="139" spans="1:8">
      <c r="A139" t="s">
        <v>4110</v>
      </c>
      <c r="B139">
        <v>-1275.12473611</v>
      </c>
      <c r="C139">
        <v>132.93799999999999</v>
      </c>
      <c r="D139">
        <v>125.416</v>
      </c>
      <c r="E139">
        <v>121.83499999999999</v>
      </c>
      <c r="F139" s="3">
        <f t="shared" si="23"/>
        <v>9.0810100043583191</v>
      </c>
      <c r="G139" s="4">
        <f t="shared" si="24"/>
        <v>6.3305439135134804</v>
      </c>
      <c r="H139" s="4">
        <f t="shared" si="25"/>
        <v>5.5155439135134969</v>
      </c>
    </row>
    <row r="140" spans="1:8">
      <c r="A140" t="s">
        <v>4111</v>
      </c>
      <c r="B140">
        <v>-1275.1246698800001</v>
      </c>
      <c r="C140">
        <v>133.11099999999999</v>
      </c>
      <c r="D140">
        <v>125.623</v>
      </c>
      <c r="E140">
        <v>122.05800000000001</v>
      </c>
      <c r="F140" s="3">
        <f t="shared" si="23"/>
        <v>9.1225699584819075</v>
      </c>
      <c r="G140" s="4">
        <f t="shared" si="24"/>
        <v>6.5451038676370672</v>
      </c>
      <c r="H140" s="4">
        <f t="shared" si="25"/>
        <v>5.780103867637095</v>
      </c>
    </row>
    <row r="141" spans="1:8">
      <c r="A141" t="s">
        <v>4112</v>
      </c>
      <c r="B141">
        <v>-1275.12463589</v>
      </c>
      <c r="C141">
        <v>133.82</v>
      </c>
      <c r="D141">
        <v>126.575</v>
      </c>
      <c r="E141">
        <v>123.116</v>
      </c>
      <c r="F141" s="3">
        <f t="shared" si="23"/>
        <v>9.143899006399403</v>
      </c>
      <c r="G141" s="4">
        <f t="shared" si="24"/>
        <v>7.2754329155545747</v>
      </c>
      <c r="H141" s="4">
        <f t="shared" si="25"/>
        <v>6.8594329155545921</v>
      </c>
    </row>
    <row r="142" spans="1:8">
      <c r="A142" t="s">
        <v>4113</v>
      </c>
      <c r="B142">
        <v>-1275.12459812</v>
      </c>
      <c r="C142">
        <v>134.74700000000001</v>
      </c>
      <c r="D142">
        <v>127.68899999999999</v>
      </c>
      <c r="E142">
        <v>124.315</v>
      </c>
      <c r="F142" s="3">
        <f t="shared" si="23"/>
        <v>9.1676000402537259</v>
      </c>
      <c r="G142" s="4">
        <f t="shared" si="24"/>
        <v>8.2261339494089327</v>
      </c>
      <c r="H142" s="4">
        <f t="shared" si="25"/>
        <v>8.0821339494089131</v>
      </c>
    </row>
    <row r="143" spans="1:8">
      <c r="A143" t="s">
        <v>4114</v>
      </c>
      <c r="B143">
        <v>-1275.12457862</v>
      </c>
      <c r="C143">
        <v>134.267</v>
      </c>
      <c r="D143">
        <v>127.083</v>
      </c>
      <c r="E143">
        <v>123.651</v>
      </c>
      <c r="F143" s="3">
        <f t="shared" si="23"/>
        <v>9.1798364755085018</v>
      </c>
      <c r="G143" s="4">
        <f t="shared" si="24"/>
        <v>7.7583703846636922</v>
      </c>
      <c r="H143" s="4">
        <f t="shared" si="25"/>
        <v>7.4303703846636751</v>
      </c>
    </row>
    <row r="144" spans="1:8">
      <c r="A144" t="s">
        <v>4115</v>
      </c>
      <c r="B144">
        <v>-1275.1245707</v>
      </c>
      <c r="C144">
        <v>134.875</v>
      </c>
      <c r="D144">
        <v>127.97799999999999</v>
      </c>
      <c r="E144">
        <v>124.679</v>
      </c>
      <c r="F144" s="3">
        <f t="shared" si="23"/>
        <v>9.1848063506960038</v>
      </c>
      <c r="G144" s="4">
        <f t="shared" si="24"/>
        <v>8.3713402598511948</v>
      </c>
      <c r="H144" s="4">
        <f t="shared" si="25"/>
        <v>8.4633402598511935</v>
      </c>
    </row>
    <row r="145" spans="1:8">
      <c r="A145" t="s">
        <v>4116</v>
      </c>
      <c r="B145">
        <v>-1275.12454146</v>
      </c>
      <c r="C145">
        <v>132.786</v>
      </c>
      <c r="D145">
        <v>125.22799999999999</v>
      </c>
      <c r="E145">
        <v>121.63</v>
      </c>
      <c r="F145" s="3">
        <f t="shared" si="23"/>
        <v>9.2031547284781894</v>
      </c>
      <c r="G145" s="4">
        <f t="shared" si="24"/>
        <v>6.3006886376333853</v>
      </c>
      <c r="H145" s="4">
        <f t="shared" si="25"/>
        <v>5.4326886376333761</v>
      </c>
    </row>
    <row r="146" spans="1:8">
      <c r="A146" t="s">
        <v>4117</v>
      </c>
      <c r="B146">
        <v>-1275.1245271400001</v>
      </c>
      <c r="C146">
        <v>133.79900000000001</v>
      </c>
      <c r="D146">
        <v>126.483</v>
      </c>
      <c r="E146">
        <v>122.992</v>
      </c>
      <c r="F146" s="3">
        <f t="shared" si="23"/>
        <v>9.2121406645126243</v>
      </c>
      <c r="G146" s="4">
        <f t="shared" si="24"/>
        <v>7.3226745736678254</v>
      </c>
      <c r="H146" s="4">
        <f t="shared" si="25"/>
        <v>6.8036745736678057</v>
      </c>
    </row>
    <row r="147" spans="1:8">
      <c r="A147" t="s">
        <v>4118</v>
      </c>
      <c r="B147">
        <v>-1275.12451341</v>
      </c>
      <c r="C147">
        <v>135.28100000000001</v>
      </c>
      <c r="D147">
        <v>128.41</v>
      </c>
      <c r="E147">
        <v>125.124</v>
      </c>
      <c r="F147" s="3">
        <f t="shared" si="23"/>
        <v>9.2207563700050574</v>
      </c>
      <c r="G147" s="4">
        <f t="shared" si="24"/>
        <v>8.8132902791602419</v>
      </c>
      <c r="H147" s="4">
        <f t="shared" si="25"/>
        <v>8.9442902791602279</v>
      </c>
    </row>
    <row r="148" spans="1:8">
      <c r="A148" t="s">
        <v>4119</v>
      </c>
      <c r="B148">
        <v>-1275.12450014</v>
      </c>
      <c r="C148">
        <v>134.691</v>
      </c>
      <c r="D148">
        <v>127.59099999999999</v>
      </c>
      <c r="E148">
        <v>124.197</v>
      </c>
      <c r="F148" s="3">
        <f t="shared" si="23"/>
        <v>9.229083421041187</v>
      </c>
      <c r="G148" s="4">
        <f t="shared" si="24"/>
        <v>8.2316173301963715</v>
      </c>
      <c r="H148" s="4">
        <f t="shared" si="25"/>
        <v>8.0256173301963685</v>
      </c>
    </row>
    <row r="149" spans="1:8">
      <c r="A149" t="s">
        <v>4120</v>
      </c>
      <c r="B149">
        <v>-1275.12441661</v>
      </c>
      <c r="C149">
        <v>134.06899999999999</v>
      </c>
      <c r="D149">
        <v>126.851</v>
      </c>
      <c r="E149">
        <v>123.40600000000001</v>
      </c>
      <c r="F149" s="3">
        <f t="shared" si="23"/>
        <v>9.2814992895658399</v>
      </c>
      <c r="G149" s="4">
        <f t="shared" si="24"/>
        <v>7.6620331987210193</v>
      </c>
      <c r="H149" s="4">
        <f t="shared" si="25"/>
        <v>7.2870331987210335</v>
      </c>
    </row>
    <row r="150" spans="1:8">
      <c r="A150" t="s">
        <v>4121</v>
      </c>
      <c r="B150">
        <v>-1275.1243505100001</v>
      </c>
      <c r="C150">
        <v>134.34</v>
      </c>
      <c r="D150">
        <v>127.179</v>
      </c>
      <c r="E150">
        <v>123.75700000000001</v>
      </c>
      <c r="F150" s="3">
        <f t="shared" si="23"/>
        <v>9.3229776674610552</v>
      </c>
      <c r="G150" s="4">
        <f t="shared" si="24"/>
        <v>7.9745115766162371</v>
      </c>
      <c r="H150" s="4">
        <f t="shared" si="25"/>
        <v>7.6795115766162354</v>
      </c>
    </row>
    <row r="151" spans="1:8">
      <c r="A151" t="s">
        <v>4122</v>
      </c>
      <c r="B151">
        <v>-1275.12427654</v>
      </c>
      <c r="C151">
        <v>133.464</v>
      </c>
      <c r="D151">
        <v>126.104</v>
      </c>
      <c r="E151">
        <v>122.593</v>
      </c>
      <c r="F151" s="3">
        <f t="shared" si="23"/>
        <v>9.3693945452579008</v>
      </c>
      <c r="G151" s="4">
        <f t="shared" si="24"/>
        <v>7.1449284544130762</v>
      </c>
      <c r="H151" s="4">
        <f t="shared" si="25"/>
        <v>6.561928454413092</v>
      </c>
    </row>
    <row r="152" spans="1:8">
      <c r="A152" t="s">
        <v>4123</v>
      </c>
      <c r="B152">
        <v>-1275.1242705100001</v>
      </c>
      <c r="C152">
        <v>134.22499999999999</v>
      </c>
      <c r="D152">
        <v>127.024</v>
      </c>
      <c r="E152">
        <v>123.584</v>
      </c>
      <c r="F152" s="3">
        <f t="shared" si="23"/>
        <v>9.37317842747699</v>
      </c>
      <c r="G152" s="4">
        <f t="shared" si="24"/>
        <v>7.9097123366321682</v>
      </c>
      <c r="H152" s="4">
        <f t="shared" si="25"/>
        <v>7.5567123366321738</v>
      </c>
    </row>
    <row r="153" spans="1:8">
      <c r="A153" t="s">
        <v>4124</v>
      </c>
      <c r="B153">
        <v>-1275.1242603000001</v>
      </c>
      <c r="C153">
        <v>134.36600000000001</v>
      </c>
      <c r="D153">
        <v>127.224</v>
      </c>
      <c r="E153">
        <v>123.812</v>
      </c>
      <c r="F153" s="3">
        <f t="shared" si="23"/>
        <v>9.3795852994893423</v>
      </c>
      <c r="G153" s="4">
        <f t="shared" si="24"/>
        <v>8.0571192086445365</v>
      </c>
      <c r="H153" s="4">
        <f t="shared" si="25"/>
        <v>7.7911192086445311</v>
      </c>
    </row>
    <row r="154" spans="1:8">
      <c r="A154" t="s">
        <v>4125</v>
      </c>
      <c r="B154">
        <v>-1275.1242535599999</v>
      </c>
      <c r="C154">
        <v>133.96700000000001</v>
      </c>
      <c r="D154">
        <v>126.741</v>
      </c>
      <c r="E154">
        <v>123.292</v>
      </c>
      <c r="F154" s="3">
        <f t="shared" si="23"/>
        <v>9.3838147135928462</v>
      </c>
      <c r="G154" s="4">
        <f t="shared" si="24"/>
        <v>7.6623486227480271</v>
      </c>
      <c r="H154" s="4">
        <f t="shared" si="25"/>
        <v>7.2753486227480124</v>
      </c>
    </row>
    <row r="155" spans="1:8">
      <c r="A155" t="s">
        <v>4126</v>
      </c>
      <c r="B155">
        <v>-1275.12424592</v>
      </c>
      <c r="C155">
        <v>134.05699999999999</v>
      </c>
      <c r="D155">
        <v>126.879</v>
      </c>
      <c r="E155">
        <v>123.44799999999999</v>
      </c>
      <c r="F155" s="3">
        <f t="shared" si="23"/>
        <v>9.3886088861236452</v>
      </c>
      <c r="G155" s="4">
        <f t="shared" si="24"/>
        <v>7.7571427952788099</v>
      </c>
      <c r="H155" s="4">
        <f t="shared" si="25"/>
        <v>7.4361427952788262</v>
      </c>
    </row>
    <row r="156" spans="1:8">
      <c r="A156" t="s">
        <v>4127</v>
      </c>
      <c r="B156">
        <v>-1275.12423653</v>
      </c>
      <c r="C156">
        <v>133.65199999999999</v>
      </c>
      <c r="D156">
        <v>126.376</v>
      </c>
      <c r="E156">
        <v>122.905</v>
      </c>
      <c r="F156" s="3">
        <f t="shared" si="23"/>
        <v>9.3945012003658466</v>
      </c>
      <c r="G156" s="4">
        <f t="shared" si="24"/>
        <v>7.3580351095210119</v>
      </c>
      <c r="H156" s="4">
        <f t="shared" si="25"/>
        <v>6.8990351095210229</v>
      </c>
    </row>
    <row r="157" spans="1:8">
      <c r="A157" t="s">
        <v>4128</v>
      </c>
      <c r="B157">
        <v>-1275.1241634999999</v>
      </c>
      <c r="C157">
        <v>133.85400000000001</v>
      </c>
      <c r="D157">
        <v>126.742</v>
      </c>
      <c r="E157">
        <v>123.34399999999999</v>
      </c>
      <c r="F157" s="3">
        <f t="shared" si="23"/>
        <v>9.4403282191928035</v>
      </c>
      <c r="G157" s="4">
        <f t="shared" si="24"/>
        <v>7.6058621283480079</v>
      </c>
      <c r="H157" s="4">
        <f t="shared" si="25"/>
        <v>7.3838621283479853</v>
      </c>
    </row>
    <row r="158" spans="1:8">
      <c r="A158" t="s">
        <v>4129</v>
      </c>
      <c r="B158">
        <v>-1275.1240576600001</v>
      </c>
      <c r="C158">
        <v>133.41499999999999</v>
      </c>
      <c r="D158">
        <v>126.25700000000001</v>
      </c>
      <c r="E158">
        <v>122.839</v>
      </c>
      <c r="F158" s="3">
        <f t="shared" si="23"/>
        <v>9.5067438245679003</v>
      </c>
      <c r="G158" s="4">
        <f t="shared" si="24"/>
        <v>7.2332777337230709</v>
      </c>
      <c r="H158" s="4">
        <f t="shared" si="25"/>
        <v>6.9452777337230742</v>
      </c>
    </row>
    <row r="159" spans="1:8">
      <c r="A159" t="s">
        <v>4130</v>
      </c>
      <c r="B159">
        <v>-1275.1240295699999</v>
      </c>
      <c r="C159">
        <v>133.053</v>
      </c>
      <c r="D159">
        <v>125.587</v>
      </c>
      <c r="E159">
        <v>122.03100000000001</v>
      </c>
      <c r="F159" s="3">
        <f t="shared" si="23"/>
        <v>9.5243705664946798</v>
      </c>
      <c r="G159" s="4">
        <f t="shared" si="24"/>
        <v>6.8889044756498663</v>
      </c>
      <c r="H159" s="4">
        <f t="shared" si="25"/>
        <v>6.1549044756498716</v>
      </c>
    </row>
    <row r="160" spans="1:8">
      <c r="A160" t="s">
        <v>4131</v>
      </c>
      <c r="B160">
        <v>-1275.12402634</v>
      </c>
      <c r="C160">
        <v>134.333</v>
      </c>
      <c r="D160">
        <v>127.251</v>
      </c>
      <c r="E160">
        <v>123.86799999999999</v>
      </c>
      <c r="F160" s="3">
        <f t="shared" si="23"/>
        <v>9.52639742214674</v>
      </c>
      <c r="G160" s="4">
        <f t="shared" si="24"/>
        <v>8.1709313313019152</v>
      </c>
      <c r="H160" s="4">
        <f t="shared" si="25"/>
        <v>7.9939313313019085</v>
      </c>
    </row>
    <row r="161" spans="1:8">
      <c r="A161" t="s">
        <v>4132</v>
      </c>
      <c r="B161">
        <v>-1275.1240112400001</v>
      </c>
      <c r="C161">
        <v>133.94399999999999</v>
      </c>
      <c r="D161">
        <v>126.852</v>
      </c>
      <c r="E161">
        <v>123.462</v>
      </c>
      <c r="F161" s="3">
        <f t="shared" si="23"/>
        <v>9.5358728155514161</v>
      </c>
      <c r="G161" s="4">
        <f t="shared" si="24"/>
        <v>7.7914067247065759</v>
      </c>
      <c r="H161" s="4">
        <f t="shared" si="25"/>
        <v>7.5974067247066017</v>
      </c>
    </row>
    <row r="162" spans="1:8">
      <c r="A162" t="s">
        <v>4133</v>
      </c>
      <c r="B162">
        <v>-1275.1240083499999</v>
      </c>
      <c r="C162">
        <v>133.898</v>
      </c>
      <c r="D162">
        <v>126.65</v>
      </c>
      <c r="E162">
        <v>123.191</v>
      </c>
      <c r="F162" s="3">
        <f t="shared" si="23"/>
        <v>9.5376863180895839</v>
      </c>
      <c r="G162" s="4">
        <f t="shared" si="24"/>
        <v>7.7472202272447532</v>
      </c>
      <c r="H162" s="4">
        <f t="shared" si="25"/>
        <v>7.3282202272447563</v>
      </c>
    </row>
    <row r="163" spans="1:8">
      <c r="A163" t="s">
        <v>4134</v>
      </c>
      <c r="B163">
        <v>-1275.1239684300001</v>
      </c>
      <c r="C163">
        <v>134.55199999999999</v>
      </c>
      <c r="D163">
        <v>127.379</v>
      </c>
      <c r="E163">
        <v>123.955</v>
      </c>
      <c r="F163" s="3">
        <f t="shared" si="23"/>
        <v>9.5627364972263891</v>
      </c>
      <c r="G163" s="4">
        <f t="shared" si="24"/>
        <v>8.4262704063815761</v>
      </c>
      <c r="H163" s="4">
        <f t="shared" si="25"/>
        <v>8.1172704063815644</v>
      </c>
    </row>
    <row r="164" spans="1:8">
      <c r="A164" t="s">
        <v>4135</v>
      </c>
      <c r="B164">
        <v>-1275.1239573400001</v>
      </c>
      <c r="C164">
        <v>133.80099999999999</v>
      </c>
      <c r="D164">
        <v>126.53100000000001</v>
      </c>
      <c r="E164">
        <v>123.06100000000001</v>
      </c>
      <c r="F164" s="3">
        <f t="shared" si="23"/>
        <v>9.569695577608762</v>
      </c>
      <c r="G164" s="4">
        <f t="shared" si="24"/>
        <v>7.68222948676393</v>
      </c>
      <c r="H164" s="4">
        <f t="shared" si="25"/>
        <v>7.2302294867639461</v>
      </c>
    </row>
    <row r="165" spans="1:8">
      <c r="A165" t="s">
        <v>4136</v>
      </c>
      <c r="B165">
        <v>-1275.1239321</v>
      </c>
      <c r="C165">
        <v>134.93700000000001</v>
      </c>
      <c r="D165">
        <v>128.09399999999999</v>
      </c>
      <c r="E165">
        <v>124.82</v>
      </c>
      <c r="F165" s="3">
        <f t="shared" si="23"/>
        <v>9.5855339173972851</v>
      </c>
      <c r="G165" s="4">
        <f t="shared" si="24"/>
        <v>8.8340678265524843</v>
      </c>
      <c r="H165" s="4">
        <f t="shared" si="25"/>
        <v>9.0050678265524624</v>
      </c>
    </row>
    <row r="166" spans="1:8">
      <c r="A166" t="s">
        <v>4137</v>
      </c>
      <c r="B166">
        <v>-1275.1239192099999</v>
      </c>
      <c r="C166">
        <v>134.15799999999999</v>
      </c>
      <c r="D166">
        <v>126.94</v>
      </c>
      <c r="E166">
        <v>123.495</v>
      </c>
      <c r="F166" s="3">
        <f t="shared" si="23"/>
        <v>9.5936225149196108</v>
      </c>
      <c r="G166" s="4">
        <f t="shared" si="24"/>
        <v>8.0631564240747764</v>
      </c>
      <c r="H166" s="4">
        <f t="shared" si="25"/>
        <v>7.6881564240747906</v>
      </c>
    </row>
    <row r="167" spans="1:8">
      <c r="A167" t="s">
        <v>4138</v>
      </c>
      <c r="B167">
        <v>-1275.1239086600001</v>
      </c>
      <c r="C167">
        <v>134.22499999999999</v>
      </c>
      <c r="D167">
        <v>127.158</v>
      </c>
      <c r="E167">
        <v>123.78</v>
      </c>
      <c r="F167" s="3">
        <f t="shared" si="23"/>
        <v>9.6002427400458572</v>
      </c>
      <c r="G167" s="4">
        <f t="shared" si="24"/>
        <v>8.1367766492010389</v>
      </c>
      <c r="H167" s="4">
        <f t="shared" si="25"/>
        <v>7.9797766492010425</v>
      </c>
    </row>
    <row r="168" spans="1:8">
      <c r="A168" t="s">
        <v>4139</v>
      </c>
      <c r="B168">
        <v>-1275.1238946599999</v>
      </c>
      <c r="C168">
        <v>135.142</v>
      </c>
      <c r="D168">
        <v>128.291</v>
      </c>
      <c r="E168">
        <v>125.017</v>
      </c>
      <c r="F168" s="3">
        <f t="shared" si="23"/>
        <v>9.6090278731663545</v>
      </c>
      <c r="G168" s="4">
        <f t="shared" si="24"/>
        <v>9.0625617823215237</v>
      </c>
      <c r="H168" s="4">
        <f t="shared" si="25"/>
        <v>9.2255617823215204</v>
      </c>
    </row>
    <row r="169" spans="1:8">
      <c r="A169" t="s">
        <v>4140</v>
      </c>
      <c r="B169">
        <v>-1275.1238906200001</v>
      </c>
      <c r="C169">
        <v>134.459</v>
      </c>
      <c r="D169">
        <v>127.30200000000001</v>
      </c>
      <c r="E169">
        <v>123.883</v>
      </c>
      <c r="F169" s="3">
        <f t="shared" si="23"/>
        <v>9.6115630114172514</v>
      </c>
      <c r="G169" s="4">
        <f t="shared" si="24"/>
        <v>8.3820969205724509</v>
      </c>
      <c r="H169" s="4">
        <f t="shared" si="25"/>
        <v>8.0940969205724258</v>
      </c>
    </row>
    <row r="170" spans="1:8">
      <c r="A170" t="s">
        <v>4141</v>
      </c>
      <c r="B170">
        <v>-1275.12381295</v>
      </c>
      <c r="C170">
        <v>133.179</v>
      </c>
      <c r="D170">
        <v>125.761</v>
      </c>
      <c r="E170">
        <v>122.224</v>
      </c>
      <c r="F170" s="3">
        <f t="shared" si="23"/>
        <v>9.6603016743511017</v>
      </c>
      <c r="G170" s="4">
        <f t="shared" si="24"/>
        <v>7.1508355835062787</v>
      </c>
      <c r="H170" s="4">
        <f t="shared" si="25"/>
        <v>6.4838355835062913</v>
      </c>
    </row>
    <row r="171" spans="1:8">
      <c r="A171" t="s">
        <v>4142</v>
      </c>
      <c r="B171">
        <v>-1275.12373847</v>
      </c>
      <c r="C171">
        <v>135.39400000000001</v>
      </c>
      <c r="D171">
        <v>128.589</v>
      </c>
      <c r="E171">
        <v>125.337</v>
      </c>
      <c r="F171" s="3">
        <f t="shared" si="23"/>
        <v>9.7070385818901226</v>
      </c>
      <c r="G171" s="4">
        <f t="shared" si="24"/>
        <v>9.4125724910452959</v>
      </c>
      <c r="H171" s="4">
        <f t="shared" si="25"/>
        <v>9.6435724910453047</v>
      </c>
    </row>
    <row r="172" spans="1:8">
      <c r="A172" t="s">
        <v>4143</v>
      </c>
      <c r="B172">
        <v>-1275.1236253899999</v>
      </c>
      <c r="C172">
        <v>134.446</v>
      </c>
      <c r="D172">
        <v>127.321</v>
      </c>
      <c r="E172">
        <v>123.91500000000001</v>
      </c>
      <c r="F172" s="3">
        <f t="shared" si="23"/>
        <v>9.7779973562249385</v>
      </c>
      <c r="G172" s="4">
        <f t="shared" si="24"/>
        <v>8.535531265380115</v>
      </c>
      <c r="H172" s="4">
        <f t="shared" si="25"/>
        <v>8.2925312653801342</v>
      </c>
    </row>
    <row r="173" spans="1:8">
      <c r="A173" t="s">
        <v>4144</v>
      </c>
      <c r="B173">
        <v>-1275.12362001</v>
      </c>
      <c r="C173">
        <v>133.55799999999999</v>
      </c>
      <c r="D173">
        <v>126.223</v>
      </c>
      <c r="E173">
        <v>122.724</v>
      </c>
      <c r="F173" s="3">
        <f t="shared" si="23"/>
        <v>9.7813733573021597</v>
      </c>
      <c r="G173" s="4">
        <f t="shared" si="24"/>
        <v>7.6509072664573239</v>
      </c>
      <c r="H173" s="4">
        <f t="shared" si="25"/>
        <v>7.1049072664573458</v>
      </c>
    </row>
    <row r="174" spans="1:8">
      <c r="A174" t="s">
        <v>4145</v>
      </c>
      <c r="B174">
        <v>-1275.12353867</v>
      </c>
      <c r="C174">
        <v>133.529</v>
      </c>
      <c r="D174">
        <v>126.363</v>
      </c>
      <c r="E174">
        <v>122.94199999999999</v>
      </c>
      <c r="F174" s="3">
        <f t="shared" si="23"/>
        <v>9.8324149800017402</v>
      </c>
      <c r="G174" s="4">
        <f t="shared" si="24"/>
        <v>7.6729488891569133</v>
      </c>
      <c r="H174" s="4">
        <f t="shared" si="25"/>
        <v>7.3739488891569209</v>
      </c>
    </row>
    <row r="175" spans="1:8">
      <c r="A175" t="s">
        <v>4146</v>
      </c>
      <c r="B175">
        <v>-1275.12340918</v>
      </c>
      <c r="C175">
        <v>133.88399999999999</v>
      </c>
      <c r="D175">
        <v>126.67</v>
      </c>
      <c r="E175">
        <v>123.223</v>
      </c>
      <c r="F175" s="3">
        <f t="shared" si="23"/>
        <v>9.9136711851962822</v>
      </c>
      <c r="G175" s="4">
        <f t="shared" si="24"/>
        <v>8.109205094351438</v>
      </c>
      <c r="H175" s="4">
        <f t="shared" si="25"/>
        <v>7.7362050943514618</v>
      </c>
    </row>
    <row r="176" spans="1:8">
      <c r="A176" t="s">
        <v>4147</v>
      </c>
      <c r="B176">
        <v>-1275.12334833</v>
      </c>
      <c r="C176">
        <v>133.947</v>
      </c>
      <c r="D176">
        <v>126.851</v>
      </c>
      <c r="E176">
        <v>123.461</v>
      </c>
      <c r="F176" s="3">
        <f t="shared" si="23"/>
        <v>9.9518551382426494</v>
      </c>
      <c r="G176" s="4">
        <f t="shared" si="24"/>
        <v>8.2103890473978254</v>
      </c>
      <c r="H176" s="4">
        <f t="shared" si="25"/>
        <v>8.0123890473978321</v>
      </c>
    </row>
    <row r="177" spans="1:8">
      <c r="A177" t="s">
        <v>4148</v>
      </c>
      <c r="B177">
        <v>-1275.12334575</v>
      </c>
      <c r="C177">
        <v>134.35400000000001</v>
      </c>
      <c r="D177">
        <v>127.154</v>
      </c>
      <c r="E177">
        <v>123.715</v>
      </c>
      <c r="F177" s="3">
        <f t="shared" si="23"/>
        <v>9.9534741127528434</v>
      </c>
      <c r="G177" s="4">
        <f t="shared" si="24"/>
        <v>8.6190080219080301</v>
      </c>
      <c r="H177" s="4">
        <f t="shared" si="25"/>
        <v>8.2680080219080168</v>
      </c>
    </row>
    <row r="178" spans="1:8">
      <c r="A178" t="s">
        <v>4149</v>
      </c>
      <c r="B178">
        <v>-1275.12333657</v>
      </c>
      <c r="C178">
        <v>133.905</v>
      </c>
      <c r="D178">
        <v>126.708</v>
      </c>
      <c r="E178">
        <v>123.26900000000001</v>
      </c>
      <c r="F178" s="3">
        <f t="shared" si="23"/>
        <v>9.9592346499668469</v>
      </c>
      <c r="G178" s="4">
        <f t="shared" si="24"/>
        <v>8.1757685591220195</v>
      </c>
      <c r="H178" s="4">
        <f t="shared" si="25"/>
        <v>7.8277685591220205</v>
      </c>
    </row>
    <row r="179" spans="1:8">
      <c r="A179" t="s">
        <v>4150</v>
      </c>
      <c r="B179">
        <v>-1275.12331563</v>
      </c>
      <c r="C179">
        <v>134.34800000000001</v>
      </c>
      <c r="D179">
        <v>127.17700000000001</v>
      </c>
      <c r="E179">
        <v>123.752</v>
      </c>
      <c r="F179" s="3">
        <f t="shared" si="23"/>
        <v>9.9723746989050497</v>
      </c>
      <c r="G179" s="4">
        <f t="shared" si="24"/>
        <v>8.6319086080602574</v>
      </c>
      <c r="H179" s="4">
        <f t="shared" si="25"/>
        <v>8.323908608060222</v>
      </c>
    </row>
    <row r="180" spans="1:8">
      <c r="A180" t="s">
        <v>4151</v>
      </c>
      <c r="B180">
        <v>-1275.12323778</v>
      </c>
      <c r="C180">
        <v>133.441</v>
      </c>
      <c r="D180">
        <v>126.026</v>
      </c>
      <c r="E180">
        <v>122.491</v>
      </c>
      <c r="F180" s="3">
        <f t="shared" si="23"/>
        <v>10.021226313495823</v>
      </c>
      <c r="G180" s="4">
        <f t="shared" si="24"/>
        <v>7.7737602226510205</v>
      </c>
      <c r="H180" s="4">
        <f t="shared" si="25"/>
        <v>7.1117602226510002</v>
      </c>
    </row>
    <row r="181" spans="1:8">
      <c r="A181" t="s">
        <v>4152</v>
      </c>
      <c r="B181">
        <v>-1275.1232251199999</v>
      </c>
      <c r="C181">
        <v>133.767</v>
      </c>
      <c r="D181">
        <v>126.42400000000001</v>
      </c>
      <c r="E181">
        <v>122.92</v>
      </c>
      <c r="F181" s="3">
        <f t="shared" si="23"/>
        <v>10.029170583789996</v>
      </c>
      <c r="G181" s="4">
        <f t="shared" si="24"/>
        <v>8.1077044929451745</v>
      </c>
      <c r="H181" s="4">
        <f t="shared" si="25"/>
        <v>7.5487044929451912</v>
      </c>
    </row>
    <row r="182" spans="1:8">
      <c r="A182" t="s">
        <v>4153</v>
      </c>
      <c r="B182">
        <v>-1275.1232230000001</v>
      </c>
      <c r="C182">
        <v>133.96700000000001</v>
      </c>
      <c r="D182">
        <v>126.759</v>
      </c>
      <c r="E182">
        <v>123.315</v>
      </c>
      <c r="F182" s="3">
        <f t="shared" si="23"/>
        <v>10.030500903843883</v>
      </c>
      <c r="G182" s="4">
        <f t="shared" si="24"/>
        <v>8.309034812999073</v>
      </c>
      <c r="H182" s="4">
        <f t="shared" si="25"/>
        <v>7.9450348129990545</v>
      </c>
    </row>
    <row r="183" spans="1:8">
      <c r="A183" t="s">
        <v>4154</v>
      </c>
      <c r="B183">
        <v>-1275.12296406</v>
      </c>
      <c r="C183">
        <v>133.143</v>
      </c>
      <c r="D183">
        <v>125.733</v>
      </c>
      <c r="E183">
        <v>122.19799999999999</v>
      </c>
      <c r="F183" s="3">
        <f t="shared" si="23"/>
        <v>10.192988213833056</v>
      </c>
      <c r="G183" s="4">
        <f t="shared" si="24"/>
        <v>7.6475221229882493</v>
      </c>
      <c r="H183" s="4">
        <f t="shared" si="25"/>
        <v>6.9905221229882244</v>
      </c>
    </row>
    <row r="184" spans="1:8">
      <c r="A184" t="s">
        <v>4155</v>
      </c>
      <c r="B184">
        <v>-1275.1229333399999</v>
      </c>
      <c r="C184">
        <v>134.268</v>
      </c>
      <c r="D184">
        <v>127.072</v>
      </c>
      <c r="E184">
        <v>123.636</v>
      </c>
      <c r="F184" s="3">
        <f t="shared" si="23"/>
        <v>10.21226530569858</v>
      </c>
      <c r="G184" s="4">
        <f t="shared" si="24"/>
        <v>8.7917992148537678</v>
      </c>
      <c r="H184" s="4">
        <f t="shared" si="25"/>
        <v>8.4477992148537595</v>
      </c>
    </row>
    <row r="185" spans="1:8">
      <c r="A185" t="s">
        <v>4156</v>
      </c>
      <c r="B185">
        <v>-1275.1228671900001</v>
      </c>
      <c r="C185">
        <v>134.018</v>
      </c>
      <c r="D185">
        <v>126.815</v>
      </c>
      <c r="E185">
        <v>123.373</v>
      </c>
      <c r="F185" s="3">
        <f t="shared" si="23"/>
        <v>10.253775059022345</v>
      </c>
      <c r="G185" s="4">
        <f t="shared" si="24"/>
        <v>8.5833089681775334</v>
      </c>
      <c r="H185" s="4">
        <f t="shared" si="25"/>
        <v>8.2263089681775199</v>
      </c>
    </row>
    <row r="186" spans="1:8">
      <c r="A186" t="s">
        <v>4157</v>
      </c>
      <c r="B186">
        <v>-1275.1228308499999</v>
      </c>
      <c r="C186">
        <v>133.167</v>
      </c>
      <c r="D186">
        <v>125.76300000000001</v>
      </c>
      <c r="E186">
        <v>122.23</v>
      </c>
      <c r="F186" s="3">
        <f t="shared" si="23"/>
        <v>10.276578754364559</v>
      </c>
      <c r="G186" s="4">
        <f t="shared" si="24"/>
        <v>7.7551126635197534</v>
      </c>
      <c r="H186" s="4">
        <f t="shared" si="25"/>
        <v>7.1061126635197382</v>
      </c>
    </row>
    <row r="187" spans="1:8">
      <c r="A187" t="s">
        <v>4158</v>
      </c>
      <c r="B187">
        <v>-1275.1227880399999</v>
      </c>
      <c r="C187">
        <v>134.1</v>
      </c>
      <c r="D187">
        <v>126.92100000000001</v>
      </c>
      <c r="E187">
        <v>123.49</v>
      </c>
      <c r="F187" s="3">
        <f t="shared" si="23"/>
        <v>10.303442436039532</v>
      </c>
      <c r="G187" s="4">
        <f t="shared" si="24"/>
        <v>8.7149763451947138</v>
      </c>
      <c r="H187" s="4">
        <f t="shared" si="25"/>
        <v>8.3929763451946968</v>
      </c>
    </row>
    <row r="188" spans="1:8">
      <c r="A188" t="s">
        <v>4159</v>
      </c>
      <c r="B188">
        <v>-1275.1227851199999</v>
      </c>
      <c r="C188">
        <v>133.22300000000001</v>
      </c>
      <c r="D188">
        <v>125.81</v>
      </c>
      <c r="E188">
        <v>122.276</v>
      </c>
      <c r="F188" s="3">
        <f t="shared" si="23"/>
        <v>10.305274763806295</v>
      </c>
      <c r="G188" s="4">
        <f t="shared" si="24"/>
        <v>7.8398086729614818</v>
      </c>
      <c r="H188" s="4">
        <f t="shared" si="25"/>
        <v>7.1808086729614757</v>
      </c>
    </row>
    <row r="189" spans="1:8">
      <c r="A189" t="s">
        <v>4160</v>
      </c>
      <c r="B189">
        <v>-1275.12269823</v>
      </c>
      <c r="C189">
        <v>133.53100000000001</v>
      </c>
      <c r="D189">
        <v>126.154</v>
      </c>
      <c r="E189">
        <v>122.63500000000001</v>
      </c>
      <c r="F189" s="3">
        <f t="shared" si="23"/>
        <v>10.359799064211382</v>
      </c>
      <c r="G189" s="4">
        <f t="shared" si="24"/>
        <v>8.2023329733665662</v>
      </c>
      <c r="H189" s="4">
        <f t="shared" si="25"/>
        <v>7.5943329733665763</v>
      </c>
    </row>
    <row r="190" spans="1:8">
      <c r="A190" t="s">
        <v>4161</v>
      </c>
      <c r="B190">
        <v>-1275.12263985</v>
      </c>
      <c r="C190">
        <v>133.54900000000001</v>
      </c>
      <c r="D190">
        <v>126.18899999999999</v>
      </c>
      <c r="E190">
        <v>122.67700000000001</v>
      </c>
      <c r="F190" s="3">
        <f t="shared" si="23"/>
        <v>10.396433068775975</v>
      </c>
      <c r="G190" s="4">
        <f t="shared" si="24"/>
        <v>8.256966977931171</v>
      </c>
      <c r="H190" s="4">
        <f t="shared" si="25"/>
        <v>7.6729669779311536</v>
      </c>
    </row>
    <row r="191" spans="1:8">
      <c r="A191" t="s">
        <v>4162</v>
      </c>
      <c r="B191">
        <v>-1275.1226127299999</v>
      </c>
      <c r="C191">
        <v>133.98400000000001</v>
      </c>
      <c r="D191">
        <v>126.69</v>
      </c>
      <c r="E191">
        <v>123.20699999999999</v>
      </c>
      <c r="F191" s="3">
        <f t="shared" si="23"/>
        <v>10.413451126504272</v>
      </c>
      <c r="G191" s="4">
        <f t="shared" si="24"/>
        <v>8.7089850356594525</v>
      </c>
      <c r="H191" s="4">
        <f t="shared" si="25"/>
        <v>8.2199850356594339</v>
      </c>
    </row>
    <row r="192" spans="1:8">
      <c r="A192" t="s">
        <v>4163</v>
      </c>
      <c r="B192">
        <v>-1275.1225919200001</v>
      </c>
      <c r="C192">
        <v>133.16999999999999</v>
      </c>
      <c r="D192">
        <v>125.739</v>
      </c>
      <c r="E192">
        <v>122.19499999999999</v>
      </c>
      <c r="F192" s="3">
        <f t="shared" si="23"/>
        <v>10.426509599071421</v>
      </c>
      <c r="G192" s="4">
        <f t="shared" si="24"/>
        <v>7.9080435082265979</v>
      </c>
      <c r="H192" s="4">
        <f t="shared" si="25"/>
        <v>7.2210435082266002</v>
      </c>
    </row>
    <row r="193" spans="1:8">
      <c r="A193" t="s">
        <v>4164</v>
      </c>
      <c r="B193">
        <v>-1275.1225274000001</v>
      </c>
      <c r="C193">
        <v>134.07</v>
      </c>
      <c r="D193">
        <v>126.806</v>
      </c>
      <c r="E193">
        <v>123.336</v>
      </c>
      <c r="F193" s="3">
        <f t="shared" si="23"/>
        <v>10.466996512026199</v>
      </c>
      <c r="G193" s="4">
        <f t="shared" si="24"/>
        <v>8.8485304211813798</v>
      </c>
      <c r="H193" s="4">
        <f t="shared" si="25"/>
        <v>8.4025304211813676</v>
      </c>
    </row>
    <row r="194" spans="1:8">
      <c r="A194" t="s">
        <v>4165</v>
      </c>
      <c r="B194">
        <v>-1275.1224574</v>
      </c>
      <c r="C194">
        <v>133.744</v>
      </c>
      <c r="D194">
        <v>126.423</v>
      </c>
      <c r="E194">
        <v>122.928</v>
      </c>
      <c r="F194" s="3">
        <f t="shared" si="23"/>
        <v>10.510922177057976</v>
      </c>
      <c r="G194" s="4">
        <f t="shared" si="24"/>
        <v>8.5664560862131509</v>
      </c>
      <c r="H194" s="4">
        <f t="shared" si="25"/>
        <v>8.0384560862131451</v>
      </c>
    </row>
    <row r="195" spans="1:8">
      <c r="A195" t="s">
        <v>4166</v>
      </c>
      <c r="B195">
        <v>-1275.1224476800001</v>
      </c>
      <c r="C195">
        <v>133.12100000000001</v>
      </c>
      <c r="D195">
        <v>125.78</v>
      </c>
      <c r="E195">
        <v>122.27800000000001</v>
      </c>
      <c r="F195" s="3">
        <f t="shared" si="23"/>
        <v>10.517021569385431</v>
      </c>
      <c r="G195" s="4">
        <f t="shared" si="24"/>
        <v>7.9495554785406171</v>
      </c>
      <c r="H195" s="4">
        <f t="shared" si="25"/>
        <v>7.3945554785406244</v>
      </c>
    </row>
    <row r="196" spans="1:8">
      <c r="A196" t="s">
        <v>4167</v>
      </c>
      <c r="B196">
        <v>-1275.12236291</v>
      </c>
      <c r="C196">
        <v>133.083</v>
      </c>
      <c r="D196">
        <v>125.649</v>
      </c>
      <c r="E196">
        <v>122.10299999999999</v>
      </c>
      <c r="F196" s="3">
        <f t="shared" si="23"/>
        <v>10.570215549736631</v>
      </c>
      <c r="G196" s="4">
        <f t="shared" si="24"/>
        <v>7.9647494588918164</v>
      </c>
      <c r="H196" s="4">
        <f t="shared" si="25"/>
        <v>7.2727494588917949</v>
      </c>
    </row>
    <row r="197" spans="1:8">
      <c r="A197" t="s">
        <v>4168</v>
      </c>
      <c r="B197">
        <v>-1275.1222195400001</v>
      </c>
      <c r="C197">
        <v>133.851</v>
      </c>
      <c r="D197">
        <v>126.643</v>
      </c>
      <c r="E197">
        <v>123.203</v>
      </c>
      <c r="F197" s="3">
        <f t="shared" si="23"/>
        <v>10.660181586709257</v>
      </c>
      <c r="G197" s="4">
        <f t="shared" si="24"/>
        <v>8.8227154958644292</v>
      </c>
      <c r="H197" s="4">
        <f t="shared" si="25"/>
        <v>8.4627154958644297</v>
      </c>
    </row>
    <row r="198" spans="1:8">
      <c r="A198" t="s">
        <v>4169</v>
      </c>
      <c r="B198">
        <v>-1275.1221320499999</v>
      </c>
      <c r="C198">
        <v>134.38</v>
      </c>
      <c r="D198">
        <v>127.20399999999999</v>
      </c>
      <c r="E198">
        <v>123.774</v>
      </c>
      <c r="F198" s="3">
        <f t="shared" si="23"/>
        <v>10.715082392970341</v>
      </c>
      <c r="G198" s="4">
        <f t="shared" si="24"/>
        <v>9.4066163021255136</v>
      </c>
      <c r="H198" s="4">
        <f t="shared" si="25"/>
        <v>9.0886163021255157</v>
      </c>
    </row>
    <row r="199" spans="1:8">
      <c r="A199" t="s">
        <v>4170</v>
      </c>
      <c r="B199">
        <v>-1275.12209489</v>
      </c>
      <c r="C199">
        <v>133.63300000000001</v>
      </c>
      <c r="D199">
        <v>126.53</v>
      </c>
      <c r="E199">
        <v>123.137</v>
      </c>
      <c r="F199" s="3">
        <f t="shared" ref="F199:F262" si="26">(B199-$B$6)*$P$3</f>
        <v>10.738400645940029</v>
      </c>
      <c r="G199" s="4">
        <f t="shared" ref="G199:G262" si="27">F199-$F$7+C199-$C$7</f>
        <v>8.6829345550952155</v>
      </c>
      <c r="H199" s="4">
        <f t="shared" ref="H199:H262" si="28">F199-$F$7+E199-$E$7</f>
        <v>8.4749345550952029</v>
      </c>
    </row>
    <row r="200" spans="1:8">
      <c r="A200" t="s">
        <v>4171</v>
      </c>
      <c r="B200">
        <v>-1275.12206756</v>
      </c>
      <c r="C200">
        <v>133.44900000000001</v>
      </c>
      <c r="D200">
        <v>126.182</v>
      </c>
      <c r="E200">
        <v>122.712</v>
      </c>
      <c r="F200" s="3">
        <f t="shared" si="26"/>
        <v>10.755550480553845</v>
      </c>
      <c r="G200" s="4">
        <f t="shared" si="27"/>
        <v>8.5160843897090501</v>
      </c>
      <c r="H200" s="4">
        <f t="shared" si="28"/>
        <v>8.0670843897090236</v>
      </c>
    </row>
    <row r="201" spans="1:8">
      <c r="A201" t="s">
        <v>4172</v>
      </c>
      <c r="B201">
        <v>-1275.1220561099999</v>
      </c>
      <c r="C201">
        <v>134.21600000000001</v>
      </c>
      <c r="D201">
        <v>126.979</v>
      </c>
      <c r="E201">
        <v>123.52200000000001</v>
      </c>
      <c r="F201" s="3">
        <f t="shared" si="26"/>
        <v>10.762735464392746</v>
      </c>
      <c r="G201" s="4">
        <f t="shared" si="27"/>
        <v>9.2902693735479431</v>
      </c>
      <c r="H201" s="4">
        <f t="shared" si="28"/>
        <v>8.884269373547923</v>
      </c>
    </row>
    <row r="202" spans="1:8">
      <c r="A202" t="s">
        <v>4173</v>
      </c>
      <c r="B202">
        <v>-1275.12199556</v>
      </c>
      <c r="C202">
        <v>132.96299999999999</v>
      </c>
      <c r="D202">
        <v>125.602</v>
      </c>
      <c r="E202">
        <v>122.09099999999999</v>
      </c>
      <c r="F202" s="3">
        <f t="shared" si="26"/>
        <v>10.800731164582453</v>
      </c>
      <c r="G202" s="4">
        <f t="shared" si="27"/>
        <v>8.0752650737376257</v>
      </c>
      <c r="H202" s="4">
        <f t="shared" si="28"/>
        <v>7.4912650737376367</v>
      </c>
    </row>
    <row r="203" spans="1:8">
      <c r="A203" t="s">
        <v>4174</v>
      </c>
      <c r="B203">
        <v>-1275.1218263999999</v>
      </c>
      <c r="C203">
        <v>134.17500000000001</v>
      </c>
      <c r="D203">
        <v>126.95399999999999</v>
      </c>
      <c r="E203">
        <v>123.504</v>
      </c>
      <c r="F203" s="3">
        <f t="shared" si="26"/>
        <v>10.906880671628372</v>
      </c>
      <c r="G203" s="4">
        <f t="shared" si="27"/>
        <v>9.3934145807835705</v>
      </c>
      <c r="H203" s="4">
        <f t="shared" si="28"/>
        <v>9.0104145807835465</v>
      </c>
    </row>
    <row r="204" spans="1:8">
      <c r="A204" t="s">
        <v>4175</v>
      </c>
      <c r="B204">
        <v>-1275.12166215</v>
      </c>
      <c r="C204">
        <v>133.26599999999999</v>
      </c>
      <c r="D204">
        <v>125.801</v>
      </c>
      <c r="E204">
        <v>122.241</v>
      </c>
      <c r="F204" s="3">
        <f t="shared" si="26"/>
        <v>11.009949106939333</v>
      </c>
      <c r="G204" s="4">
        <f t="shared" si="27"/>
        <v>8.5874830160944953</v>
      </c>
      <c r="H204" s="4">
        <f t="shared" si="28"/>
        <v>7.8504830160945147</v>
      </c>
    </row>
    <row r="205" spans="1:8">
      <c r="A205" t="s">
        <v>4176</v>
      </c>
      <c r="B205">
        <v>-1275.1216563400001</v>
      </c>
      <c r="C205">
        <v>133.05600000000001</v>
      </c>
      <c r="D205">
        <v>125.526</v>
      </c>
      <c r="E205">
        <v>121.93899999999999</v>
      </c>
      <c r="F205" s="3">
        <f t="shared" si="26"/>
        <v>11.013594937101585</v>
      </c>
      <c r="G205" s="4">
        <f t="shared" si="27"/>
        <v>8.3811288462567859</v>
      </c>
      <c r="H205" s="4">
        <f t="shared" si="28"/>
        <v>7.5521288462567639</v>
      </c>
    </row>
    <row r="206" spans="1:8">
      <c r="A206" t="s">
        <v>4177</v>
      </c>
      <c r="B206">
        <v>-1275.1215680400001</v>
      </c>
      <c r="C206">
        <v>133.625</v>
      </c>
      <c r="D206">
        <v>126.223</v>
      </c>
      <c r="E206">
        <v>122.69199999999999</v>
      </c>
      <c r="F206" s="3">
        <f t="shared" si="26"/>
        <v>11.069004025961505</v>
      </c>
      <c r="G206" s="4">
        <f t="shared" si="27"/>
        <v>9.0055379351166778</v>
      </c>
      <c r="H206" s="4">
        <f t="shared" si="28"/>
        <v>8.3605379351166818</v>
      </c>
    </row>
    <row r="207" spans="1:8">
      <c r="A207" t="s">
        <v>4178</v>
      </c>
      <c r="B207">
        <v>-1275.1214936900001</v>
      </c>
      <c r="C207">
        <v>133.47399999999999</v>
      </c>
      <c r="D207">
        <v>126.217</v>
      </c>
      <c r="E207">
        <v>122.751</v>
      </c>
      <c r="F207" s="3">
        <f t="shared" si="26"/>
        <v>11.115659357272152</v>
      </c>
      <c r="G207" s="4">
        <f t="shared" si="27"/>
        <v>8.9011932664273274</v>
      </c>
      <c r="H207" s="4">
        <f t="shared" si="28"/>
        <v>8.4661932664273394</v>
      </c>
    </row>
    <row r="208" spans="1:8">
      <c r="A208" t="s">
        <v>4179</v>
      </c>
      <c r="B208">
        <v>-1275.1214475899999</v>
      </c>
      <c r="C208">
        <v>133.94</v>
      </c>
      <c r="D208">
        <v>126.67100000000001</v>
      </c>
      <c r="E208">
        <v>123.199</v>
      </c>
      <c r="F208" s="3">
        <f t="shared" si="26"/>
        <v>11.144587545341732</v>
      </c>
      <c r="G208" s="4">
        <f t="shared" si="27"/>
        <v>9.3961214544969209</v>
      </c>
      <c r="H208" s="4">
        <f t="shared" si="28"/>
        <v>8.9431214544969038</v>
      </c>
    </row>
    <row r="209" spans="1:8">
      <c r="A209" t="s">
        <v>4180</v>
      </c>
      <c r="B209">
        <v>-1275.12140823</v>
      </c>
      <c r="C209">
        <v>133.76</v>
      </c>
      <c r="D209">
        <v>126.545</v>
      </c>
      <c r="E209">
        <v>123.1</v>
      </c>
      <c r="F209" s="3">
        <f t="shared" si="26"/>
        <v>11.169286319165131</v>
      </c>
      <c r="G209" s="4">
        <f t="shared" si="27"/>
        <v>9.2408202283203025</v>
      </c>
      <c r="H209" s="4">
        <f t="shared" si="28"/>
        <v>8.8688202283203026</v>
      </c>
    </row>
    <row r="210" spans="1:8">
      <c r="A210" t="s">
        <v>4181</v>
      </c>
      <c r="B210">
        <v>-1275.12139615</v>
      </c>
      <c r="C210">
        <v>135.083</v>
      </c>
      <c r="D210">
        <v>128.137</v>
      </c>
      <c r="E210">
        <v>124.82299999999999</v>
      </c>
      <c r="F210" s="3">
        <f t="shared" si="26"/>
        <v>11.176866633945943</v>
      </c>
      <c r="G210" s="4">
        <f t="shared" si="27"/>
        <v>10.571400543101134</v>
      </c>
      <c r="H210" s="4">
        <f t="shared" si="28"/>
        <v>10.599400543101112</v>
      </c>
    </row>
    <row r="211" spans="1:8">
      <c r="A211" t="s">
        <v>4182</v>
      </c>
      <c r="B211">
        <v>-1275.1213089800001</v>
      </c>
      <c r="C211">
        <v>134.42400000000001</v>
      </c>
      <c r="D211">
        <v>127.367</v>
      </c>
      <c r="E211">
        <v>123.991</v>
      </c>
      <c r="F211" s="3">
        <f t="shared" si="26"/>
        <v>11.231566637007733</v>
      </c>
      <c r="G211" s="4">
        <f t="shared" si="27"/>
        <v>9.967100546162925</v>
      </c>
      <c r="H211" s="4">
        <f t="shared" si="28"/>
        <v>9.8221005461629005</v>
      </c>
    </row>
    <row r="212" spans="1:8">
      <c r="A212" t="s">
        <v>4183</v>
      </c>
      <c r="B212">
        <v>-1275.12129329</v>
      </c>
      <c r="C212">
        <v>132.45400000000001</v>
      </c>
      <c r="D212">
        <v>124.905</v>
      </c>
      <c r="E212">
        <v>121.307</v>
      </c>
      <c r="F212" s="3">
        <f t="shared" si="26"/>
        <v>11.241412261097087</v>
      </c>
      <c r="G212" s="4">
        <f t="shared" si="27"/>
        <v>8.0069461702522631</v>
      </c>
      <c r="H212" s="4">
        <f t="shared" si="28"/>
        <v>7.1479461702522684</v>
      </c>
    </row>
    <row r="213" spans="1:8">
      <c r="A213" t="s">
        <v>4184</v>
      </c>
      <c r="B213">
        <v>-1275.12121877</v>
      </c>
      <c r="C213">
        <v>133.58799999999999</v>
      </c>
      <c r="D213">
        <v>126.265</v>
      </c>
      <c r="E213">
        <v>122.77</v>
      </c>
      <c r="F213" s="3">
        <f t="shared" si="26"/>
        <v>11.288174269036022</v>
      </c>
      <c r="G213" s="4">
        <f t="shared" si="27"/>
        <v>9.1877081781912011</v>
      </c>
      <c r="H213" s="4">
        <f t="shared" si="28"/>
        <v>8.6577081781911858</v>
      </c>
    </row>
    <row r="214" spans="1:8">
      <c r="A214" t="s">
        <v>4185</v>
      </c>
      <c r="B214">
        <v>-1275.12118274</v>
      </c>
      <c r="C214">
        <v>134.435</v>
      </c>
      <c r="D214">
        <v>127.259</v>
      </c>
      <c r="E214">
        <v>123.83</v>
      </c>
      <c r="F214" s="3">
        <f t="shared" si="26"/>
        <v>11.31078343635026</v>
      </c>
      <c r="G214" s="4">
        <f t="shared" si="27"/>
        <v>10.057317345505453</v>
      </c>
      <c r="H214" s="4">
        <f t="shared" si="28"/>
        <v>9.7403173455054315</v>
      </c>
    </row>
    <row r="215" spans="1:8">
      <c r="A215" t="s">
        <v>4186</v>
      </c>
      <c r="B215">
        <v>-1275.1211296199999</v>
      </c>
      <c r="C215">
        <v>132.65299999999999</v>
      </c>
      <c r="D215">
        <v>125.15300000000001</v>
      </c>
      <c r="E215">
        <v>121.578</v>
      </c>
      <c r="F215" s="3">
        <f t="shared" si="26"/>
        <v>11.344116741037366</v>
      </c>
      <c r="G215" s="4">
        <f t="shared" si="27"/>
        <v>8.3086506501925328</v>
      </c>
      <c r="H215" s="4">
        <f t="shared" si="28"/>
        <v>7.5216506501925409</v>
      </c>
    </row>
    <row r="216" spans="1:8">
      <c r="A216" t="s">
        <v>4187</v>
      </c>
      <c r="B216">
        <v>-1275.1211023200001</v>
      </c>
      <c r="C216">
        <v>133.00399999999999</v>
      </c>
      <c r="D216">
        <v>125.596</v>
      </c>
      <c r="E216">
        <v>122.062</v>
      </c>
      <c r="F216" s="3">
        <f t="shared" si="26"/>
        <v>11.361247750279908</v>
      </c>
      <c r="G216" s="4">
        <f t="shared" si="27"/>
        <v>8.6767816594350791</v>
      </c>
      <c r="H216" s="4">
        <f t="shared" si="28"/>
        <v>8.0227816594350969</v>
      </c>
    </row>
    <row r="217" spans="1:8">
      <c r="A217" t="s">
        <v>4188</v>
      </c>
      <c r="B217">
        <v>-1275.12101577</v>
      </c>
      <c r="C217">
        <v>133.446</v>
      </c>
      <c r="D217">
        <v>126.11499999999999</v>
      </c>
      <c r="E217">
        <v>122.614</v>
      </c>
      <c r="F217" s="3">
        <f t="shared" si="26"/>
        <v>11.415558697571104</v>
      </c>
      <c r="G217" s="4">
        <f t="shared" si="27"/>
        <v>9.1730926067262715</v>
      </c>
      <c r="H217" s="4">
        <f t="shared" si="28"/>
        <v>8.6290926067262745</v>
      </c>
    </row>
    <row r="218" spans="1:8">
      <c r="A218" t="s">
        <v>4189</v>
      </c>
      <c r="B218">
        <v>-1275.1209426200001</v>
      </c>
      <c r="C218">
        <v>133.52000000000001</v>
      </c>
      <c r="D218">
        <v>126.104</v>
      </c>
      <c r="E218">
        <v>122.56699999999999</v>
      </c>
      <c r="F218" s="3">
        <f t="shared" si="26"/>
        <v>11.461461017455118</v>
      </c>
      <c r="G218" s="4">
        <f t="shared" si="27"/>
        <v>9.2929949266103051</v>
      </c>
      <c r="H218" s="4">
        <f t="shared" si="28"/>
        <v>8.6279949266102989</v>
      </c>
    </row>
    <row r="219" spans="1:8">
      <c r="A219" t="s">
        <v>4190</v>
      </c>
      <c r="B219">
        <v>-1275.12088997</v>
      </c>
      <c r="C219">
        <v>134.22900000000001</v>
      </c>
      <c r="D219">
        <v>127.15600000000001</v>
      </c>
      <c r="E219">
        <v>123.773</v>
      </c>
      <c r="F219" s="3">
        <f t="shared" si="26"/>
        <v>11.494499392657282</v>
      </c>
      <c r="G219" s="4">
        <f t="shared" si="27"/>
        <v>10.03503330181249</v>
      </c>
      <c r="H219" s="4">
        <f t="shared" si="28"/>
        <v>9.8670333018124694</v>
      </c>
    </row>
    <row r="220" spans="1:8">
      <c r="A220" t="s">
        <v>4191</v>
      </c>
      <c r="B220">
        <v>-1275.1208369999999</v>
      </c>
      <c r="C220">
        <v>133.387</v>
      </c>
      <c r="D220">
        <v>126.152</v>
      </c>
      <c r="E220">
        <v>122.696</v>
      </c>
      <c r="F220" s="3">
        <f t="shared" si="26"/>
        <v>11.527738570916059</v>
      </c>
      <c r="G220" s="4">
        <f t="shared" si="27"/>
        <v>9.2262724800712306</v>
      </c>
      <c r="H220" s="4">
        <f t="shared" si="28"/>
        <v>8.8232724800712248</v>
      </c>
    </row>
    <row r="221" spans="1:8">
      <c r="A221" t="s">
        <v>4192</v>
      </c>
      <c r="B221">
        <v>-1275.12083226</v>
      </c>
      <c r="C221">
        <v>134.196</v>
      </c>
      <c r="D221">
        <v>127.107</v>
      </c>
      <c r="E221">
        <v>123.72499999999999</v>
      </c>
      <c r="F221" s="3">
        <f t="shared" si="26"/>
        <v>11.530712965880051</v>
      </c>
      <c r="G221" s="4">
        <f t="shared" si="27"/>
        <v>10.038246875035242</v>
      </c>
      <c r="H221" s="4">
        <f t="shared" si="28"/>
        <v>9.8552468750352347</v>
      </c>
    </row>
    <row r="222" spans="1:8">
      <c r="A222" t="s">
        <v>4193</v>
      </c>
      <c r="B222">
        <v>-1275.1208241100001</v>
      </c>
      <c r="C222">
        <v>135.02199999999999</v>
      </c>
      <c r="D222">
        <v>128.00700000000001</v>
      </c>
      <c r="E222">
        <v>124.648</v>
      </c>
      <c r="F222" s="3">
        <f t="shared" si="26"/>
        <v>11.535827168295706</v>
      </c>
      <c r="G222" s="4">
        <f t="shared" si="27"/>
        <v>10.86936107745089</v>
      </c>
      <c r="H222" s="4">
        <f t="shared" si="28"/>
        <v>10.783361077450891</v>
      </c>
    </row>
    <row r="223" spans="1:8">
      <c r="A223" t="s">
        <v>4194</v>
      </c>
      <c r="B223">
        <v>-1275.1208097399999</v>
      </c>
      <c r="C223">
        <v>134.666</v>
      </c>
      <c r="D223">
        <v>127.64700000000001</v>
      </c>
      <c r="E223">
        <v>124.29600000000001</v>
      </c>
      <c r="F223" s="3">
        <f t="shared" si="26"/>
        <v>11.544844479901368</v>
      </c>
      <c r="G223" s="4">
        <f t="shared" si="27"/>
        <v>10.522378389056541</v>
      </c>
      <c r="H223" s="4">
        <f t="shared" si="28"/>
        <v>10.440378389056562</v>
      </c>
    </row>
    <row r="224" spans="1:8">
      <c r="A224" t="s">
        <v>4195</v>
      </c>
      <c r="B224">
        <v>-1275.1208067299999</v>
      </c>
      <c r="C224">
        <v>133.279</v>
      </c>
      <c r="D224">
        <v>125.93</v>
      </c>
      <c r="E224">
        <v>122.42100000000001</v>
      </c>
      <c r="F224" s="3">
        <f t="shared" si="26"/>
        <v>11.546733283496593</v>
      </c>
      <c r="G224" s="4">
        <f t="shared" si="27"/>
        <v>9.1372671926517626</v>
      </c>
      <c r="H224" s="4">
        <f t="shared" si="28"/>
        <v>8.5672671926517836</v>
      </c>
    </row>
    <row r="225" spans="1:8">
      <c r="A225" t="s">
        <v>4196</v>
      </c>
      <c r="B225">
        <v>-1275.12080401</v>
      </c>
      <c r="C225">
        <v>132.964</v>
      </c>
      <c r="D225">
        <v>125.42</v>
      </c>
      <c r="E225">
        <v>121.825</v>
      </c>
      <c r="F225" s="3">
        <f t="shared" si="26"/>
        <v>11.548440109263797</v>
      </c>
      <c r="G225" s="4">
        <f t="shared" si="27"/>
        <v>8.8239740184189657</v>
      </c>
      <c r="H225" s="4">
        <f t="shared" si="28"/>
        <v>7.9729740184189808</v>
      </c>
    </row>
    <row r="226" spans="1:8">
      <c r="A226" t="s">
        <v>4197</v>
      </c>
      <c r="B226">
        <v>-1275.1207468499999</v>
      </c>
      <c r="C226">
        <v>134.608</v>
      </c>
      <c r="D226">
        <v>127.593</v>
      </c>
      <c r="E226">
        <v>124.24299999999999</v>
      </c>
      <c r="F226" s="3">
        <f t="shared" si="26"/>
        <v>11.58430855234448</v>
      </c>
      <c r="G226" s="4">
        <f t="shared" si="27"/>
        <v>10.503842461499659</v>
      </c>
      <c r="H226" s="4">
        <f t="shared" si="28"/>
        <v>10.426842461499646</v>
      </c>
    </row>
    <row r="227" spans="1:8">
      <c r="A227" t="s">
        <v>4198</v>
      </c>
      <c r="B227">
        <v>-1275.1207423799999</v>
      </c>
      <c r="C227">
        <v>132.60300000000001</v>
      </c>
      <c r="D227">
        <v>125.017</v>
      </c>
      <c r="E227">
        <v>121.405</v>
      </c>
      <c r="F227" s="3">
        <f t="shared" si="26"/>
        <v>11.587113519823086</v>
      </c>
      <c r="G227" s="4">
        <f t="shared" si="27"/>
        <v>8.5016474289782877</v>
      </c>
      <c r="H227" s="4">
        <f t="shared" si="28"/>
        <v>7.5916474289782769</v>
      </c>
    </row>
    <row r="228" spans="1:8">
      <c r="A228" t="s">
        <v>4199</v>
      </c>
      <c r="B228">
        <v>-1275.1207388400001</v>
      </c>
      <c r="C228">
        <v>132.964</v>
      </c>
      <c r="D228">
        <v>125.41</v>
      </c>
      <c r="E228">
        <v>121.81100000000001</v>
      </c>
      <c r="F228" s="3">
        <f t="shared" si="26"/>
        <v>11.589334903360443</v>
      </c>
      <c r="G228" s="4">
        <f t="shared" si="27"/>
        <v>8.8648688125156241</v>
      </c>
      <c r="H228" s="4">
        <f t="shared" si="28"/>
        <v>7.9998688125156292</v>
      </c>
    </row>
    <row r="229" spans="1:8">
      <c r="A229" t="s">
        <v>4200</v>
      </c>
      <c r="B229">
        <v>-1275.1207092699999</v>
      </c>
      <c r="C229">
        <v>132.80500000000001</v>
      </c>
      <c r="D229">
        <v>125.221</v>
      </c>
      <c r="E229">
        <v>121.608</v>
      </c>
      <c r="F229" s="3">
        <f t="shared" si="26"/>
        <v>11.607890359370561</v>
      </c>
      <c r="G229" s="4">
        <f t="shared" si="27"/>
        <v>8.7244242685257518</v>
      </c>
      <c r="H229" s="4">
        <f t="shared" si="28"/>
        <v>7.8154242685257458</v>
      </c>
    </row>
    <row r="230" spans="1:8">
      <c r="A230" t="s">
        <v>4201</v>
      </c>
      <c r="B230">
        <v>-1275.12067146</v>
      </c>
      <c r="C230">
        <v>132.89699999999999</v>
      </c>
      <c r="D230">
        <v>125.46</v>
      </c>
      <c r="E230">
        <v>121.914</v>
      </c>
      <c r="F230" s="3">
        <f t="shared" si="26"/>
        <v>11.631616493482117</v>
      </c>
      <c r="G230" s="4">
        <f t="shared" si="27"/>
        <v>8.8401504026372777</v>
      </c>
      <c r="H230" s="4">
        <f t="shared" si="28"/>
        <v>8.1451504026372987</v>
      </c>
    </row>
    <row r="231" spans="1:8">
      <c r="A231" t="s">
        <v>4202</v>
      </c>
      <c r="B231">
        <v>-1275.1206396600001</v>
      </c>
      <c r="C231">
        <v>133.92599999999999</v>
      </c>
      <c r="D231">
        <v>126.61799999999999</v>
      </c>
      <c r="E231">
        <v>123.13</v>
      </c>
      <c r="F231" s="3">
        <f t="shared" si="26"/>
        <v>11.651571295574538</v>
      </c>
      <c r="G231" s="4">
        <f t="shared" si="27"/>
        <v>9.8891052047297023</v>
      </c>
      <c r="H231" s="4">
        <f t="shared" si="28"/>
        <v>9.3811052047297068</v>
      </c>
    </row>
    <row r="232" spans="1:8">
      <c r="A232" t="s">
        <v>4203</v>
      </c>
      <c r="B232">
        <v>-1275.1206302099999</v>
      </c>
      <c r="C232">
        <v>134.417</v>
      </c>
      <c r="D232">
        <v>127.38500000000001</v>
      </c>
      <c r="E232">
        <v>124.029</v>
      </c>
      <c r="F232" s="3">
        <f t="shared" si="26"/>
        <v>11.657501260416607</v>
      </c>
      <c r="G232" s="4">
        <f t="shared" si="27"/>
        <v>10.386035169571784</v>
      </c>
      <c r="H232" s="4">
        <f t="shared" si="28"/>
        <v>10.286035169571775</v>
      </c>
    </row>
    <row r="233" spans="1:8">
      <c r="A233" t="s">
        <v>4204</v>
      </c>
      <c r="B233">
        <v>-1275.1206204</v>
      </c>
      <c r="C233">
        <v>133.654</v>
      </c>
      <c r="D233">
        <v>126.35899999999999</v>
      </c>
      <c r="E233">
        <v>122.875</v>
      </c>
      <c r="F233" s="3">
        <f t="shared" si="26"/>
        <v>11.663657128572524</v>
      </c>
      <c r="G233" s="4">
        <f t="shared" si="27"/>
        <v>9.6291910377277077</v>
      </c>
      <c r="H233" s="4">
        <f t="shared" si="28"/>
        <v>9.138191037727708</v>
      </c>
    </row>
    <row r="234" spans="1:8">
      <c r="A234" t="s">
        <v>4205</v>
      </c>
      <c r="B234">
        <v>-1275.12061629</v>
      </c>
      <c r="C234">
        <v>134.226</v>
      </c>
      <c r="D234">
        <v>127.04300000000001</v>
      </c>
      <c r="E234">
        <v>123.61199999999999</v>
      </c>
      <c r="F234" s="3">
        <f t="shared" si="26"/>
        <v>11.666236192594603</v>
      </c>
      <c r="G234" s="4">
        <f t="shared" si="27"/>
        <v>10.203770101749797</v>
      </c>
      <c r="H234" s="4">
        <f t="shared" si="28"/>
        <v>9.877770101749789</v>
      </c>
    </row>
    <row r="235" spans="1:8">
      <c r="A235" t="s">
        <v>4206</v>
      </c>
      <c r="B235">
        <v>-1275.1205866600001</v>
      </c>
      <c r="C235">
        <v>133.63900000000001</v>
      </c>
      <c r="D235">
        <v>126.328</v>
      </c>
      <c r="E235">
        <v>122.84099999999999</v>
      </c>
      <c r="F235" s="3">
        <f t="shared" si="26"/>
        <v>11.68482929906191</v>
      </c>
      <c r="G235" s="4">
        <f t="shared" si="27"/>
        <v>9.6353632082171146</v>
      </c>
      <c r="H235" s="4">
        <f t="shared" si="28"/>
        <v>9.125363208217081</v>
      </c>
    </row>
    <row r="236" spans="1:8">
      <c r="A236" t="s">
        <v>4207</v>
      </c>
      <c r="B236">
        <v>-1275.12052928</v>
      </c>
      <c r="C236">
        <v>133.715</v>
      </c>
      <c r="D236">
        <v>126.407</v>
      </c>
      <c r="E236">
        <v>122.917</v>
      </c>
      <c r="F236" s="3">
        <f t="shared" si="26"/>
        <v>11.720835794199425</v>
      </c>
      <c r="G236" s="4">
        <f t="shared" si="27"/>
        <v>9.7473697033546216</v>
      </c>
      <c r="H236" s="4">
        <f t="shared" si="28"/>
        <v>9.2373697033546165</v>
      </c>
    </row>
    <row r="237" spans="1:8">
      <c r="A237" t="s">
        <v>4208</v>
      </c>
      <c r="B237">
        <v>-1275.12045964</v>
      </c>
      <c r="C237">
        <v>133.73500000000001</v>
      </c>
      <c r="D237">
        <v>126.396</v>
      </c>
      <c r="E237">
        <v>122.893</v>
      </c>
      <c r="F237" s="3">
        <f t="shared" si="26"/>
        <v>11.764535555774676</v>
      </c>
      <c r="G237" s="4">
        <f t="shared" si="27"/>
        <v>9.811069464929858</v>
      </c>
      <c r="H237" s="4">
        <f t="shared" si="28"/>
        <v>9.2570694649298702</v>
      </c>
    </row>
    <row r="238" spans="1:8">
      <c r="A238" t="s">
        <v>4209</v>
      </c>
      <c r="B238">
        <v>-1275.1204224999999</v>
      </c>
      <c r="C238">
        <v>134.59299999999999</v>
      </c>
      <c r="D238">
        <v>127.544</v>
      </c>
      <c r="E238">
        <v>124.172</v>
      </c>
      <c r="F238" s="3">
        <f t="shared" si="26"/>
        <v>11.787841258687088</v>
      </c>
      <c r="G238" s="4">
        <f t="shared" si="27"/>
        <v>10.692375167842272</v>
      </c>
      <c r="H238" s="4">
        <f t="shared" si="28"/>
        <v>10.559375167842276</v>
      </c>
    </row>
    <row r="239" spans="1:8">
      <c r="A239" t="s">
        <v>4210</v>
      </c>
      <c r="B239">
        <v>-1275.1203661</v>
      </c>
      <c r="C239">
        <v>133.29499999999999</v>
      </c>
      <c r="D239">
        <v>126.03</v>
      </c>
      <c r="E239">
        <v>122.56</v>
      </c>
      <c r="F239" s="3">
        <f t="shared" si="26"/>
        <v>11.823232794454805</v>
      </c>
      <c r="G239" s="4">
        <f t="shared" si="27"/>
        <v>9.429766703609971</v>
      </c>
      <c r="H239" s="4">
        <f t="shared" si="28"/>
        <v>8.9827667036099825</v>
      </c>
    </row>
    <row r="240" spans="1:8">
      <c r="A240" t="s">
        <v>4211</v>
      </c>
      <c r="B240">
        <v>-1275.12032032</v>
      </c>
      <c r="C240">
        <v>133.56399999999999</v>
      </c>
      <c r="D240">
        <v>126.26600000000001</v>
      </c>
      <c r="E240">
        <v>122.78400000000001</v>
      </c>
      <c r="F240" s="3">
        <f t="shared" si="26"/>
        <v>11.851960179325092</v>
      </c>
      <c r="G240" s="4">
        <f t="shared" si="27"/>
        <v>9.7274940884802561</v>
      </c>
      <c r="H240" s="4">
        <f t="shared" si="28"/>
        <v>9.2354940884802801</v>
      </c>
    </row>
    <row r="241" spans="1:8">
      <c r="A241" t="s">
        <v>4212</v>
      </c>
      <c r="B241">
        <v>-1275.1203131899999</v>
      </c>
      <c r="C241">
        <v>133.845</v>
      </c>
      <c r="D241">
        <v>126.64100000000001</v>
      </c>
      <c r="E241">
        <v>123.199</v>
      </c>
      <c r="F241" s="3">
        <f t="shared" si="26"/>
        <v>11.856434322113714</v>
      </c>
      <c r="G241" s="4">
        <f t="shared" si="27"/>
        <v>10.0129682312689</v>
      </c>
      <c r="H241" s="4">
        <f t="shared" si="28"/>
        <v>9.6549682312688816</v>
      </c>
    </row>
    <row r="242" spans="1:8">
      <c r="A242" t="s">
        <v>4213</v>
      </c>
      <c r="B242">
        <v>-1275.1198047099999</v>
      </c>
      <c r="C242">
        <v>133.88399999999999</v>
      </c>
      <c r="D242">
        <v>126.70699999999999</v>
      </c>
      <c r="E242">
        <v>123.276</v>
      </c>
      <c r="F242" s="3">
        <f t="shared" si="26"/>
        <v>12.175510352678542</v>
      </c>
      <c r="G242" s="4">
        <f t="shared" si="27"/>
        <v>10.371044261833703</v>
      </c>
      <c r="H242" s="4">
        <f t="shared" si="28"/>
        <v>10.051044261833724</v>
      </c>
    </row>
    <row r="243" spans="1:8">
      <c r="A243" t="s">
        <v>4214</v>
      </c>
      <c r="B243">
        <v>-1275.1196464499999</v>
      </c>
      <c r="C243">
        <v>133.96799999999999</v>
      </c>
      <c r="D243">
        <v>126.773</v>
      </c>
      <c r="E243">
        <v>123.334</v>
      </c>
      <c r="F243" s="3">
        <f t="shared" si="26"/>
        <v>12.274820006170327</v>
      </c>
      <c r="G243" s="4">
        <f t="shared" si="27"/>
        <v>10.554353915325493</v>
      </c>
      <c r="H243" s="4">
        <f t="shared" si="28"/>
        <v>10.208353915325503</v>
      </c>
    </row>
    <row r="244" spans="1:8">
      <c r="A244" t="s">
        <v>4215</v>
      </c>
      <c r="B244">
        <v>-1275.11960273</v>
      </c>
      <c r="C244">
        <v>133.61600000000001</v>
      </c>
      <c r="D244">
        <v>126.376</v>
      </c>
      <c r="E244">
        <v>122.917</v>
      </c>
      <c r="F244" s="3">
        <f t="shared" si="26"/>
        <v>12.302254721443914</v>
      </c>
      <c r="G244" s="4">
        <f t="shared" si="27"/>
        <v>10.229788630599103</v>
      </c>
      <c r="H244" s="4">
        <f t="shared" si="28"/>
        <v>9.8187886305990872</v>
      </c>
    </row>
    <row r="245" spans="1:8">
      <c r="A245" t="s">
        <v>4216</v>
      </c>
      <c r="B245">
        <v>-1275.1195786000001</v>
      </c>
      <c r="C245">
        <v>133.34</v>
      </c>
      <c r="D245">
        <v>126.065</v>
      </c>
      <c r="E245">
        <v>122.592</v>
      </c>
      <c r="F245" s="3">
        <f t="shared" si="26"/>
        <v>12.317396525634264</v>
      </c>
      <c r="G245" s="4">
        <f t="shared" si="27"/>
        <v>9.9689304347894563</v>
      </c>
      <c r="H245" s="4">
        <f t="shared" si="28"/>
        <v>9.5089304347894341</v>
      </c>
    </row>
    <row r="246" spans="1:8">
      <c r="A246" t="s">
        <v>4217</v>
      </c>
      <c r="B246">
        <v>-1275.11956083</v>
      </c>
      <c r="C246">
        <v>133.155</v>
      </c>
      <c r="D246">
        <v>125.77800000000001</v>
      </c>
      <c r="E246">
        <v>122.255</v>
      </c>
      <c r="F246" s="3">
        <f t="shared" si="26"/>
        <v>12.328547369520273</v>
      </c>
      <c r="G246" s="4">
        <f t="shared" si="27"/>
        <v>9.7950812786754682</v>
      </c>
      <c r="H246" s="4">
        <f t="shared" si="28"/>
        <v>9.1830812786754592</v>
      </c>
    </row>
    <row r="247" spans="1:8">
      <c r="A247" t="s">
        <v>4218</v>
      </c>
      <c r="B247">
        <v>-1275.1194344099999</v>
      </c>
      <c r="C247">
        <v>132.99299999999999</v>
      </c>
      <c r="D247">
        <v>125.61799999999999</v>
      </c>
      <c r="E247">
        <v>122.09699999999999</v>
      </c>
      <c r="F247" s="3">
        <f t="shared" si="26"/>
        <v>12.407877120519723</v>
      </c>
      <c r="G247" s="4">
        <f t="shared" si="27"/>
        <v>9.7124110296749109</v>
      </c>
      <c r="H247" s="4">
        <f t="shared" si="28"/>
        <v>9.1044110296748926</v>
      </c>
    </row>
    <row r="248" spans="1:8">
      <c r="A248" t="s">
        <v>4219</v>
      </c>
      <c r="B248">
        <v>-1275.1194184999999</v>
      </c>
      <c r="C248">
        <v>133.708</v>
      </c>
      <c r="D248">
        <v>126.438</v>
      </c>
      <c r="E248">
        <v>122.96899999999999</v>
      </c>
      <c r="F248" s="3">
        <f t="shared" si="26"/>
        <v>12.417860796665913</v>
      </c>
      <c r="G248" s="4">
        <f t="shared" si="27"/>
        <v>10.437394705821106</v>
      </c>
      <c r="H248" s="4">
        <f t="shared" si="28"/>
        <v>9.9863947058210982</v>
      </c>
    </row>
    <row r="249" spans="1:8">
      <c r="A249" t="s">
        <v>4220</v>
      </c>
      <c r="B249">
        <v>-1275.1193689900001</v>
      </c>
      <c r="C249">
        <v>133.38200000000001</v>
      </c>
      <c r="D249">
        <v>126.053</v>
      </c>
      <c r="E249">
        <v>122.55500000000001</v>
      </c>
      <c r="F249" s="3">
        <f t="shared" si="26"/>
        <v>12.448928791901798</v>
      </c>
      <c r="G249" s="4">
        <f t="shared" si="27"/>
        <v>10.142462701056985</v>
      </c>
      <c r="H249" s="4">
        <f t="shared" si="28"/>
        <v>9.6034627010569835</v>
      </c>
    </row>
    <row r="250" spans="1:8">
      <c r="A250" t="s">
        <v>4221</v>
      </c>
      <c r="B250">
        <v>-1275.1192829700001</v>
      </c>
      <c r="C250">
        <v>134.87299999999999</v>
      </c>
      <c r="D250">
        <v>127.836</v>
      </c>
      <c r="E250">
        <v>124.465</v>
      </c>
      <c r="F250" s="3">
        <f t="shared" si="26"/>
        <v>12.502907159108181</v>
      </c>
      <c r="G250" s="4">
        <f t="shared" si="27"/>
        <v>11.687441068263354</v>
      </c>
      <c r="H250" s="4">
        <f t="shared" si="28"/>
        <v>11.567441068263363</v>
      </c>
    </row>
    <row r="251" spans="1:8">
      <c r="A251" t="s">
        <v>4222</v>
      </c>
      <c r="B251">
        <v>-1275.11914475</v>
      </c>
      <c r="C251">
        <v>132.83099999999999</v>
      </c>
      <c r="D251">
        <v>125.44199999999999</v>
      </c>
      <c r="E251">
        <v>121.91500000000001</v>
      </c>
      <c r="F251" s="3">
        <f t="shared" si="26"/>
        <v>12.589641522231741</v>
      </c>
      <c r="G251" s="4">
        <f t="shared" si="27"/>
        <v>9.7321754313869064</v>
      </c>
      <c r="H251" s="4">
        <f t="shared" si="28"/>
        <v>9.1041754313869347</v>
      </c>
    </row>
    <row r="252" spans="1:8">
      <c r="A252" t="s">
        <v>4223</v>
      </c>
      <c r="B252">
        <v>-1275.1191148600001</v>
      </c>
      <c r="C252">
        <v>132.917</v>
      </c>
      <c r="D252">
        <v>125.467</v>
      </c>
      <c r="E252">
        <v>121.91200000000001</v>
      </c>
      <c r="F252" s="3">
        <f t="shared" si="26"/>
        <v>12.608397781155793</v>
      </c>
      <c r="G252" s="4">
        <f t="shared" si="27"/>
        <v>9.836931690310962</v>
      </c>
      <c r="H252" s="4">
        <f t="shared" si="28"/>
        <v>9.1199316903109633</v>
      </c>
    </row>
    <row r="253" spans="1:8">
      <c r="A253" t="s">
        <v>4224</v>
      </c>
      <c r="B253">
        <v>-1275.1190986300001</v>
      </c>
      <c r="C253">
        <v>133.483</v>
      </c>
      <c r="D253">
        <v>126.205</v>
      </c>
      <c r="E253">
        <v>122.732</v>
      </c>
      <c r="F253" s="3">
        <f t="shared" si="26"/>
        <v>12.618582260358597</v>
      </c>
      <c r="G253" s="4">
        <f t="shared" si="27"/>
        <v>10.413116169513785</v>
      </c>
      <c r="H253" s="4">
        <f t="shared" si="28"/>
        <v>9.9501161695137768</v>
      </c>
    </row>
    <row r="254" spans="1:8">
      <c r="A254" t="s">
        <v>4225</v>
      </c>
      <c r="B254">
        <v>-1275.1189763699999</v>
      </c>
      <c r="C254">
        <v>133.779</v>
      </c>
      <c r="D254">
        <v>126.506</v>
      </c>
      <c r="E254">
        <v>123.035</v>
      </c>
      <c r="F254" s="3">
        <f t="shared" si="26"/>
        <v>12.695301571907416</v>
      </c>
      <c r="G254" s="4">
        <f t="shared" si="27"/>
        <v>10.785835481062605</v>
      </c>
      <c r="H254" s="4">
        <f t="shared" si="28"/>
        <v>10.329835481062602</v>
      </c>
    </row>
    <row r="255" spans="1:8">
      <c r="A255" t="s">
        <v>4226</v>
      </c>
      <c r="B255">
        <v>-1275.11892784</v>
      </c>
      <c r="C255">
        <v>133.45500000000001</v>
      </c>
      <c r="D255">
        <v>126.267</v>
      </c>
      <c r="E255">
        <v>122.831</v>
      </c>
      <c r="F255" s="3">
        <f t="shared" si="26"/>
        <v>12.725754607916182</v>
      </c>
      <c r="G255" s="4">
        <f t="shared" si="27"/>
        <v>10.492288517071387</v>
      </c>
      <c r="H255" s="4">
        <f t="shared" si="28"/>
        <v>10.15628851707136</v>
      </c>
    </row>
    <row r="256" spans="1:8">
      <c r="A256" t="s">
        <v>4227</v>
      </c>
      <c r="B256">
        <v>-1275.1188732799999</v>
      </c>
      <c r="C256">
        <v>135.41200000000001</v>
      </c>
      <c r="D256">
        <v>128.477</v>
      </c>
      <c r="E256">
        <v>125.154</v>
      </c>
      <c r="F256" s="3">
        <f t="shared" si="26"/>
        <v>12.759991526286713</v>
      </c>
      <c r="G256" s="4">
        <f t="shared" si="27"/>
        <v>12.483525435441891</v>
      </c>
      <c r="H256" s="4">
        <f t="shared" si="28"/>
        <v>12.513525435441878</v>
      </c>
    </row>
    <row r="257" spans="1:8">
      <c r="A257" t="s">
        <v>4228</v>
      </c>
      <c r="B257">
        <v>-1275.11885398</v>
      </c>
      <c r="C257">
        <v>133.66800000000001</v>
      </c>
      <c r="D257">
        <v>126.452</v>
      </c>
      <c r="E257">
        <v>123.006</v>
      </c>
      <c r="F257" s="3">
        <f t="shared" si="26"/>
        <v>12.77210245954193</v>
      </c>
      <c r="G257" s="4">
        <f t="shared" si="27"/>
        <v>10.75163636869712</v>
      </c>
      <c r="H257" s="4">
        <f t="shared" si="28"/>
        <v>10.377636368697111</v>
      </c>
    </row>
    <row r="258" spans="1:8">
      <c r="A258" t="s">
        <v>4229</v>
      </c>
      <c r="B258">
        <v>-1275.1188177700001</v>
      </c>
      <c r="C258">
        <v>133.197</v>
      </c>
      <c r="D258">
        <v>125.961</v>
      </c>
      <c r="E258">
        <v>122.502</v>
      </c>
      <c r="F258" s="3">
        <f t="shared" si="26"/>
        <v>12.794824578513092</v>
      </c>
      <c r="G258" s="4">
        <f t="shared" si="27"/>
        <v>10.303358487668277</v>
      </c>
      <c r="H258" s="4">
        <f t="shared" si="28"/>
        <v>9.8963584876682802</v>
      </c>
    </row>
    <row r="259" spans="1:8">
      <c r="A259" t="s">
        <v>4230</v>
      </c>
      <c r="B259">
        <v>-1275.1187968900001</v>
      </c>
      <c r="C259">
        <v>132.82400000000001</v>
      </c>
      <c r="D259">
        <v>125.36499999999999</v>
      </c>
      <c r="E259">
        <v>121.80800000000001</v>
      </c>
      <c r="F259" s="3">
        <f t="shared" si="26"/>
        <v>12.807926976851427</v>
      </c>
      <c r="G259" s="4">
        <f t="shared" si="27"/>
        <v>9.9434608860066191</v>
      </c>
      <c r="H259" s="4">
        <f t="shared" si="28"/>
        <v>9.2154608860066247</v>
      </c>
    </row>
    <row r="260" spans="1:8">
      <c r="A260" t="s">
        <v>4231</v>
      </c>
      <c r="B260">
        <v>-1275.11876115</v>
      </c>
      <c r="C260">
        <v>133.52600000000001</v>
      </c>
      <c r="D260">
        <v>126.223</v>
      </c>
      <c r="E260">
        <v>122.733</v>
      </c>
      <c r="F260" s="3">
        <f t="shared" si="26"/>
        <v>12.830354166480323</v>
      </c>
      <c r="G260" s="4">
        <f t="shared" si="27"/>
        <v>10.667888075635517</v>
      </c>
      <c r="H260" s="4">
        <f t="shared" si="28"/>
        <v>10.162888075635507</v>
      </c>
    </row>
    <row r="261" spans="1:8">
      <c r="A261" t="s">
        <v>4232</v>
      </c>
      <c r="B261">
        <v>-1275.1187184800001</v>
      </c>
      <c r="C261">
        <v>134.67599999999999</v>
      </c>
      <c r="D261">
        <v>127.664</v>
      </c>
      <c r="E261">
        <v>124.307</v>
      </c>
      <c r="F261" s="3">
        <f t="shared" si="26"/>
        <v>12.857129996755607</v>
      </c>
      <c r="G261" s="4">
        <f t="shared" si="27"/>
        <v>11.844663905910778</v>
      </c>
      <c r="H261" s="4">
        <f t="shared" si="28"/>
        <v>11.763663905910775</v>
      </c>
    </row>
    <row r="262" spans="1:8">
      <c r="A262" t="s">
        <v>4233</v>
      </c>
      <c r="B262">
        <v>-1275.11869759</v>
      </c>
      <c r="C262">
        <v>133.76</v>
      </c>
      <c r="D262">
        <v>126.45099999999999</v>
      </c>
      <c r="E262">
        <v>122.961</v>
      </c>
      <c r="F262" s="3">
        <f t="shared" si="26"/>
        <v>12.870238670265257</v>
      </c>
      <c r="G262" s="4">
        <f t="shared" si="27"/>
        <v>10.941772579420444</v>
      </c>
      <c r="H262" s="4">
        <f t="shared" si="28"/>
        <v>10.430772579420434</v>
      </c>
    </row>
    <row r="263" spans="1:8">
      <c r="A263" t="s">
        <v>4234</v>
      </c>
      <c r="B263">
        <v>-1275.1186771099999</v>
      </c>
      <c r="C263">
        <v>133.66800000000001</v>
      </c>
      <c r="D263">
        <v>126.395</v>
      </c>
      <c r="E263">
        <v>122.925</v>
      </c>
      <c r="F263" s="3">
        <f t="shared" ref="F263:F281" si="29">(B263-$B$6)*$P$3</f>
        <v>12.883090064889831</v>
      </c>
      <c r="G263" s="4">
        <f t="shared" ref="G263:G281" si="30">F263-$F$7+C263-$C$7</f>
        <v>10.862623974045022</v>
      </c>
      <c r="H263" s="4">
        <f t="shared" ref="H263:H281" si="31">F263-$F$7+E263-$E$7</f>
        <v>10.407623974044995</v>
      </c>
    </row>
    <row r="264" spans="1:8">
      <c r="A264" t="s">
        <v>4235</v>
      </c>
      <c r="B264">
        <v>-1275.1186349300001</v>
      </c>
      <c r="C264">
        <v>132.922</v>
      </c>
      <c r="D264">
        <v>125.687</v>
      </c>
      <c r="E264">
        <v>122.233</v>
      </c>
      <c r="F264" s="3">
        <f t="shared" si="29"/>
        <v>12.909558415480214</v>
      </c>
      <c r="G264" s="4">
        <f t="shared" si="30"/>
        <v>10.143092324635404</v>
      </c>
      <c r="H264" s="4">
        <f t="shared" si="31"/>
        <v>9.7420923246354079</v>
      </c>
    </row>
    <row r="265" spans="1:8">
      <c r="A265" t="s">
        <v>4236</v>
      </c>
      <c r="B265">
        <v>-1275.11856564</v>
      </c>
      <c r="C265">
        <v>132.94999999999999</v>
      </c>
      <c r="D265">
        <v>125.52200000000001</v>
      </c>
      <c r="E265">
        <v>121.977</v>
      </c>
      <c r="F265" s="3">
        <f t="shared" si="29"/>
        <v>12.953038548770257</v>
      </c>
      <c r="G265" s="4">
        <f t="shared" si="30"/>
        <v>10.214572457925442</v>
      </c>
      <c r="H265" s="4">
        <f t="shared" si="31"/>
        <v>9.5295724579254255</v>
      </c>
    </row>
    <row r="266" spans="1:8">
      <c r="A266" t="s">
        <v>4237</v>
      </c>
      <c r="B266">
        <v>-1275.1185428700001</v>
      </c>
      <c r="C266">
        <v>132.27699999999999</v>
      </c>
      <c r="D266">
        <v>124.74</v>
      </c>
      <c r="E266">
        <v>121.14700000000001</v>
      </c>
      <c r="F266" s="3">
        <f t="shared" si="29"/>
        <v>12.967326940077005</v>
      </c>
      <c r="G266" s="4">
        <f t="shared" si="30"/>
        <v>9.5558608492321753</v>
      </c>
      <c r="H266" s="4">
        <f t="shared" si="31"/>
        <v>8.7138608492321765</v>
      </c>
    </row>
    <row r="267" spans="1:8">
      <c r="A267" t="s">
        <v>4238</v>
      </c>
      <c r="B267">
        <v>-1275.1184014800001</v>
      </c>
      <c r="C267">
        <v>133.43600000000001</v>
      </c>
      <c r="D267">
        <v>126.173</v>
      </c>
      <c r="E267">
        <v>122.70399999999999</v>
      </c>
      <c r="F267" s="3">
        <f t="shared" si="29"/>
        <v>13.056050508252756</v>
      </c>
      <c r="G267" s="4">
        <f t="shared" si="30"/>
        <v>10.803584417407933</v>
      </c>
      <c r="H267" s="4">
        <f t="shared" si="31"/>
        <v>10.35958441740793</v>
      </c>
    </row>
    <row r="268" spans="1:8">
      <c r="A268" t="s">
        <v>4239</v>
      </c>
      <c r="B268">
        <v>-1275.11839605</v>
      </c>
      <c r="C268">
        <v>133.67699999999999</v>
      </c>
      <c r="D268">
        <v>126.408</v>
      </c>
      <c r="E268">
        <v>122.934</v>
      </c>
      <c r="F268" s="3">
        <f t="shared" si="29"/>
        <v>13.059457884901207</v>
      </c>
      <c r="G268" s="4">
        <f t="shared" si="30"/>
        <v>11.047991794056372</v>
      </c>
      <c r="H268" s="4">
        <f t="shared" si="31"/>
        <v>10.592991794056374</v>
      </c>
    </row>
    <row r="269" spans="1:8">
      <c r="A269" t="s">
        <v>4240</v>
      </c>
      <c r="B269">
        <v>-1275.11835769</v>
      </c>
      <c r="C269">
        <v>133.298</v>
      </c>
      <c r="D269">
        <v>125.985</v>
      </c>
      <c r="E269">
        <v>122.489</v>
      </c>
      <c r="F269" s="3">
        <f t="shared" si="29"/>
        <v>13.083529149297529</v>
      </c>
      <c r="G269" s="4">
        <f t="shared" si="30"/>
        <v>10.693063058452708</v>
      </c>
      <c r="H269" s="4">
        <f t="shared" si="31"/>
        <v>10.172063058452707</v>
      </c>
    </row>
    <row r="270" spans="1:8">
      <c r="A270" t="s">
        <v>4241</v>
      </c>
      <c r="B270">
        <v>-1275.11834658</v>
      </c>
      <c r="C270">
        <v>134.69499999999999</v>
      </c>
      <c r="D270">
        <v>127.69799999999999</v>
      </c>
      <c r="E270">
        <v>124.348</v>
      </c>
      <c r="F270" s="3">
        <f t="shared" si="29"/>
        <v>13.090500779879859</v>
      </c>
      <c r="G270" s="4">
        <f t="shared" si="30"/>
        <v>12.097034689035041</v>
      </c>
      <c r="H270" s="4">
        <f t="shared" si="31"/>
        <v>12.03803468903503</v>
      </c>
    </row>
    <row r="271" spans="1:8">
      <c r="A271" t="s">
        <v>4242</v>
      </c>
      <c r="B271">
        <v>-1275.1182456399999</v>
      </c>
      <c r="C271">
        <v>132.73500000000001</v>
      </c>
      <c r="D271">
        <v>125.23</v>
      </c>
      <c r="E271">
        <v>121.652</v>
      </c>
      <c r="F271" s="3">
        <f t="shared" si="29"/>
        <v>13.153841588833995</v>
      </c>
      <c r="G271" s="4">
        <f t="shared" si="30"/>
        <v>10.200375497989199</v>
      </c>
      <c r="H271" s="4">
        <f t="shared" si="31"/>
        <v>9.4053754979891693</v>
      </c>
    </row>
    <row r="272" spans="1:8">
      <c r="A272" t="s">
        <v>4243</v>
      </c>
      <c r="B272">
        <v>-1275.1182154400001</v>
      </c>
      <c r="C272">
        <v>133.52099999999999</v>
      </c>
      <c r="D272">
        <v>126.21299999999999</v>
      </c>
      <c r="E272">
        <v>122.721</v>
      </c>
      <c r="F272" s="3">
        <f t="shared" si="29"/>
        <v>13.172792375643345</v>
      </c>
      <c r="G272" s="4">
        <f t="shared" si="30"/>
        <v>11.005326284798514</v>
      </c>
      <c r="H272" s="4">
        <f t="shared" si="31"/>
        <v>10.493326284798528</v>
      </c>
    </row>
    <row r="273" spans="1:8">
      <c r="A273" t="s">
        <v>4244</v>
      </c>
      <c r="B273">
        <v>-1275.11814783</v>
      </c>
      <c r="C273">
        <v>133.126</v>
      </c>
      <c r="D273">
        <v>125.80200000000001</v>
      </c>
      <c r="E273">
        <v>122.303</v>
      </c>
      <c r="F273" s="3">
        <f t="shared" si="29"/>
        <v>13.215218292993171</v>
      </c>
      <c r="G273" s="4">
        <f t="shared" si="30"/>
        <v>10.652752202148349</v>
      </c>
      <c r="H273" s="4">
        <f t="shared" si="31"/>
        <v>10.117752202148338</v>
      </c>
    </row>
    <row r="274" spans="1:8">
      <c r="A274" t="s">
        <v>4245</v>
      </c>
      <c r="B274">
        <v>-1275.1177023</v>
      </c>
      <c r="C274">
        <v>133.60400000000001</v>
      </c>
      <c r="D274">
        <v>126.402</v>
      </c>
      <c r="E274">
        <v>122.958</v>
      </c>
      <c r="F274" s="3">
        <f t="shared" si="29"/>
        <v>13.494792600515021</v>
      </c>
      <c r="G274" s="4">
        <f t="shared" si="30"/>
        <v>11.410326509670227</v>
      </c>
      <c r="H274" s="4">
        <f t="shared" si="31"/>
        <v>11.052326509670209</v>
      </c>
    </row>
    <row r="275" spans="1:8">
      <c r="A275" t="s">
        <v>4246</v>
      </c>
      <c r="B275">
        <v>-1275.1175674199999</v>
      </c>
      <c r="C275">
        <v>133.001</v>
      </c>
      <c r="D275">
        <v>125.56699999999999</v>
      </c>
      <c r="E275">
        <v>122.01900000000001</v>
      </c>
      <c r="F275" s="3">
        <f t="shared" si="29"/>
        <v>13.579431081958102</v>
      </c>
      <c r="G275" s="4">
        <f t="shared" si="30"/>
        <v>10.891964991113298</v>
      </c>
      <c r="H275" s="4">
        <f t="shared" si="31"/>
        <v>10.197964991113295</v>
      </c>
    </row>
    <row r="276" spans="1:8">
      <c r="A276" t="s">
        <v>4247</v>
      </c>
      <c r="B276">
        <v>-1275.1175591000001</v>
      </c>
      <c r="C276">
        <v>132.822</v>
      </c>
      <c r="D276">
        <v>125.35299999999999</v>
      </c>
      <c r="E276">
        <v>121.789</v>
      </c>
      <c r="F276" s="3">
        <f t="shared" si="29"/>
        <v>13.584651960859363</v>
      </c>
      <c r="G276" s="4">
        <f t="shared" si="30"/>
        <v>10.718185870014537</v>
      </c>
      <c r="H276" s="4">
        <f t="shared" si="31"/>
        <v>9.9731858700145466</v>
      </c>
    </row>
    <row r="277" spans="1:8">
      <c r="A277" t="s">
        <v>4248</v>
      </c>
      <c r="B277">
        <v>-1275.11595476</v>
      </c>
      <c r="C277">
        <v>133.64400000000001</v>
      </c>
      <c r="D277">
        <v>126.35299999999999</v>
      </c>
      <c r="E277">
        <v>122.867</v>
      </c>
      <c r="F277" s="3">
        <f t="shared" si="29"/>
        <v>14.591390552142926</v>
      </c>
      <c r="G277" s="4">
        <f t="shared" si="30"/>
        <v>12.546924461298119</v>
      </c>
      <c r="H277" s="4">
        <f t="shared" si="31"/>
        <v>12.0579244612981</v>
      </c>
    </row>
    <row r="278" spans="1:8">
      <c r="A278" t="s">
        <v>4249</v>
      </c>
      <c r="B278">
        <v>-1275.1159294399999</v>
      </c>
      <c r="C278">
        <v>133.09</v>
      </c>
      <c r="D278">
        <v>125.85599999999999</v>
      </c>
      <c r="E278">
        <v>122.39700000000001</v>
      </c>
      <c r="F278" s="3">
        <f t="shared" si="29"/>
        <v>14.607279092731272</v>
      </c>
      <c r="G278" s="4">
        <f t="shared" si="30"/>
        <v>12.008813001886466</v>
      </c>
      <c r="H278" s="4">
        <f t="shared" si="31"/>
        <v>11.603813001886451</v>
      </c>
    </row>
    <row r="279" spans="1:8">
      <c r="A279" t="s">
        <v>4250</v>
      </c>
      <c r="B279">
        <v>-1275.1152481199999</v>
      </c>
      <c r="C279">
        <v>133.935</v>
      </c>
      <c r="D279">
        <v>126.70399999999999</v>
      </c>
      <c r="E279">
        <v>123.244</v>
      </c>
      <c r="F279" s="3">
        <f t="shared" si="29"/>
        <v>15.034813865279066</v>
      </c>
      <c r="G279" s="4">
        <f t="shared" si="30"/>
        <v>13.281347774434238</v>
      </c>
      <c r="H279" s="4">
        <f t="shared" si="31"/>
        <v>12.878347774434232</v>
      </c>
    </row>
    <row r="280" spans="1:8">
      <c r="A280" t="s">
        <v>4251</v>
      </c>
      <c r="B280">
        <v>-1275.11521118</v>
      </c>
      <c r="C280">
        <v>132.43600000000001</v>
      </c>
      <c r="D280">
        <v>125.001</v>
      </c>
      <c r="E280">
        <v>121.449</v>
      </c>
      <c r="F280" s="3">
        <f t="shared" si="29"/>
        <v>15.057994066191918</v>
      </c>
      <c r="G280" s="4">
        <f t="shared" si="30"/>
        <v>11.805527975347104</v>
      </c>
      <c r="H280" s="4">
        <f t="shared" si="31"/>
        <v>11.106527975347106</v>
      </c>
    </row>
    <row r="281" spans="1:8">
      <c r="A281" t="s">
        <v>4252</v>
      </c>
      <c r="B281">
        <v>-1275.1147734900001</v>
      </c>
      <c r="C281">
        <v>133.64599999999999</v>
      </c>
      <c r="D281">
        <v>126.342</v>
      </c>
      <c r="E281">
        <v>122.849</v>
      </c>
      <c r="F281" s="3">
        <f t="shared" si="29"/>
        <v>15.332648699183411</v>
      </c>
      <c r="G281" s="4">
        <f t="shared" si="30"/>
        <v>13.290182608338569</v>
      </c>
      <c r="H281" s="4">
        <f t="shared" si="31"/>
        <v>12.781182608338597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8789-7328-2546-9753-E742E689F9DF}">
  <dimension ref="A1:AM183"/>
  <sheetViews>
    <sheetView topLeftCell="W2" zoomScale="150" zoomScaleNormal="150" workbookViewId="0">
      <selection activeCell="AB70" sqref="AB70"/>
    </sheetView>
  </sheetViews>
  <sheetFormatPr baseColWidth="10" defaultRowHeight="16"/>
  <sheetData>
    <row r="1" spans="1:39">
      <c r="A1" s="8" t="s">
        <v>4333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 t="s">
        <v>131</v>
      </c>
      <c r="N1" s="8"/>
      <c r="O1" s="8"/>
      <c r="P1" s="8"/>
      <c r="Q1" s="8"/>
      <c r="R1" s="8" t="s">
        <v>132</v>
      </c>
      <c r="S1" s="8"/>
      <c r="T1" s="8"/>
      <c r="U1" s="8"/>
      <c r="V1" s="8"/>
      <c r="W1" s="8"/>
      <c r="X1" s="8"/>
      <c r="Y1" s="8"/>
      <c r="Z1" s="8"/>
      <c r="AA1" s="8"/>
    </row>
    <row r="2" spans="1:39">
      <c r="A2" s="8"/>
      <c r="B2" s="8" t="s">
        <v>6915</v>
      </c>
      <c r="C2" s="8"/>
      <c r="D2" s="8"/>
      <c r="E2" s="8"/>
      <c r="F2" s="8"/>
      <c r="G2" s="8"/>
      <c r="H2" s="8"/>
      <c r="I2" s="8"/>
      <c r="J2" s="8"/>
      <c r="K2" s="8"/>
      <c r="L2" s="8"/>
      <c r="M2" s="8" t="s">
        <v>133</v>
      </c>
      <c r="N2" s="9">
        <v>4.3599999999999999E-18</v>
      </c>
      <c r="O2" s="8"/>
      <c r="P2" s="8" t="s">
        <v>134</v>
      </c>
      <c r="Q2" s="8"/>
      <c r="R2" s="8" t="s">
        <v>333</v>
      </c>
      <c r="S2" s="8"/>
      <c r="T2" s="8"/>
      <c r="U2" s="8"/>
      <c r="V2" s="8"/>
      <c r="W2" s="8"/>
      <c r="X2" s="8"/>
      <c r="Y2" s="8"/>
      <c r="Z2" s="8"/>
      <c r="AA2" s="8"/>
    </row>
    <row r="3" spans="1:39">
      <c r="A3" s="8"/>
      <c r="B3" s="8" t="s">
        <v>6916</v>
      </c>
      <c r="C3" s="8"/>
      <c r="D3" s="8" t="s">
        <v>6917</v>
      </c>
      <c r="E3" s="8"/>
      <c r="F3" s="8" t="s">
        <v>6918</v>
      </c>
      <c r="G3" s="8"/>
      <c r="H3" s="8"/>
      <c r="I3" s="8"/>
      <c r="J3" s="8"/>
      <c r="K3" s="8"/>
      <c r="L3" s="8"/>
      <c r="M3" s="8" t="s">
        <v>136</v>
      </c>
      <c r="N3" s="9">
        <v>6.02E+23</v>
      </c>
      <c r="O3" s="9">
        <v>628</v>
      </c>
      <c r="P3" s="10">
        <v>627.5095</v>
      </c>
      <c r="Q3" s="8"/>
      <c r="R3" s="8" t="s">
        <v>334</v>
      </c>
      <c r="S3" s="8"/>
      <c r="T3" s="8"/>
      <c r="U3" s="8"/>
      <c r="V3" s="8"/>
      <c r="W3" s="8"/>
      <c r="X3" s="8"/>
      <c r="Y3" s="8"/>
      <c r="Z3" s="8"/>
      <c r="AA3" s="8"/>
    </row>
    <row r="4" spans="1:39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5" t="s">
        <v>181</v>
      </c>
      <c r="Q4" s="8"/>
      <c r="R4" s="8"/>
      <c r="S4" s="8"/>
      <c r="T4" s="5" t="s">
        <v>182</v>
      </c>
      <c r="U4" s="5"/>
      <c r="V4" s="8"/>
      <c r="W4" s="8"/>
      <c r="X4" s="8"/>
      <c r="Y4" s="5" t="s">
        <v>183</v>
      </c>
      <c r="Z4" s="5"/>
      <c r="AA4" s="8"/>
    </row>
    <row r="5" spans="1:39">
      <c r="A5" s="8" t="s">
        <v>2</v>
      </c>
      <c r="B5" s="8" t="s">
        <v>116</v>
      </c>
      <c r="C5" s="8" t="s">
        <v>117</v>
      </c>
      <c r="D5" s="8" t="s">
        <v>118</v>
      </c>
      <c r="E5" s="8" t="s">
        <v>119</v>
      </c>
      <c r="F5" s="8" t="s">
        <v>120</v>
      </c>
      <c r="G5" s="8" t="s">
        <v>121</v>
      </c>
      <c r="H5" s="8" t="s">
        <v>122</v>
      </c>
      <c r="I5" s="8" t="s">
        <v>123</v>
      </c>
      <c r="J5" s="8" t="s">
        <v>124</v>
      </c>
      <c r="K5" s="8" t="s">
        <v>125</v>
      </c>
      <c r="L5" s="8" t="s">
        <v>126</v>
      </c>
      <c r="M5" s="8" t="s">
        <v>127</v>
      </c>
      <c r="N5" s="8" t="s">
        <v>128</v>
      </c>
      <c r="O5" s="8" t="s">
        <v>129</v>
      </c>
      <c r="P5" s="8" t="s">
        <v>126</v>
      </c>
      <c r="Q5" s="8" t="s">
        <v>127</v>
      </c>
      <c r="R5" s="8" t="s">
        <v>130</v>
      </c>
      <c r="S5" s="8" t="s">
        <v>129</v>
      </c>
      <c r="T5" s="8" t="s">
        <v>126</v>
      </c>
      <c r="U5" s="8" t="s">
        <v>127</v>
      </c>
      <c r="V5" s="8" t="s">
        <v>130</v>
      </c>
      <c r="W5" s="8"/>
      <c r="X5" s="8" t="s">
        <v>129</v>
      </c>
      <c r="Y5" s="8" t="s">
        <v>126</v>
      </c>
      <c r="Z5" s="8" t="s">
        <v>127</v>
      </c>
      <c r="AA5" s="8" t="s">
        <v>130</v>
      </c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>
      <c r="A6" t="s">
        <v>4334</v>
      </c>
      <c r="B6">
        <v>-1351.5671952499999</v>
      </c>
      <c r="C6">
        <v>150.07900000000001</v>
      </c>
      <c r="D6">
        <v>142.53200000000001</v>
      </c>
      <c r="E6">
        <v>138.91499999999999</v>
      </c>
      <c r="F6" s="3">
        <f>(B6-$B$6)*$P$3</f>
        <v>0</v>
      </c>
      <c r="G6" s="4">
        <f>F6-$F$6+C6-$C$6</f>
        <v>0</v>
      </c>
      <c r="H6" s="4">
        <f>F6-$F$12+E6-$E$12</f>
        <v>3.9671817801576026E-2</v>
      </c>
      <c r="I6">
        <v>-1348.92570540373</v>
      </c>
      <c r="J6">
        <v>-1350.0712978287099</v>
      </c>
      <c r="K6">
        <v>-1350.4122143745601</v>
      </c>
      <c r="L6">
        <f>(81*I6-256*J6)/-175</f>
        <v>-1350.601543465415</v>
      </c>
      <c r="M6">
        <f t="shared" ref="M6" si="0">(256*J6-625*K6)/-369</f>
        <v>-1350.6487310025755</v>
      </c>
      <c r="N6" s="6">
        <f>(243*I6-2048*J6+3125*K6)/1320</f>
        <v>-1350.6674987730369</v>
      </c>
      <c r="O6" s="7">
        <f>(K6-$K$6)*$P$3</f>
        <v>0</v>
      </c>
      <c r="P6" s="7">
        <f>(L6-$L$7)*$P$3</f>
        <v>3.2666137735359826E-2</v>
      </c>
      <c r="Q6" s="7">
        <f>(M6-$M$6)*$P$3</f>
        <v>0</v>
      </c>
      <c r="R6" s="3">
        <f>(N6-$N$6)*$P$3</f>
        <v>0</v>
      </c>
      <c r="S6" s="7">
        <f>O6-$O$12+C6-$C$12</f>
        <v>3.2238385401285541E-2</v>
      </c>
      <c r="T6" s="7">
        <f>P6-$P$12+C6-$C$12</f>
        <v>8.6868235554788953E-2</v>
      </c>
      <c r="U6" s="7">
        <f>Q6-$Q$80+C6-$C$80</f>
        <v>0.43379138466511336</v>
      </c>
      <c r="V6" s="4">
        <f>R6-$R$80+C6-$C$80</f>
        <v>0.61638819089858998</v>
      </c>
      <c r="X6" s="7">
        <f>O6-$O$80+E6-$E$80</f>
        <v>0.9232771008461782</v>
      </c>
      <c r="Y6" s="7">
        <f>P6-$P$80+E6-$E$80</f>
        <v>0.86969084360009674</v>
      </c>
      <c r="Z6" s="7">
        <f>Q6-$Q$80+E6-$E$80</f>
        <v>1.3287913846650667</v>
      </c>
      <c r="AA6" s="4">
        <f>R6-$R$80+E6-$E$80</f>
        <v>1.5113881908985718</v>
      </c>
      <c r="AC6" t="s">
        <v>4521</v>
      </c>
    </row>
    <row r="7" spans="1:39">
      <c r="A7" t="s">
        <v>4335</v>
      </c>
      <c r="B7">
        <v>-1351.5671787399999</v>
      </c>
      <c r="C7">
        <v>150.15299999999999</v>
      </c>
      <c r="D7">
        <v>142.624</v>
      </c>
      <c r="E7">
        <v>139.01499999999999</v>
      </c>
      <c r="F7" s="3">
        <f t="shared" ref="F7:F70" si="1">(B7-$B$6)*$P$3</f>
        <v>1.0360181859506611E-2</v>
      </c>
      <c r="G7" s="4">
        <f t="shared" ref="G7:G70" si="2">F7-$F$6+C7-$C$6</f>
        <v>8.4360181859494787E-2</v>
      </c>
      <c r="H7" s="4">
        <f t="shared" ref="H7:H70" si="3">F7-$F$12+E7-$E$12</f>
        <v>0.15003199966108127</v>
      </c>
      <c r="I7">
        <v>-1348.92593394917</v>
      </c>
      <c r="J7">
        <v>-1350.07140572762</v>
      </c>
      <c r="K7">
        <v>-1350.41202506635</v>
      </c>
      <c r="L7">
        <f t="shared" ref="L7:L70" si="4">(81*I7-256*J7)/-175</f>
        <v>-1350.6015955222169</v>
      </c>
      <c r="M7">
        <f t="shared" ref="M7:M70" si="5">(256*J7-625*K7)/-369</f>
        <v>-1350.6483355018918</v>
      </c>
      <c r="N7" s="6">
        <f t="shared" ref="N7:N70" si="6">(243*I7-2048*J7+3125*K7)/1320</f>
        <v>-1350.6669252665354</v>
      </c>
      <c r="O7" s="7">
        <f t="shared" ref="O7:O70" si="7">(K7-$K$6)*$P$3</f>
        <v>0.11879270027235941</v>
      </c>
      <c r="P7" s="7">
        <f t="shared" ref="P7:P70" si="8">(L7-$L$7)*$P$3</f>
        <v>0</v>
      </c>
      <c r="Q7" s="7">
        <f t="shared" ref="Q7:Q70" si="9">(M7-$M$6)*$P$3</f>
        <v>0.24818043626597022</v>
      </c>
      <c r="R7" s="3">
        <f>(N7-$N$6)*$P$3</f>
        <v>0.35988077800051221</v>
      </c>
      <c r="S7" s="7">
        <f t="shared" ref="S7:S70" si="10">O7-$O$12+C7-$C$12</f>
        <v>0.22503108567363483</v>
      </c>
      <c r="T7" s="7">
        <f t="shared" ref="T7:T70" si="11">P7-$P$12+C7-$C$12</f>
        <v>0.12820209781941116</v>
      </c>
      <c r="U7" s="7">
        <f t="shared" ref="U7:U70" si="12">Q7-$Q$80+C7-$C$80</f>
        <v>0.75597182093105175</v>
      </c>
      <c r="V7" s="4">
        <f t="shared" ref="V7:V70" si="13">R7-$R$80+C7-$C$80</f>
        <v>1.0502689688990756</v>
      </c>
      <c r="X7" s="7">
        <f t="shared" ref="X7:X70" si="14">O7-$O$80+E7-$E$80</f>
        <v>1.142069801118538</v>
      </c>
      <c r="Y7" s="7">
        <f t="shared" ref="Y7:Y70" si="15">P7-$P$80+E7-$E$80</f>
        <v>0.93702470586472941</v>
      </c>
      <c r="Z7" s="7">
        <f t="shared" ref="Z7:Z70" si="16">Q7-$Q$80+E7-$E$80</f>
        <v>1.676971820931044</v>
      </c>
      <c r="AA7" s="4">
        <f t="shared" ref="AA7:AA70" si="17">R7-$R$80+E7-$E$80</f>
        <v>1.9712689688990679</v>
      </c>
      <c r="AC7" t="s">
        <v>4522</v>
      </c>
    </row>
    <row r="8" spans="1:39">
      <c r="A8" t="s">
        <v>4336</v>
      </c>
      <c r="B8">
        <v>-1351.56698962</v>
      </c>
      <c r="C8">
        <v>151.53399999999999</v>
      </c>
      <c r="D8">
        <v>144.20099999999999</v>
      </c>
      <c r="E8">
        <v>140.68100000000001</v>
      </c>
      <c r="F8" s="3">
        <f t="shared" si="1"/>
        <v>0.12903477847382602</v>
      </c>
      <c r="G8" s="4">
        <f t="shared" si="2"/>
        <v>1.5840347784738071</v>
      </c>
      <c r="H8" s="4">
        <f t="shared" si="3"/>
        <v>1.9347065962754471</v>
      </c>
      <c r="I8">
        <v>-1348.92727575041</v>
      </c>
      <c r="J8">
        <v>-1350.0707029235</v>
      </c>
      <c r="K8">
        <v>-1350.41100652347</v>
      </c>
      <c r="L8">
        <f t="shared" si="4"/>
        <v>-1350.5999463579014</v>
      </c>
      <c r="M8">
        <f t="shared" si="5"/>
        <v>-1350.647097909899</v>
      </c>
      <c r="N8" s="6">
        <f t="shared" si="6"/>
        <v>-1350.66585136808</v>
      </c>
      <c r="O8" s="7">
        <f t="shared" si="7"/>
        <v>0.75793803365913703</v>
      </c>
      <c r="P8" s="7">
        <f t="shared" si="8"/>
        <v>1.0348662750341096</v>
      </c>
      <c r="Q8" s="7">
        <f t="shared" si="9"/>
        <v>1.0247811688570223</v>
      </c>
      <c r="R8" s="3">
        <f t="shared" ref="R8:R70" si="18">(N8-$N$6)*$P$3</f>
        <v>1.0337622607919272</v>
      </c>
      <c r="S8" s="7">
        <f t="shared" si="10"/>
        <v>2.2451764190604138</v>
      </c>
      <c r="T8" s="7">
        <f t="shared" si="11"/>
        <v>2.5440683728535305</v>
      </c>
      <c r="U8" s="7">
        <f t="shared" si="12"/>
        <v>2.9135725535221013</v>
      </c>
      <c r="V8" s="4">
        <f t="shared" si="13"/>
        <v>3.1051504516904913</v>
      </c>
      <c r="X8" s="7">
        <f t="shared" si="14"/>
        <v>3.4472151345053419</v>
      </c>
      <c r="Y8" s="7">
        <f t="shared" si="15"/>
        <v>3.6378909808988453</v>
      </c>
      <c r="Z8" s="7">
        <f t="shared" si="16"/>
        <v>4.1195725535221186</v>
      </c>
      <c r="AA8" s="4">
        <f t="shared" si="17"/>
        <v>4.3111504516905086</v>
      </c>
      <c r="AC8" t="s">
        <v>4523</v>
      </c>
    </row>
    <row r="9" spans="1:39">
      <c r="A9" t="s">
        <v>4337</v>
      </c>
      <c r="B9">
        <v>-1351.5666943399999</v>
      </c>
      <c r="C9">
        <v>150.923</v>
      </c>
      <c r="D9">
        <v>143.512</v>
      </c>
      <c r="E9">
        <v>139.959</v>
      </c>
      <c r="F9" s="3">
        <f t="shared" si="1"/>
        <v>0.31432578366253461</v>
      </c>
      <c r="G9" s="4">
        <f t="shared" si="2"/>
        <v>1.1583257836625194</v>
      </c>
      <c r="H9" s="4">
        <f t="shared" si="3"/>
        <v>1.3979976014641409</v>
      </c>
      <c r="I9">
        <v>-1348.9259794607999</v>
      </c>
      <c r="J9">
        <v>-1350.0709446733899</v>
      </c>
      <c r="K9">
        <v>-1350.41153150582</v>
      </c>
      <c r="L9">
        <f t="shared" si="4"/>
        <v>-1350.6009000003601</v>
      </c>
      <c r="M9">
        <f t="shared" si="5"/>
        <v>-1350.6478193895655</v>
      </c>
      <c r="N9" s="6">
        <f t="shared" si="6"/>
        <v>-1350.6664805102719</v>
      </c>
      <c r="O9" s="7">
        <f t="shared" si="7"/>
        <v>0.42850662167451448</v>
      </c>
      <c r="P9" s="7">
        <f t="shared" si="8"/>
        <v>0.43644657264304032</v>
      </c>
      <c r="Q9" s="7">
        <f t="shared" si="9"/>
        <v>0.57204582408325477</v>
      </c>
      <c r="R9" s="3">
        <f t="shared" si="18"/>
        <v>0.63896955853442916</v>
      </c>
      <c r="S9" s="7">
        <f t="shared" si="10"/>
        <v>1.3047450070757804</v>
      </c>
      <c r="T9" s="7">
        <f t="shared" si="11"/>
        <v>1.3346486704624567</v>
      </c>
      <c r="U9" s="7">
        <f t="shared" si="12"/>
        <v>1.8498372087483403</v>
      </c>
      <c r="V9" s="4">
        <f t="shared" si="13"/>
        <v>2.0993577494330111</v>
      </c>
      <c r="X9" s="7">
        <f t="shared" si="14"/>
        <v>2.3957837225206902</v>
      </c>
      <c r="Y9" s="7">
        <f t="shared" si="15"/>
        <v>2.3174712785077816</v>
      </c>
      <c r="Z9" s="7">
        <f t="shared" si="16"/>
        <v>2.9448372087483392</v>
      </c>
      <c r="AA9" s="4">
        <f t="shared" si="17"/>
        <v>3.19435774943301</v>
      </c>
      <c r="AC9" t="s">
        <v>4524</v>
      </c>
    </row>
    <row r="10" spans="1:39">
      <c r="A10" t="s">
        <v>4338</v>
      </c>
      <c r="B10">
        <v>-1351.56667971</v>
      </c>
      <c r="C10">
        <v>150.68199999999999</v>
      </c>
      <c r="D10">
        <v>143.22300000000001</v>
      </c>
      <c r="E10">
        <v>139.64699999999999</v>
      </c>
      <c r="F10" s="3">
        <f t="shared" si="1"/>
        <v>0.32350624758226582</v>
      </c>
      <c r="G10" s="4">
        <f t="shared" si="2"/>
        <v>0.92650624758223898</v>
      </c>
      <c r="H10" s="4">
        <f t="shared" si="3"/>
        <v>1.0951780653838625</v>
      </c>
      <c r="I10">
        <v>-1348.92572654068</v>
      </c>
      <c r="J10">
        <v>-1350.0703161275001</v>
      </c>
      <c r="K10">
        <v>-1350.4111434285401</v>
      </c>
      <c r="L10">
        <f t="shared" si="4"/>
        <v>-1350.6000975933996</v>
      </c>
      <c r="M10">
        <f t="shared" si="5"/>
        <v>-1350.6475981414567</v>
      </c>
      <c r="N10" s="6">
        <f t="shared" si="6"/>
        <v>-1350.6664904048882</v>
      </c>
      <c r="O10" s="7">
        <f t="shared" si="7"/>
        <v>0.67202880155977407</v>
      </c>
      <c r="P10" s="7">
        <f t="shared" si="8"/>
        <v>0.93996456320685084</v>
      </c>
      <c r="Q10" s="7">
        <f t="shared" si="9"/>
        <v>0.71088111421283073</v>
      </c>
      <c r="R10" s="3">
        <f t="shared" si="18"/>
        <v>0.63276059276408225</v>
      </c>
      <c r="S10" s="7">
        <f t="shared" si="10"/>
        <v>1.3072671869610417</v>
      </c>
      <c r="T10" s="7">
        <f t="shared" si="11"/>
        <v>1.5971666610262787</v>
      </c>
      <c r="U10" s="7">
        <f t="shared" si="12"/>
        <v>1.747672498877904</v>
      </c>
      <c r="V10" s="4">
        <f t="shared" si="13"/>
        <v>1.852148783662642</v>
      </c>
      <c r="X10" s="7">
        <f t="shared" si="14"/>
        <v>2.3273059024059535</v>
      </c>
      <c r="Y10" s="7">
        <f t="shared" si="15"/>
        <v>2.5089892690715772</v>
      </c>
      <c r="Z10" s="7">
        <f t="shared" si="16"/>
        <v>2.7716724988779049</v>
      </c>
      <c r="AA10" s="4">
        <f t="shared" si="17"/>
        <v>2.8761487836626429</v>
      </c>
      <c r="AC10" t="s">
        <v>4525</v>
      </c>
    </row>
    <row r="11" spans="1:39">
      <c r="A11" t="s">
        <v>4339</v>
      </c>
      <c r="B11">
        <v>-1351.56649578</v>
      </c>
      <c r="C11">
        <v>150.63800000000001</v>
      </c>
      <c r="D11">
        <v>143.16800000000001</v>
      </c>
      <c r="E11">
        <v>139.58600000000001</v>
      </c>
      <c r="F11" s="3">
        <f t="shared" si="1"/>
        <v>0.4389240699476053</v>
      </c>
      <c r="G11" s="4">
        <f t="shared" si="2"/>
        <v>0.99792406994760086</v>
      </c>
      <c r="H11" s="4">
        <f t="shared" si="3"/>
        <v>1.1495958877492285</v>
      </c>
      <c r="I11">
        <v>-1348.9256302869201</v>
      </c>
      <c r="J11">
        <v>-1350.0700757213201</v>
      </c>
      <c r="K11">
        <v>-1350.4108969803699</v>
      </c>
      <c r="L11">
        <f t="shared" si="4"/>
        <v>-1350.5997904652424</v>
      </c>
      <c r="M11">
        <f t="shared" si="5"/>
        <v>-1350.6473475015534</v>
      </c>
      <c r="N11" s="6">
        <f t="shared" si="6"/>
        <v>-1350.6662622319047</v>
      </c>
      <c r="O11" s="7">
        <f t="shared" si="7"/>
        <v>0.82667736960132943</v>
      </c>
      <c r="P11" s="7">
        <f t="shared" si="8"/>
        <v>1.1326903995337774</v>
      </c>
      <c r="Q11" s="7">
        <f t="shared" si="9"/>
        <v>0.86816003457670565</v>
      </c>
      <c r="R11" s="3">
        <f t="shared" si="18"/>
        <v>0.77594130755219659</v>
      </c>
      <c r="S11" s="7">
        <f t="shared" si="10"/>
        <v>1.4179157550026105</v>
      </c>
      <c r="T11" s="7">
        <f t="shared" si="11"/>
        <v>1.7458924973531964</v>
      </c>
      <c r="U11" s="7">
        <f t="shared" si="12"/>
        <v>1.8609514192418146</v>
      </c>
      <c r="V11" s="4">
        <f t="shared" si="13"/>
        <v>1.9513294984507752</v>
      </c>
      <c r="X11" s="7">
        <f t="shared" si="14"/>
        <v>2.4209544704475263</v>
      </c>
      <c r="Y11" s="7">
        <f t="shared" si="15"/>
        <v>2.6407151053985274</v>
      </c>
      <c r="Z11" s="7">
        <f t="shared" si="16"/>
        <v>2.8679514192418196</v>
      </c>
      <c r="AA11" s="4">
        <f t="shared" si="17"/>
        <v>2.9583294984507802</v>
      </c>
      <c r="AC11" t="s">
        <v>4526</v>
      </c>
    </row>
    <row r="12" spans="1:39">
      <c r="A12" t="s">
        <v>4340</v>
      </c>
      <c r="B12">
        <v>-1351.5660234300001</v>
      </c>
      <c r="C12">
        <v>149.41900000000001</v>
      </c>
      <c r="D12">
        <v>141.79300000000001</v>
      </c>
      <c r="E12">
        <v>138.13999999999999</v>
      </c>
      <c r="F12" s="3">
        <f t="shared" si="1"/>
        <v>0.73532818219841578</v>
      </c>
      <c r="G12" s="4">
        <f t="shared" si="2"/>
        <v>7.5328182198433069E-2</v>
      </c>
      <c r="H12" s="4">
        <f t="shared" si="3"/>
        <v>0</v>
      </c>
      <c r="I12">
        <v>-1348.9224892930599</v>
      </c>
      <c r="J12">
        <v>-1350.06965587524</v>
      </c>
      <c r="K12">
        <v>-1350.4112139727899</v>
      </c>
      <c r="L12">
        <f t="shared" si="4"/>
        <v>-1350.600630121849</v>
      </c>
      <c r="M12">
        <f t="shared" si="5"/>
        <v>-1350.6481756881635</v>
      </c>
      <c r="N12" s="6">
        <f t="shared" si="6"/>
        <v>-1350.6670858565838</v>
      </c>
      <c r="O12" s="7">
        <f t="shared" si="7"/>
        <v>0.62776161459871505</v>
      </c>
      <c r="P12" s="7">
        <f t="shared" si="8"/>
        <v>0.60579790218056129</v>
      </c>
      <c r="Q12" s="7">
        <f t="shared" si="9"/>
        <v>0.34846506897947938</v>
      </c>
      <c r="R12" s="3">
        <f t="shared" si="18"/>
        <v>0.2591089970359865</v>
      </c>
      <c r="S12" s="7">
        <f t="shared" si="10"/>
        <v>0</v>
      </c>
      <c r="T12" s="7">
        <f t="shared" si="11"/>
        <v>0</v>
      </c>
      <c r="U12" s="7">
        <f t="shared" si="12"/>
        <v>0.1222564536445816</v>
      </c>
      <c r="V12" s="4">
        <f t="shared" si="13"/>
        <v>0.21549718793457373</v>
      </c>
      <c r="X12" s="7">
        <f t="shared" si="14"/>
        <v>0.77603871544488356</v>
      </c>
      <c r="Y12" s="7">
        <f t="shared" si="15"/>
        <v>0.66782260804527027</v>
      </c>
      <c r="Z12" s="7">
        <f t="shared" si="16"/>
        <v>0.90225645364455431</v>
      </c>
      <c r="AA12" s="4">
        <f t="shared" si="17"/>
        <v>0.99549718793454645</v>
      </c>
      <c r="AB12" t="s">
        <v>184</v>
      </c>
      <c r="AC12" t="s">
        <v>4527</v>
      </c>
    </row>
    <row r="13" spans="1:39">
      <c r="A13" t="s">
        <v>4341</v>
      </c>
      <c r="B13">
        <v>-1351.5658028099999</v>
      </c>
      <c r="C13">
        <v>150.39500000000001</v>
      </c>
      <c r="D13">
        <v>142.94300000000001</v>
      </c>
      <c r="E13">
        <v>139.369</v>
      </c>
      <c r="F13" s="3">
        <f t="shared" si="1"/>
        <v>0.87376932819117836</v>
      </c>
      <c r="G13" s="4">
        <f t="shared" si="2"/>
        <v>1.1897693281911756</v>
      </c>
      <c r="H13" s="4">
        <f t="shared" si="3"/>
        <v>1.3674411459927853</v>
      </c>
      <c r="I13">
        <v>-1348.9245763567101</v>
      </c>
      <c r="J13">
        <v>-1350.06962932028</v>
      </c>
      <c r="K13">
        <v>-1350.41014978511</v>
      </c>
      <c r="L13">
        <f t="shared" si="4"/>
        <v>-1350.5996252634179</v>
      </c>
      <c r="M13">
        <f t="shared" si="5"/>
        <v>-1350.6463916252089</v>
      </c>
      <c r="N13" s="6">
        <f t="shared" si="6"/>
        <v>-1350.6649918827395</v>
      </c>
      <c r="O13" s="7">
        <f t="shared" si="7"/>
        <v>1.2955494935554421</v>
      </c>
      <c r="P13" s="7">
        <f t="shared" si="8"/>
        <v>1.2363561138433741</v>
      </c>
      <c r="Q13" s="7">
        <f t="shared" si="9"/>
        <v>1.4679815215792855</v>
      </c>
      <c r="R13" s="3">
        <f t="shared" si="18"/>
        <v>1.5730974770477126</v>
      </c>
      <c r="S13" s="7">
        <f t="shared" si="10"/>
        <v>1.6437878789567151</v>
      </c>
      <c r="T13" s="7">
        <f t="shared" si="11"/>
        <v>1.606558211662815</v>
      </c>
      <c r="U13" s="7">
        <f t="shared" si="12"/>
        <v>2.2177729062443916</v>
      </c>
      <c r="V13" s="4">
        <f t="shared" si="13"/>
        <v>2.5054856679462887</v>
      </c>
      <c r="X13" s="7">
        <f t="shared" si="14"/>
        <v>2.672826594401613</v>
      </c>
      <c r="Y13" s="7">
        <f t="shared" si="15"/>
        <v>2.5273808197080996</v>
      </c>
      <c r="Z13" s="7">
        <f t="shared" si="16"/>
        <v>3.2507729062443786</v>
      </c>
      <c r="AA13" s="4">
        <f t="shared" si="17"/>
        <v>3.5384856679462757</v>
      </c>
      <c r="AC13" t="s">
        <v>4528</v>
      </c>
    </row>
    <row r="14" spans="1:39">
      <c r="A14" t="s">
        <v>4342</v>
      </c>
      <c r="B14">
        <v>-1351.5656639199999</v>
      </c>
      <c r="C14">
        <v>150.501</v>
      </c>
      <c r="D14">
        <v>143.029</v>
      </c>
      <c r="E14">
        <v>139.44800000000001</v>
      </c>
      <c r="F14" s="3">
        <f t="shared" si="1"/>
        <v>0.96092412265656046</v>
      </c>
      <c r="G14" s="4">
        <f t="shared" si="2"/>
        <v>1.3829241226565614</v>
      </c>
      <c r="H14" s="4">
        <f t="shared" si="3"/>
        <v>1.5335959404581558</v>
      </c>
      <c r="I14">
        <v>-1348.92242956579</v>
      </c>
      <c r="J14">
        <v>-1350.06796745866</v>
      </c>
      <c r="K14">
        <v>-1350.41014129275</v>
      </c>
      <c r="L14">
        <f t="shared" si="4"/>
        <v>-1350.5981878547882</v>
      </c>
      <c r="M14">
        <f t="shared" si="5"/>
        <v>-1350.6475301857774</v>
      </c>
      <c r="N14" s="6">
        <f t="shared" si="6"/>
        <v>-1350.6671549765115</v>
      </c>
      <c r="O14" s="7">
        <f t="shared" si="7"/>
        <v>1.3008785300944758</v>
      </c>
      <c r="P14" s="7">
        <f t="shared" si="8"/>
        <v>2.1383436843788188</v>
      </c>
      <c r="Q14" s="7">
        <f t="shared" si="9"/>
        <v>0.75352394851614135</v>
      </c>
      <c r="R14" s="3">
        <f t="shared" si="18"/>
        <v>0.21573558574619608</v>
      </c>
      <c r="S14" s="7">
        <f t="shared" si="10"/>
        <v>1.755116915495762</v>
      </c>
      <c r="T14" s="7">
        <f t="shared" si="11"/>
        <v>2.6145457821982632</v>
      </c>
      <c r="U14" s="7">
        <f t="shared" si="12"/>
        <v>1.6093153331812289</v>
      </c>
      <c r="V14" s="4">
        <f t="shared" si="13"/>
        <v>1.254123776644775</v>
      </c>
      <c r="X14" s="7">
        <f t="shared" si="14"/>
        <v>2.7571556309406731</v>
      </c>
      <c r="Y14" s="7">
        <f t="shared" si="15"/>
        <v>3.508368390243561</v>
      </c>
      <c r="Z14" s="7">
        <f t="shared" si="16"/>
        <v>2.6153153331812291</v>
      </c>
      <c r="AA14" s="4">
        <f t="shared" si="17"/>
        <v>2.2601237766447753</v>
      </c>
      <c r="AC14" t="s">
        <v>4529</v>
      </c>
    </row>
    <row r="15" spans="1:39">
      <c r="A15" t="s">
        <v>4343</v>
      </c>
      <c r="B15">
        <v>-1351.56541494</v>
      </c>
      <c r="C15">
        <v>150.363</v>
      </c>
      <c r="D15">
        <v>142.90600000000001</v>
      </c>
      <c r="E15">
        <v>139.328</v>
      </c>
      <c r="F15" s="3">
        <f t="shared" si="1"/>
        <v>1.1171614379188095</v>
      </c>
      <c r="G15" s="4">
        <f t="shared" si="2"/>
        <v>1.4011614379188018</v>
      </c>
      <c r="H15" s="4">
        <f t="shared" si="3"/>
        <v>1.5698332557203969</v>
      </c>
      <c r="I15">
        <v>-1348.9238562958301</v>
      </c>
      <c r="J15">
        <v>-1350.0694032471699</v>
      </c>
      <c r="K15">
        <v>-1350.4100897672699</v>
      </c>
      <c r="L15">
        <f t="shared" si="4"/>
        <v>-1350.5996278360758</v>
      </c>
      <c r="M15">
        <f t="shared" si="5"/>
        <v>-1350.646446811025</v>
      </c>
      <c r="N15" s="6">
        <f t="shared" si="6"/>
        <v>-1350.6650679942431</v>
      </c>
      <c r="O15" s="7">
        <f t="shared" si="7"/>
        <v>1.3332112583511753</v>
      </c>
      <c r="P15" s="7">
        <f t="shared" si="8"/>
        <v>1.2347417465853359</v>
      </c>
      <c r="Q15" s="7">
        <f t="shared" si="9"/>
        <v>1.4333518977057225</v>
      </c>
      <c r="R15" s="3">
        <f t="shared" si="18"/>
        <v>1.5253367854598614</v>
      </c>
      <c r="S15" s="7">
        <f t="shared" si="10"/>
        <v>1.6494496437524617</v>
      </c>
      <c r="T15" s="7">
        <f t="shared" si="11"/>
        <v>1.5729438444047616</v>
      </c>
      <c r="U15" s="7">
        <f t="shared" si="12"/>
        <v>2.1511432823708105</v>
      </c>
      <c r="V15" s="4">
        <f t="shared" si="13"/>
        <v>2.4257249763584241</v>
      </c>
      <c r="X15" s="7">
        <f t="shared" si="14"/>
        <v>2.6694883591973735</v>
      </c>
      <c r="Y15" s="7">
        <f t="shared" si="15"/>
        <v>2.4847664524500601</v>
      </c>
      <c r="Z15" s="7">
        <f t="shared" si="16"/>
        <v>3.1751432823708114</v>
      </c>
      <c r="AA15" s="4">
        <f t="shared" si="17"/>
        <v>3.449724976358425</v>
      </c>
      <c r="AC15" t="s">
        <v>4530</v>
      </c>
    </row>
    <row r="16" spans="1:39">
      <c r="A16" t="s">
        <v>4344</v>
      </c>
      <c r="B16">
        <v>-1351.5654015099999</v>
      </c>
      <c r="C16">
        <v>150.46600000000001</v>
      </c>
      <c r="D16">
        <v>143</v>
      </c>
      <c r="E16">
        <v>139.41800000000001</v>
      </c>
      <c r="F16" s="3">
        <f t="shared" si="1"/>
        <v>1.1255888905545852</v>
      </c>
      <c r="G16" s="4">
        <f t="shared" si="2"/>
        <v>1.5125888905545821</v>
      </c>
      <c r="H16" s="4">
        <f t="shared" si="3"/>
        <v>1.6682607083562004</v>
      </c>
      <c r="I16">
        <v>-1348.92719561016</v>
      </c>
      <c r="J16">
        <v>-1350.0699654253499</v>
      </c>
      <c r="K16">
        <v>-1350.4099405622701</v>
      </c>
      <c r="L16">
        <f t="shared" si="4"/>
        <v>-1350.598904596952</v>
      </c>
      <c r="M16">
        <f t="shared" si="5"/>
        <v>-1350.6458040718949</v>
      </c>
      <c r="N16" s="6">
        <f t="shared" si="6"/>
        <v>-1350.6644572721561</v>
      </c>
      <c r="O16" s="7">
        <f t="shared" si="7"/>
        <v>1.4268388132003305</v>
      </c>
      <c r="P16" s="7">
        <f t="shared" si="8"/>
        <v>1.6885811675240332</v>
      </c>
      <c r="Q16" s="7">
        <f t="shared" si="9"/>
        <v>1.8366768079099633</v>
      </c>
      <c r="R16" s="3">
        <f t="shared" si="18"/>
        <v>1.9085706969143987</v>
      </c>
      <c r="S16" s="7">
        <f t="shared" si="10"/>
        <v>1.8460771986016198</v>
      </c>
      <c r="T16" s="7">
        <f t="shared" si="11"/>
        <v>2.1297832653434625</v>
      </c>
      <c r="U16" s="7">
        <f t="shared" si="12"/>
        <v>2.6574681925750667</v>
      </c>
      <c r="V16" s="4">
        <f t="shared" si="13"/>
        <v>2.9119588878129719</v>
      </c>
      <c r="X16" s="7">
        <f t="shared" si="14"/>
        <v>2.8531159140465263</v>
      </c>
      <c r="Y16" s="7">
        <f t="shared" si="15"/>
        <v>3.0286058733887842</v>
      </c>
      <c r="Z16" s="7">
        <f t="shared" si="16"/>
        <v>3.6684681925750624</v>
      </c>
      <c r="AA16" s="4">
        <f t="shared" si="17"/>
        <v>3.9229588878129675</v>
      </c>
      <c r="AC16" t="s">
        <v>4531</v>
      </c>
    </row>
    <row r="17" spans="1:29">
      <c r="A17" t="s">
        <v>4345</v>
      </c>
      <c r="B17">
        <v>-1351.56534326</v>
      </c>
      <c r="C17">
        <v>149.601</v>
      </c>
      <c r="D17">
        <v>141.94499999999999</v>
      </c>
      <c r="E17">
        <v>138.27799999999999</v>
      </c>
      <c r="F17" s="3">
        <f t="shared" si="1"/>
        <v>1.1621413188908039</v>
      </c>
      <c r="G17" s="4">
        <f t="shared" si="2"/>
        <v>0.68414131889079499</v>
      </c>
      <c r="H17" s="4">
        <f t="shared" si="3"/>
        <v>0.5648131366923792</v>
      </c>
      <c r="I17">
        <v>-1348.92269443328</v>
      </c>
      <c r="J17">
        <v>-1350.0694628896999</v>
      </c>
      <c r="K17">
        <v>-1350.4106292895101</v>
      </c>
      <c r="L17">
        <f t="shared" si="4"/>
        <v>-1350.6002528609572</v>
      </c>
      <c r="M17">
        <f t="shared" si="5"/>
        <v>-1350.6473192579422</v>
      </c>
      <c r="N17" s="6">
        <f t="shared" si="6"/>
        <v>-1350.6660388476514</v>
      </c>
      <c r="O17" s="7">
        <f t="shared" si="7"/>
        <v>0.99465592718930862</v>
      </c>
      <c r="P17" s="7">
        <f t="shared" si="8"/>
        <v>0.84253269576967238</v>
      </c>
      <c r="Q17" s="7">
        <f t="shared" si="9"/>
        <v>0.88588316896193886</v>
      </c>
      <c r="R17" s="3">
        <f t="shared" si="18"/>
        <v>0.9161170486680944</v>
      </c>
      <c r="S17" s="7">
        <f t="shared" si="10"/>
        <v>0.54889431259059052</v>
      </c>
      <c r="T17" s="7">
        <f t="shared" si="11"/>
        <v>0.41873479358909549</v>
      </c>
      <c r="U17" s="7">
        <f t="shared" si="12"/>
        <v>0.84167455362702981</v>
      </c>
      <c r="V17" s="4">
        <f t="shared" si="13"/>
        <v>1.0545052395666801</v>
      </c>
      <c r="X17" s="7">
        <f t="shared" si="14"/>
        <v>1.2809330280354914</v>
      </c>
      <c r="Y17" s="7">
        <f t="shared" si="15"/>
        <v>1.042557401634383</v>
      </c>
      <c r="Z17" s="7">
        <f t="shared" si="16"/>
        <v>1.5776745536270198</v>
      </c>
      <c r="AA17" s="4">
        <f t="shared" si="17"/>
        <v>1.7905052395666701</v>
      </c>
      <c r="AC17" t="s">
        <v>4532</v>
      </c>
    </row>
    <row r="18" spans="1:29">
      <c r="A18" t="s">
        <v>4346</v>
      </c>
      <c r="B18">
        <v>-1351.5652073000001</v>
      </c>
      <c r="C18">
        <v>151.42599999999999</v>
      </c>
      <c r="D18">
        <v>144.22</v>
      </c>
      <c r="E18">
        <v>140.76499999999999</v>
      </c>
      <c r="F18" s="3">
        <f t="shared" si="1"/>
        <v>1.2474575104181052</v>
      </c>
      <c r="G18" s="4">
        <f t="shared" si="2"/>
        <v>2.5944575104180956</v>
      </c>
      <c r="H18" s="4">
        <f t="shared" si="3"/>
        <v>3.1371293282196859</v>
      </c>
      <c r="I18">
        <v>-1348.9220081568801</v>
      </c>
      <c r="J18">
        <v>-1350.06645000666</v>
      </c>
      <c r="K18">
        <v>-1350.4078129496399</v>
      </c>
      <c r="L18">
        <f t="shared" si="4"/>
        <v>-1350.5961630914155</v>
      </c>
      <c r="M18">
        <f t="shared" si="5"/>
        <v>-1350.6446392732248</v>
      </c>
      <c r="N18" s="6">
        <f t="shared" si="6"/>
        <v>-1350.663919572808</v>
      </c>
      <c r="O18" s="7">
        <f t="shared" si="7"/>
        <v>2.7619359509377279</v>
      </c>
      <c r="P18" s="7">
        <f t="shared" si="8"/>
        <v>3.4089019359837867</v>
      </c>
      <c r="Q18" s="7">
        <f t="shared" si="9"/>
        <v>2.5675990389605552</v>
      </c>
      <c r="R18" s="3">
        <f t="shared" si="18"/>
        <v>2.2459821460003582</v>
      </c>
      <c r="S18" s="7">
        <f t="shared" si="10"/>
        <v>4.1411743363389917</v>
      </c>
      <c r="T18" s="7">
        <f t="shared" si="11"/>
        <v>4.8101040338032135</v>
      </c>
      <c r="U18" s="7">
        <f t="shared" si="12"/>
        <v>4.3483904236256308</v>
      </c>
      <c r="V18" s="4">
        <f t="shared" si="13"/>
        <v>4.2093703368989281</v>
      </c>
      <c r="X18" s="7">
        <f t="shared" si="14"/>
        <v>5.5352130517838987</v>
      </c>
      <c r="Y18" s="7">
        <f t="shared" si="15"/>
        <v>6.0959266418485072</v>
      </c>
      <c r="Z18" s="7">
        <f t="shared" si="16"/>
        <v>5.7463904236256269</v>
      </c>
      <c r="AA18" s="4">
        <f t="shared" si="17"/>
        <v>5.6073703368989243</v>
      </c>
      <c r="AC18" t="s">
        <v>4533</v>
      </c>
    </row>
    <row r="19" spans="1:29">
      <c r="A19" t="s">
        <v>4347</v>
      </c>
      <c r="B19">
        <v>-1351.5646809100001</v>
      </c>
      <c r="C19">
        <v>150.16999999999999</v>
      </c>
      <c r="D19">
        <v>142.66900000000001</v>
      </c>
      <c r="E19">
        <v>139.072</v>
      </c>
      <c r="F19" s="3">
        <f t="shared" si="1"/>
        <v>1.5777722361259539</v>
      </c>
      <c r="G19" s="4">
        <f t="shared" si="2"/>
        <v>1.6687722361259318</v>
      </c>
      <c r="H19" s="4">
        <f t="shared" si="3"/>
        <v>1.7744440539275672</v>
      </c>
      <c r="I19">
        <v>-1348.92294373352</v>
      </c>
      <c r="J19">
        <v>-1350.0686137726</v>
      </c>
      <c r="K19">
        <v>-1350.40932259651</v>
      </c>
      <c r="L19">
        <f t="shared" si="4"/>
        <v>-1350.5988953335454</v>
      </c>
      <c r="M19">
        <f t="shared" si="5"/>
        <v>-1350.6456951139112</v>
      </c>
      <c r="N19" s="6">
        <f t="shared" si="6"/>
        <v>-1350.6643086629199</v>
      </c>
      <c r="O19" s="7">
        <f t="shared" si="7"/>
        <v>1.8146181983107585</v>
      </c>
      <c r="P19" s="7">
        <f t="shared" si="8"/>
        <v>1.6943940431567572</v>
      </c>
      <c r="Q19" s="7">
        <f t="shared" si="9"/>
        <v>1.9050489777727548</v>
      </c>
      <c r="R19" s="3">
        <f t="shared" si="18"/>
        <v>2.0018244044479991</v>
      </c>
      <c r="S19" s="7">
        <f t="shared" si="10"/>
        <v>1.9378565837120334</v>
      </c>
      <c r="T19" s="7">
        <f t="shared" si="11"/>
        <v>1.8395961409761696</v>
      </c>
      <c r="U19" s="7">
        <f t="shared" si="12"/>
        <v>2.4298403624378295</v>
      </c>
      <c r="V19" s="4">
        <f t="shared" si="13"/>
        <v>2.7092125953465711</v>
      </c>
      <c r="X19" s="7">
        <f t="shared" si="14"/>
        <v>2.894895299156957</v>
      </c>
      <c r="Y19" s="7">
        <f t="shared" si="15"/>
        <v>2.6884187490214799</v>
      </c>
      <c r="Z19" s="7">
        <f t="shared" si="16"/>
        <v>3.3908403624378423</v>
      </c>
      <c r="AA19" s="4">
        <f t="shared" si="17"/>
        <v>3.6702125953465838</v>
      </c>
      <c r="AC19" t="s">
        <v>4534</v>
      </c>
    </row>
    <row r="20" spans="1:29">
      <c r="A20" t="s">
        <v>4348</v>
      </c>
      <c r="B20">
        <v>-1351.5645693199999</v>
      </c>
      <c r="C20">
        <v>150.703</v>
      </c>
      <c r="D20">
        <v>143.268</v>
      </c>
      <c r="E20">
        <v>139.70099999999999</v>
      </c>
      <c r="F20" s="3">
        <f t="shared" si="1"/>
        <v>1.6477960213487932</v>
      </c>
      <c r="G20" s="4">
        <f t="shared" si="2"/>
        <v>2.2717960213487913</v>
      </c>
      <c r="H20" s="4">
        <f t="shared" si="3"/>
        <v>2.4734678391503735</v>
      </c>
      <c r="I20">
        <v>-1348.9265130876299</v>
      </c>
      <c r="J20">
        <v>-1350.06929367218</v>
      </c>
      <c r="K20">
        <v>-1350.4093938402</v>
      </c>
      <c r="L20">
        <f t="shared" si="4"/>
        <v>-1350.5982378284575</v>
      </c>
      <c r="M20">
        <f t="shared" si="5"/>
        <v>-1350.6453440922678</v>
      </c>
      <c r="N20" s="6">
        <f t="shared" si="6"/>
        <v>-1350.6640795381018</v>
      </c>
      <c r="O20" s="7">
        <f t="shared" si="7"/>
        <v>1.7699121060553282</v>
      </c>
      <c r="P20" s="7">
        <f t="shared" si="8"/>
        <v>2.1069847321306447</v>
      </c>
      <c r="Q20" s="7">
        <f t="shared" si="9"/>
        <v>2.1253183937008293</v>
      </c>
      <c r="R20" s="3">
        <f t="shared" si="18"/>
        <v>2.1456024045126312</v>
      </c>
      <c r="S20" s="7">
        <f t="shared" si="10"/>
        <v>2.4261504914566103</v>
      </c>
      <c r="T20" s="7">
        <f t="shared" si="11"/>
        <v>2.7851868299500779</v>
      </c>
      <c r="U20" s="7">
        <f t="shared" si="12"/>
        <v>3.1831097783659175</v>
      </c>
      <c r="V20" s="4">
        <f t="shared" si="13"/>
        <v>3.3859905954112151</v>
      </c>
      <c r="X20" s="7">
        <f t="shared" si="14"/>
        <v>3.4791892069015091</v>
      </c>
      <c r="Y20" s="7">
        <f t="shared" si="15"/>
        <v>3.7300094379953634</v>
      </c>
      <c r="Z20" s="7">
        <f t="shared" si="16"/>
        <v>4.2401097783659054</v>
      </c>
      <c r="AA20" s="4">
        <f t="shared" si="17"/>
        <v>4.442990595411203</v>
      </c>
      <c r="AC20" t="s">
        <v>4535</v>
      </c>
    </row>
    <row r="21" spans="1:29">
      <c r="A21" t="s">
        <v>4349</v>
      </c>
      <c r="B21">
        <v>-1351.56452846</v>
      </c>
      <c r="C21">
        <v>150.02600000000001</v>
      </c>
      <c r="D21">
        <v>142.458</v>
      </c>
      <c r="E21">
        <v>138.82900000000001</v>
      </c>
      <c r="F21" s="3">
        <f t="shared" si="1"/>
        <v>1.6734360594554851</v>
      </c>
      <c r="G21" s="4">
        <f t="shared" si="2"/>
        <v>1.6204360594554998</v>
      </c>
      <c r="H21" s="4">
        <f t="shared" si="3"/>
        <v>1.6271078772570888</v>
      </c>
      <c r="I21">
        <v>-1348.9224254411499</v>
      </c>
      <c r="J21">
        <v>-1350.06812268316</v>
      </c>
      <c r="K21">
        <v>-1350.4090436992101</v>
      </c>
      <c r="L21">
        <f t="shared" si="4"/>
        <v>-1350.5984168351761</v>
      </c>
      <c r="M21">
        <f t="shared" si="5"/>
        <v>-1350.6455634285023</v>
      </c>
      <c r="N21" s="6">
        <f t="shared" si="6"/>
        <v>-1350.6643149144841</v>
      </c>
      <c r="O21" s="7">
        <f t="shared" si="7"/>
        <v>1.9896289035535299</v>
      </c>
      <c r="P21" s="7">
        <f t="shared" si="8"/>
        <v>1.9946563156742685</v>
      </c>
      <c r="Q21" s="7">
        <f t="shared" si="9"/>
        <v>1.9876828228437853</v>
      </c>
      <c r="R21" s="3">
        <f t="shared" si="18"/>
        <v>1.9979014885395827</v>
      </c>
      <c r="S21" s="7">
        <f t="shared" si="10"/>
        <v>1.9688672889548116</v>
      </c>
      <c r="T21" s="7">
        <f t="shared" si="11"/>
        <v>1.9958584134936928</v>
      </c>
      <c r="U21" s="7">
        <f t="shared" si="12"/>
        <v>2.368474207508882</v>
      </c>
      <c r="V21" s="4">
        <f t="shared" si="13"/>
        <v>2.5612896794381754</v>
      </c>
      <c r="X21" s="7">
        <f t="shared" si="14"/>
        <v>2.8269060043997172</v>
      </c>
      <c r="Y21" s="7">
        <f t="shared" si="15"/>
        <v>2.7456810215390135</v>
      </c>
      <c r="Z21" s="7">
        <f t="shared" si="16"/>
        <v>3.2304742075088768</v>
      </c>
      <c r="AA21" s="4">
        <f t="shared" si="17"/>
        <v>3.4232896794381702</v>
      </c>
      <c r="AC21" t="s">
        <v>4536</v>
      </c>
    </row>
    <row r="22" spans="1:29">
      <c r="A22" t="s">
        <v>4350</v>
      </c>
      <c r="B22">
        <v>-1351.56452294</v>
      </c>
      <c r="C22">
        <v>150.345</v>
      </c>
      <c r="D22">
        <v>142.85400000000001</v>
      </c>
      <c r="E22">
        <v>139.26300000000001</v>
      </c>
      <c r="F22" s="3">
        <f t="shared" si="1"/>
        <v>1.6768999119323971</v>
      </c>
      <c r="G22" s="4">
        <f t="shared" si="2"/>
        <v>1.9428999119323862</v>
      </c>
      <c r="H22" s="4">
        <f t="shared" si="3"/>
        <v>2.0645717297340127</v>
      </c>
      <c r="I22">
        <v>-1348.9228537352201</v>
      </c>
      <c r="J22">
        <v>-1350.0683323099499</v>
      </c>
      <c r="K22">
        <v>-1350.40921427937</v>
      </c>
      <c r="L22">
        <f t="shared" si="4"/>
        <v>-1350.5985252502535</v>
      </c>
      <c r="M22">
        <f t="shared" si="5"/>
        <v>-1350.6457069194014</v>
      </c>
      <c r="N22" s="6">
        <f t="shared" si="6"/>
        <v>-1350.6644723559941</v>
      </c>
      <c r="O22" s="7">
        <f t="shared" si="7"/>
        <v>1.8825882327207064</v>
      </c>
      <c r="P22" s="7">
        <f t="shared" si="8"/>
        <v>1.926624824649712</v>
      </c>
      <c r="Q22" s="7">
        <f t="shared" si="9"/>
        <v>1.897640920518098</v>
      </c>
      <c r="R22" s="3">
        <f t="shared" si="18"/>
        <v>1.899105445285773</v>
      </c>
      <c r="S22" s="7">
        <f t="shared" si="10"/>
        <v>2.1808266181219835</v>
      </c>
      <c r="T22" s="7">
        <f t="shared" si="11"/>
        <v>2.2468269224691255</v>
      </c>
      <c r="U22" s="7">
        <f t="shared" si="12"/>
        <v>2.5974323051831902</v>
      </c>
      <c r="V22" s="4">
        <f t="shared" si="13"/>
        <v>2.7814936361843365</v>
      </c>
      <c r="X22" s="7">
        <f t="shared" si="14"/>
        <v>3.1538653335668982</v>
      </c>
      <c r="Y22" s="7">
        <f t="shared" si="15"/>
        <v>3.1116495305144554</v>
      </c>
      <c r="Z22" s="7">
        <f t="shared" si="16"/>
        <v>3.5744323051831941</v>
      </c>
      <c r="AA22" s="4">
        <f t="shared" si="17"/>
        <v>3.7584936361843404</v>
      </c>
      <c r="AC22" t="s">
        <v>4537</v>
      </c>
    </row>
    <row r="23" spans="1:29">
      <c r="A23" t="s">
        <v>4351</v>
      </c>
      <c r="B23">
        <v>-1351.5642038200001</v>
      </c>
      <c r="C23">
        <v>149.80000000000001</v>
      </c>
      <c r="D23">
        <v>142.32400000000001</v>
      </c>
      <c r="E23">
        <v>138.744</v>
      </c>
      <c r="F23" s="3">
        <f t="shared" si="1"/>
        <v>1.8771507434834356</v>
      </c>
      <c r="G23" s="4">
        <f t="shared" si="2"/>
        <v>1.5981507434834441</v>
      </c>
      <c r="H23" s="4">
        <f t="shared" si="3"/>
        <v>1.7458225612850242</v>
      </c>
      <c r="I23">
        <v>-1348.9227804263901</v>
      </c>
      <c r="J23">
        <v>-1350.0668807811801</v>
      </c>
      <c r="K23">
        <v>-1350.4082570933299</v>
      </c>
      <c r="L23">
        <f t="shared" si="4"/>
        <v>-1350.5964358025401</v>
      </c>
      <c r="M23">
        <f t="shared" si="5"/>
        <v>-1350.6450926920029</v>
      </c>
      <c r="N23" s="6">
        <f t="shared" si="6"/>
        <v>-1350.6644448639486</v>
      </c>
      <c r="O23" s="7">
        <f t="shared" si="7"/>
        <v>2.4832315661309683</v>
      </c>
      <c r="P23" s="7">
        <f t="shared" si="8"/>
        <v>3.2377731145539128</v>
      </c>
      <c r="Q23" s="7">
        <f t="shared" si="9"/>
        <v>2.2830744482375032</v>
      </c>
      <c r="R23" s="3">
        <f t="shared" si="18"/>
        <v>1.9163569650407919</v>
      </c>
      <c r="S23" s="7">
        <f t="shared" si="10"/>
        <v>2.236469951532257</v>
      </c>
      <c r="T23" s="7">
        <f t="shared" si="11"/>
        <v>3.0129752123733624</v>
      </c>
      <c r="U23" s="7">
        <f t="shared" si="12"/>
        <v>2.4378658329026166</v>
      </c>
      <c r="V23" s="4">
        <f t="shared" si="13"/>
        <v>2.2537451559393844</v>
      </c>
      <c r="X23" s="7">
        <f t="shared" si="14"/>
        <v>3.2355086669771538</v>
      </c>
      <c r="Y23" s="7">
        <f t="shared" si="15"/>
        <v>3.9037978204186459</v>
      </c>
      <c r="Z23" s="7">
        <f t="shared" si="16"/>
        <v>3.4408658329026025</v>
      </c>
      <c r="AA23" s="4">
        <f t="shared" si="17"/>
        <v>3.2567451559393703</v>
      </c>
      <c r="AC23" t="s">
        <v>4538</v>
      </c>
    </row>
    <row r="24" spans="1:29">
      <c r="A24" t="s">
        <v>4352</v>
      </c>
      <c r="B24">
        <v>-1351.56417203</v>
      </c>
      <c r="C24">
        <v>150.05000000000001</v>
      </c>
      <c r="D24">
        <v>142.47999999999999</v>
      </c>
      <c r="E24">
        <v>138.85</v>
      </c>
      <c r="F24" s="3">
        <f t="shared" si="1"/>
        <v>1.8970992705472198</v>
      </c>
      <c r="G24" s="4">
        <f t="shared" si="2"/>
        <v>1.8680992705472192</v>
      </c>
      <c r="H24" s="4">
        <f t="shared" si="3"/>
        <v>1.8717710883488223</v>
      </c>
      <c r="I24">
        <v>-1348.9224446957401</v>
      </c>
      <c r="J24">
        <v>-1350.06774905118</v>
      </c>
      <c r="K24">
        <v>-1350.4087482750299</v>
      </c>
      <c r="L24">
        <f t="shared" si="4"/>
        <v>-1350.5978613528407</v>
      </c>
      <c r="M24">
        <f t="shared" si="5"/>
        <v>-1350.6453222623077</v>
      </c>
      <c r="N24" s="6">
        <f t="shared" si="6"/>
        <v>-1350.6641987603912</v>
      </c>
      <c r="O24" s="7">
        <f t="shared" si="7"/>
        <v>2.1750103831552647</v>
      </c>
      <c r="P24" s="7">
        <f t="shared" si="8"/>
        <v>2.3432267581934347</v>
      </c>
      <c r="Q24" s="7">
        <f t="shared" si="9"/>
        <v>2.1390169010688393</v>
      </c>
      <c r="R24" s="3">
        <f t="shared" si="18"/>
        <v>2.0707892852940355</v>
      </c>
      <c r="S24" s="7">
        <f t="shared" si="10"/>
        <v>2.178248768556557</v>
      </c>
      <c r="T24" s="7">
        <f t="shared" si="11"/>
        <v>2.3684288560128834</v>
      </c>
      <c r="U24" s="7">
        <f t="shared" si="12"/>
        <v>2.5438082857339452</v>
      </c>
      <c r="V24" s="4">
        <f t="shared" si="13"/>
        <v>2.658177476192634</v>
      </c>
      <c r="X24" s="7">
        <f t="shared" si="14"/>
        <v>3.0332874840014483</v>
      </c>
      <c r="Y24" s="7">
        <f t="shared" si="15"/>
        <v>3.1152514640581614</v>
      </c>
      <c r="Z24" s="7">
        <f t="shared" si="16"/>
        <v>3.4028082857339257</v>
      </c>
      <c r="AA24" s="4">
        <f t="shared" si="17"/>
        <v>3.5171774761926144</v>
      </c>
      <c r="AC24" t="s">
        <v>4539</v>
      </c>
    </row>
    <row r="25" spans="1:29">
      <c r="A25" t="s">
        <v>4353</v>
      </c>
      <c r="B25">
        <v>-1351.56416558</v>
      </c>
      <c r="C25">
        <v>149.994</v>
      </c>
      <c r="D25">
        <v>142.43600000000001</v>
      </c>
      <c r="E25">
        <v>138.81299999999999</v>
      </c>
      <c r="F25" s="3">
        <f t="shared" si="1"/>
        <v>1.9011467068227019</v>
      </c>
      <c r="G25" s="4">
        <f t="shared" si="2"/>
        <v>1.8161467068227068</v>
      </c>
      <c r="H25" s="4">
        <f t="shared" si="3"/>
        <v>1.838818524624287</v>
      </c>
      <c r="I25">
        <v>-1348.92532831164</v>
      </c>
      <c r="J25">
        <v>-1350.06885209656</v>
      </c>
      <c r="K25">
        <v>-1350.4093185612301</v>
      </c>
      <c r="L25">
        <f t="shared" si="4"/>
        <v>-1350.5981402484374</v>
      </c>
      <c r="M25">
        <f t="shared" si="5"/>
        <v>-1350.6455229378032</v>
      </c>
      <c r="N25" s="6">
        <f t="shared" si="6"/>
        <v>-1350.6643683256193</v>
      </c>
      <c r="O25" s="7">
        <f t="shared" si="7"/>
        <v>1.8171503748280369</v>
      </c>
      <c r="P25" s="7">
        <f t="shared" si="8"/>
        <v>2.1682171217601112</v>
      </c>
      <c r="Q25" s="7">
        <f t="shared" si="9"/>
        <v>2.0130911212036722</v>
      </c>
      <c r="R25" s="3">
        <f t="shared" si="18"/>
        <v>1.9643854937701823</v>
      </c>
      <c r="S25" s="7">
        <f t="shared" si="10"/>
        <v>1.7643887602293091</v>
      </c>
      <c r="T25" s="7">
        <f t="shared" si="11"/>
        <v>2.1374192195795274</v>
      </c>
      <c r="U25" s="7">
        <f t="shared" si="12"/>
        <v>2.3618825058687491</v>
      </c>
      <c r="V25" s="4">
        <f t="shared" si="13"/>
        <v>2.4957736846687624</v>
      </c>
      <c r="X25" s="7">
        <f t="shared" si="14"/>
        <v>2.6384274756742059</v>
      </c>
      <c r="Y25" s="7">
        <f t="shared" si="15"/>
        <v>2.9032418276248393</v>
      </c>
      <c r="Z25" s="7">
        <f t="shared" si="16"/>
        <v>3.2398825058687635</v>
      </c>
      <c r="AA25" s="4">
        <f t="shared" si="17"/>
        <v>3.3737736846687483</v>
      </c>
      <c r="AC25" t="s">
        <v>4540</v>
      </c>
    </row>
    <row r="26" spans="1:29">
      <c r="A26" t="s">
        <v>4354</v>
      </c>
      <c r="B26">
        <v>-1351.56412768</v>
      </c>
      <c r="C26">
        <v>149.44800000000001</v>
      </c>
      <c r="D26">
        <v>141.93</v>
      </c>
      <c r="E26">
        <v>138.32599999999999</v>
      </c>
      <c r="F26" s="3">
        <f t="shared" si="1"/>
        <v>1.924929316905398</v>
      </c>
      <c r="G26" s="4">
        <f t="shared" si="2"/>
        <v>1.2939293169054054</v>
      </c>
      <c r="H26" s="4">
        <f t="shared" si="3"/>
        <v>1.375601134706983</v>
      </c>
      <c r="I26">
        <v>-1348.9218626438401</v>
      </c>
      <c r="J26">
        <v>-1350.0673201141001</v>
      </c>
      <c r="K26">
        <v>-1350.4081803644201</v>
      </c>
      <c r="L26">
        <f t="shared" si="4"/>
        <v>-1350.597503286049</v>
      </c>
      <c r="M26">
        <f t="shared" si="5"/>
        <v>-1350.6446579364579</v>
      </c>
      <c r="N26" s="6">
        <f t="shared" si="6"/>
        <v>-1350.6634126269614</v>
      </c>
      <c r="O26" s="7">
        <f t="shared" si="7"/>
        <v>2.5313796859484476</v>
      </c>
      <c r="P26" s="7">
        <f t="shared" si="8"/>
        <v>2.5679170716227895</v>
      </c>
      <c r="Q26" s="7">
        <f t="shared" si="9"/>
        <v>2.5558876829211763</v>
      </c>
      <c r="R26" s="3">
        <f t="shared" si="18"/>
        <v>2.5640954807334229</v>
      </c>
      <c r="S26" s="7">
        <f t="shared" si="10"/>
        <v>1.9326180713497365</v>
      </c>
      <c r="T26" s="7">
        <f t="shared" si="11"/>
        <v>1.9911191694422143</v>
      </c>
      <c r="U26" s="7">
        <f t="shared" si="12"/>
        <v>2.3586790675862801</v>
      </c>
      <c r="V26" s="4">
        <f t="shared" si="13"/>
        <v>2.5494836716320037</v>
      </c>
      <c r="X26" s="7">
        <f t="shared" si="14"/>
        <v>2.8656567867946308</v>
      </c>
      <c r="Y26" s="7">
        <f t="shared" si="15"/>
        <v>2.8159417774875237</v>
      </c>
      <c r="Z26" s="7">
        <f t="shared" si="16"/>
        <v>3.2956790675862635</v>
      </c>
      <c r="AA26" s="4">
        <f t="shared" si="17"/>
        <v>3.4864836716319871</v>
      </c>
      <c r="AC26" t="s">
        <v>4541</v>
      </c>
    </row>
    <row r="27" spans="1:29">
      <c r="A27" t="s">
        <v>4355</v>
      </c>
      <c r="B27">
        <v>-1351.5640464999999</v>
      </c>
      <c r="C27">
        <v>149.441</v>
      </c>
      <c r="D27">
        <v>141.94300000000001</v>
      </c>
      <c r="E27">
        <v>138.34800000000001</v>
      </c>
      <c r="F27" s="3">
        <f t="shared" si="1"/>
        <v>1.9758705381480113</v>
      </c>
      <c r="G27" s="4">
        <f t="shared" si="2"/>
        <v>1.3378705381479961</v>
      </c>
      <c r="H27" s="4">
        <f t="shared" si="3"/>
        <v>1.4485423559496269</v>
      </c>
      <c r="I27">
        <v>-1348.9211843381299</v>
      </c>
      <c r="J27">
        <v>-1350.06718319883</v>
      </c>
      <c r="K27">
        <v>-1350.40820975215</v>
      </c>
      <c r="L27">
        <f t="shared" si="4"/>
        <v>-1350.5976169572111</v>
      </c>
      <c r="M27">
        <f t="shared" si="5"/>
        <v>-1350.6448026997109</v>
      </c>
      <c r="N27" s="6">
        <f t="shared" si="6"/>
        <v>-1350.6635697563863</v>
      </c>
      <c r="O27" s="7">
        <f t="shared" si="7"/>
        <v>2.5129386062464802</v>
      </c>
      <c r="P27" s="7">
        <f t="shared" si="8"/>
        <v>2.4965873375128829</v>
      </c>
      <c r="Q27" s="7">
        <f t="shared" si="9"/>
        <v>2.4650473663831978</v>
      </c>
      <c r="R27" s="3">
        <f t="shared" si="18"/>
        <v>2.465495273875316</v>
      </c>
      <c r="S27" s="7">
        <f t="shared" si="10"/>
        <v>1.9071769916477592</v>
      </c>
      <c r="T27" s="7">
        <f t="shared" si="11"/>
        <v>1.9127894353323143</v>
      </c>
      <c r="U27" s="7">
        <f t="shared" si="12"/>
        <v>2.2608387510482828</v>
      </c>
      <c r="V27" s="4">
        <f t="shared" si="13"/>
        <v>2.4438834647739043</v>
      </c>
      <c r="X27" s="7">
        <f t="shared" si="14"/>
        <v>2.8692157070926783</v>
      </c>
      <c r="Y27" s="7">
        <f t="shared" si="15"/>
        <v>2.76661204337762</v>
      </c>
      <c r="Z27" s="7">
        <f t="shared" si="16"/>
        <v>3.226838751048291</v>
      </c>
      <c r="AA27" s="4">
        <f t="shared" si="17"/>
        <v>3.4098834647739125</v>
      </c>
      <c r="AC27" t="s">
        <v>4542</v>
      </c>
    </row>
    <row r="28" spans="1:29">
      <c r="A28" t="s">
        <v>4356</v>
      </c>
      <c r="B28">
        <v>-1351.5640310799999</v>
      </c>
      <c r="C28">
        <v>150.11799999999999</v>
      </c>
      <c r="D28">
        <v>142.68700000000001</v>
      </c>
      <c r="E28">
        <v>139.126</v>
      </c>
      <c r="F28" s="3">
        <f t="shared" si="1"/>
        <v>1.985546734609301</v>
      </c>
      <c r="G28" s="4">
        <f t="shared" si="2"/>
        <v>2.024546734609288</v>
      </c>
      <c r="H28" s="4">
        <f t="shared" si="3"/>
        <v>2.2362185524108895</v>
      </c>
      <c r="I28">
        <v>-1348.9225866608101</v>
      </c>
      <c r="J28">
        <v>-1350.0665978322099</v>
      </c>
      <c r="K28">
        <v>-1350.4081095992101</v>
      </c>
      <c r="L28">
        <f t="shared" si="4"/>
        <v>-1350.5961115744008</v>
      </c>
      <c r="M28">
        <f t="shared" si="5"/>
        <v>-1350.64503917198</v>
      </c>
      <c r="N28" s="6">
        <f t="shared" si="6"/>
        <v>-1350.6644990119257</v>
      </c>
      <c r="O28" s="7">
        <f t="shared" si="7"/>
        <v>2.5757855275003561</v>
      </c>
      <c r="P28" s="7">
        <f t="shared" si="8"/>
        <v>3.441229352153373</v>
      </c>
      <c r="Q28" s="7">
        <f t="shared" si="9"/>
        <v>2.3166587710489615</v>
      </c>
      <c r="R28" s="3">
        <f t="shared" si="18"/>
        <v>1.8823785949716569</v>
      </c>
      <c r="S28" s="7">
        <f t="shared" si="10"/>
        <v>2.6470239129016306</v>
      </c>
      <c r="T28" s="7">
        <f t="shared" si="11"/>
        <v>3.5344314499728</v>
      </c>
      <c r="U28" s="7">
        <f t="shared" si="12"/>
        <v>2.7894501557140359</v>
      </c>
      <c r="V28" s="4">
        <f t="shared" si="13"/>
        <v>2.5377667858702182</v>
      </c>
      <c r="X28" s="7">
        <f t="shared" si="14"/>
        <v>3.7100626283465488</v>
      </c>
      <c r="Y28" s="7">
        <f t="shared" si="15"/>
        <v>4.4892540580181048</v>
      </c>
      <c r="Z28" s="7">
        <f t="shared" si="16"/>
        <v>3.8564501557140431</v>
      </c>
      <c r="AA28" s="4">
        <f t="shared" si="17"/>
        <v>3.6047667858702255</v>
      </c>
      <c r="AC28" t="s">
        <v>4543</v>
      </c>
    </row>
    <row r="29" spans="1:29">
      <c r="A29" t="s">
        <v>4357</v>
      </c>
      <c r="B29">
        <v>-1351.5638679399999</v>
      </c>
      <c r="C29">
        <v>150.73699999999999</v>
      </c>
      <c r="D29">
        <v>143.44300000000001</v>
      </c>
      <c r="E29">
        <v>139.94300000000001</v>
      </c>
      <c r="F29" s="3">
        <f t="shared" si="1"/>
        <v>2.087918634464768</v>
      </c>
      <c r="G29" s="4">
        <f t="shared" si="2"/>
        <v>2.7459186344647435</v>
      </c>
      <c r="H29" s="4">
        <f t="shared" si="3"/>
        <v>3.1555904522663809</v>
      </c>
      <c r="I29">
        <v>-1348.9225211483199</v>
      </c>
      <c r="J29">
        <v>-1350.06528876477</v>
      </c>
      <c r="K29">
        <v>-1350.40658475597</v>
      </c>
      <c r="L29">
        <f t="shared" si="4"/>
        <v>-1350.5942269186698</v>
      </c>
      <c r="M29">
        <f t="shared" si="5"/>
        <v>-1350.6433646306236</v>
      </c>
      <c r="N29" s="6">
        <f t="shared" si="6"/>
        <v>-1350.662908038787</v>
      </c>
      <c r="O29" s="7">
        <f t="shared" si="7"/>
        <v>3.5326391466592875</v>
      </c>
      <c r="P29" s="7">
        <f t="shared" si="8"/>
        <v>4.6238687275344228</v>
      </c>
      <c r="Q29" s="7">
        <f t="shared" si="9"/>
        <v>3.3674493803022596</v>
      </c>
      <c r="R29" s="3">
        <f t="shared" si="18"/>
        <v>2.8807293537621796</v>
      </c>
      <c r="S29" s="7">
        <f t="shared" si="10"/>
        <v>4.2228775320605507</v>
      </c>
      <c r="T29" s="7">
        <f t="shared" si="11"/>
        <v>5.3360708253538576</v>
      </c>
      <c r="U29" s="7">
        <f t="shared" si="12"/>
        <v>4.4592407649673476</v>
      </c>
      <c r="V29" s="4">
        <f t="shared" si="13"/>
        <v>4.1551175446607544</v>
      </c>
      <c r="X29" s="7">
        <f t="shared" si="14"/>
        <v>5.4839162475054763</v>
      </c>
      <c r="Y29" s="7">
        <f t="shared" si="15"/>
        <v>6.4888934333991699</v>
      </c>
      <c r="Z29" s="7">
        <f t="shared" si="16"/>
        <v>5.7242407649673623</v>
      </c>
      <c r="AA29" s="4">
        <f t="shared" si="17"/>
        <v>5.4201175446607692</v>
      </c>
      <c r="AC29" t="s">
        <v>4544</v>
      </c>
    </row>
    <row r="30" spans="1:29">
      <c r="A30" t="s">
        <v>4358</v>
      </c>
      <c r="B30">
        <v>-1351.56360219</v>
      </c>
      <c r="C30">
        <v>150.31</v>
      </c>
      <c r="D30">
        <v>142.73099999999999</v>
      </c>
      <c r="E30">
        <v>139.1</v>
      </c>
      <c r="F30" s="3">
        <f t="shared" si="1"/>
        <v>2.2546792840432706</v>
      </c>
      <c r="G30" s="4">
        <f t="shared" si="2"/>
        <v>2.4856792840432718</v>
      </c>
      <c r="H30" s="4">
        <f t="shared" si="3"/>
        <v>2.4793511018448555</v>
      </c>
      <c r="I30">
        <v>-1348.9241834529</v>
      </c>
      <c r="J30">
        <v>-1350.0682712934099</v>
      </c>
      <c r="K30">
        <v>-1350.40886476377</v>
      </c>
      <c r="L30">
        <f t="shared" si="4"/>
        <v>-1350.597820522446</v>
      </c>
      <c r="M30">
        <f t="shared" si="5"/>
        <v>-1350.6451572526921</v>
      </c>
      <c r="N30" s="6">
        <f t="shared" si="6"/>
        <v>-1350.6639843613127</v>
      </c>
      <c r="O30" s="7">
        <f t="shared" si="7"/>
        <v>2.1019125920965882</v>
      </c>
      <c r="P30" s="7">
        <f t="shared" si="8"/>
        <v>2.3688482187625217</v>
      </c>
      <c r="Q30" s="7">
        <f t="shared" si="9"/>
        <v>2.2425620024223365</v>
      </c>
      <c r="R30" s="3">
        <f t="shared" si="18"/>
        <v>2.2053267438182296</v>
      </c>
      <c r="S30" s="7">
        <f t="shared" si="10"/>
        <v>2.3651509774978763</v>
      </c>
      <c r="T30" s="7">
        <f t="shared" si="11"/>
        <v>2.6540503165819587</v>
      </c>
      <c r="U30" s="7">
        <f t="shared" si="12"/>
        <v>2.9073533870874257</v>
      </c>
      <c r="V30" s="4">
        <f t="shared" si="13"/>
        <v>3.0527149347168177</v>
      </c>
      <c r="X30" s="7">
        <f t="shared" si="14"/>
        <v>3.2101896929427767</v>
      </c>
      <c r="Y30" s="7">
        <f t="shared" si="15"/>
        <v>3.3908729246272458</v>
      </c>
      <c r="Z30" s="7">
        <f t="shared" si="16"/>
        <v>3.7563533870874153</v>
      </c>
      <c r="AA30" s="4">
        <f t="shared" si="17"/>
        <v>3.9017149347168072</v>
      </c>
      <c r="AC30" t="s">
        <v>4545</v>
      </c>
    </row>
    <row r="31" spans="1:29">
      <c r="A31" t="s">
        <v>4359</v>
      </c>
      <c r="B31">
        <v>-1351.5635852600001</v>
      </c>
      <c r="C31">
        <v>149.60400000000001</v>
      </c>
      <c r="D31">
        <v>142</v>
      </c>
      <c r="E31">
        <v>138.35599999999999</v>
      </c>
      <c r="F31" s="3">
        <f t="shared" si="1"/>
        <v>2.2653030198164918</v>
      </c>
      <c r="G31" s="4">
        <f t="shared" si="2"/>
        <v>1.7903030198164913</v>
      </c>
      <c r="H31" s="4">
        <f t="shared" si="3"/>
        <v>1.7459748376180926</v>
      </c>
      <c r="I31">
        <v>-1348.9237441652001</v>
      </c>
      <c r="J31">
        <v>-1350.06833900477</v>
      </c>
      <c r="K31">
        <v>-1350.4088869133</v>
      </c>
      <c r="L31">
        <f t="shared" si="4"/>
        <v>-1350.5981229019424</v>
      </c>
      <c r="M31">
        <f t="shared" si="5"/>
        <v>-1350.6451477929304</v>
      </c>
      <c r="N31" s="6">
        <f t="shared" si="6"/>
        <v>-1350.6638508745734</v>
      </c>
      <c r="O31" s="7">
        <f t="shared" si="7"/>
        <v>2.0880135516208993</v>
      </c>
      <c r="P31" s="7">
        <f t="shared" si="8"/>
        <v>2.1791022121907617</v>
      </c>
      <c r="Q31" s="7">
        <f t="shared" si="9"/>
        <v>2.2484980927653035</v>
      </c>
      <c r="R31" s="3">
        <f t="shared" si="18"/>
        <v>2.2890909408448681</v>
      </c>
      <c r="S31" s="7">
        <f t="shared" si="10"/>
        <v>1.6452519370221808</v>
      </c>
      <c r="T31" s="7">
        <f t="shared" si="11"/>
        <v>1.7583043100102032</v>
      </c>
      <c r="U31" s="7">
        <f t="shared" si="12"/>
        <v>2.2072894774304075</v>
      </c>
      <c r="V31" s="4">
        <f t="shared" si="13"/>
        <v>2.4304791317434535</v>
      </c>
      <c r="X31" s="7">
        <f t="shared" si="14"/>
        <v>2.4522906524670702</v>
      </c>
      <c r="Y31" s="7">
        <f t="shared" si="15"/>
        <v>2.4571269180554793</v>
      </c>
      <c r="Z31" s="7">
        <f t="shared" si="16"/>
        <v>3.0182894774303861</v>
      </c>
      <c r="AA31" s="4">
        <f t="shared" si="17"/>
        <v>3.2414791317434322</v>
      </c>
      <c r="AC31" t="s">
        <v>4546</v>
      </c>
    </row>
    <row r="32" spans="1:29">
      <c r="A32" t="s">
        <v>4360</v>
      </c>
      <c r="B32">
        <v>-1351.56357151</v>
      </c>
      <c r="C32">
        <v>149.839</v>
      </c>
      <c r="D32">
        <v>142.22200000000001</v>
      </c>
      <c r="E32">
        <v>138.57300000000001</v>
      </c>
      <c r="F32" s="3">
        <f t="shared" si="1"/>
        <v>2.2739312755088821</v>
      </c>
      <c r="G32" s="4">
        <f t="shared" si="2"/>
        <v>2.033931275508877</v>
      </c>
      <c r="H32" s="4">
        <f t="shared" si="3"/>
        <v>1.9716030933104776</v>
      </c>
      <c r="I32">
        <v>-1348.9240687326501</v>
      </c>
      <c r="J32">
        <v>-1350.06821976319</v>
      </c>
      <c r="K32">
        <v>-1350.4087302012699</v>
      </c>
      <c r="L32">
        <f t="shared" si="4"/>
        <v>-1350.5977982401828</v>
      </c>
      <c r="M32">
        <f t="shared" si="5"/>
        <v>-1350.6449650851409</v>
      </c>
      <c r="N32" s="6">
        <f t="shared" si="6"/>
        <v>-1350.6637246257499</v>
      </c>
      <c r="O32" s="7">
        <f t="shared" si="7"/>
        <v>2.1863518392402144</v>
      </c>
      <c r="P32" s="7">
        <f t="shared" si="8"/>
        <v>2.3828305506125433</v>
      </c>
      <c r="Q32" s="7">
        <f t="shared" si="9"/>
        <v>2.3631489663774397</v>
      </c>
      <c r="R32" s="3">
        <f t="shared" si="18"/>
        <v>2.3683132769941553</v>
      </c>
      <c r="S32" s="7">
        <f t="shared" si="10"/>
        <v>1.9785902246414935</v>
      </c>
      <c r="T32" s="7">
        <f t="shared" si="11"/>
        <v>2.1970326484319571</v>
      </c>
      <c r="U32" s="7">
        <f t="shared" si="12"/>
        <v>2.5569403510425275</v>
      </c>
      <c r="V32" s="4">
        <f t="shared" si="13"/>
        <v>2.7447014678927246</v>
      </c>
      <c r="X32" s="7">
        <f t="shared" si="14"/>
        <v>2.7676289400864107</v>
      </c>
      <c r="Y32" s="7">
        <f t="shared" si="15"/>
        <v>2.8778552564772895</v>
      </c>
      <c r="Z32" s="7">
        <f t="shared" si="16"/>
        <v>3.3499403510425338</v>
      </c>
      <c r="AA32" s="4">
        <f t="shared" si="17"/>
        <v>3.537701467892731</v>
      </c>
      <c r="AC32" t="s">
        <v>4547</v>
      </c>
    </row>
    <row r="33" spans="1:29">
      <c r="A33" t="s">
        <v>4361</v>
      </c>
      <c r="B33">
        <v>-1351.5635339400001</v>
      </c>
      <c r="C33">
        <v>149.97900000000001</v>
      </c>
      <c r="D33">
        <v>142.42500000000001</v>
      </c>
      <c r="E33">
        <v>138.80500000000001</v>
      </c>
      <c r="F33" s="3">
        <f t="shared" si="1"/>
        <v>2.2975068073636464</v>
      </c>
      <c r="G33" s="4">
        <f t="shared" si="2"/>
        <v>2.1975068073636521</v>
      </c>
      <c r="H33" s="4">
        <f t="shared" si="3"/>
        <v>2.2271786251652372</v>
      </c>
      <c r="I33">
        <v>-1348.92158352559</v>
      </c>
      <c r="J33">
        <v>-1350.0674477968801</v>
      </c>
      <c r="K33">
        <v>-1350.40841316094</v>
      </c>
      <c r="L33">
        <f t="shared" si="4"/>
        <v>-1350.5978192595915</v>
      </c>
      <c r="M33">
        <f t="shared" si="5"/>
        <v>-1350.644963657415</v>
      </c>
      <c r="N33" s="6">
        <f t="shared" si="6"/>
        <v>-1350.6637142701861</v>
      </c>
      <c r="O33" s="7">
        <f t="shared" si="7"/>
        <v>2.3852976581647112</v>
      </c>
      <c r="P33" s="7">
        <f t="shared" si="8"/>
        <v>2.3696406719829652</v>
      </c>
      <c r="Q33" s="7">
        <f t="shared" si="9"/>
        <v>2.3640448779554553</v>
      </c>
      <c r="R33" s="3">
        <f t="shared" si="18"/>
        <v>2.3748114916221108</v>
      </c>
      <c r="S33" s="7">
        <f t="shared" si="10"/>
        <v>2.3175360435660082</v>
      </c>
      <c r="T33" s="7">
        <f t="shared" si="11"/>
        <v>2.3238427698024111</v>
      </c>
      <c r="U33" s="7">
        <f t="shared" si="12"/>
        <v>2.6978362626205694</v>
      </c>
      <c r="V33" s="4">
        <f t="shared" si="13"/>
        <v>2.8911996825206927</v>
      </c>
      <c r="X33" s="7">
        <f t="shared" si="14"/>
        <v>3.1985747590109099</v>
      </c>
      <c r="Y33" s="7">
        <f t="shared" si="15"/>
        <v>3.0966653778476996</v>
      </c>
      <c r="Z33" s="7">
        <f t="shared" si="16"/>
        <v>3.5828362626205603</v>
      </c>
      <c r="AA33" s="4">
        <f t="shared" si="17"/>
        <v>3.7761996825206836</v>
      </c>
      <c r="AC33" t="s">
        <v>4548</v>
      </c>
    </row>
    <row r="34" spans="1:29">
      <c r="A34" t="s">
        <v>4362</v>
      </c>
      <c r="B34">
        <v>-1351.56351086</v>
      </c>
      <c r="C34">
        <v>149.99299999999999</v>
      </c>
      <c r="D34">
        <v>142.505</v>
      </c>
      <c r="E34">
        <v>138.91300000000001</v>
      </c>
      <c r="F34" s="3">
        <f t="shared" si="1"/>
        <v>2.31198972669837</v>
      </c>
      <c r="G34" s="4">
        <f t="shared" si="2"/>
        <v>2.2259897266983444</v>
      </c>
      <c r="H34" s="4">
        <f t="shared" si="3"/>
        <v>2.3496615444999804</v>
      </c>
      <c r="I34">
        <v>-1348.92346950918</v>
      </c>
      <c r="J34">
        <v>-1350.06744552296</v>
      </c>
      <c r="K34">
        <v>-1350.4081267178799</v>
      </c>
      <c r="L34">
        <f t="shared" si="4"/>
        <v>-1350.5969429921954</v>
      </c>
      <c r="M34">
        <f t="shared" si="5"/>
        <v>-1350.6444800672009</v>
      </c>
      <c r="N34" s="6">
        <f t="shared" si="6"/>
        <v>-1350.6633868583961</v>
      </c>
      <c r="O34" s="7">
        <f t="shared" si="7"/>
        <v>2.5650433995718709</v>
      </c>
      <c r="P34" s="7">
        <f t="shared" si="8"/>
        <v>2.9195067875457599</v>
      </c>
      <c r="Q34" s="7">
        <f t="shared" si="9"/>
        <v>2.66750233142072</v>
      </c>
      <c r="R34" s="3">
        <f t="shared" si="18"/>
        <v>2.5802655003013752</v>
      </c>
      <c r="S34" s="7">
        <f t="shared" si="10"/>
        <v>2.5112817849731357</v>
      </c>
      <c r="T34" s="7">
        <f t="shared" si="11"/>
        <v>2.8877088853651856</v>
      </c>
      <c r="U34" s="7">
        <f t="shared" si="12"/>
        <v>3.0152937160858073</v>
      </c>
      <c r="V34" s="4">
        <f t="shared" si="13"/>
        <v>3.1106536911999569</v>
      </c>
      <c r="X34" s="7">
        <f t="shared" si="14"/>
        <v>3.48632050041806</v>
      </c>
      <c r="Y34" s="7">
        <f t="shared" si="15"/>
        <v>3.7545314934104965</v>
      </c>
      <c r="Z34" s="7">
        <f t="shared" si="16"/>
        <v>3.9942937160858207</v>
      </c>
      <c r="AA34" s="4">
        <f t="shared" si="17"/>
        <v>4.0896536911999704</v>
      </c>
      <c r="AC34" t="s">
        <v>4549</v>
      </c>
    </row>
    <row r="35" spans="1:29">
      <c r="A35" t="s">
        <v>4363</v>
      </c>
      <c r="B35">
        <v>-1351.5635008700001</v>
      </c>
      <c r="C35">
        <v>149.10900000000001</v>
      </c>
      <c r="D35">
        <v>141.428</v>
      </c>
      <c r="E35">
        <v>137.75200000000001</v>
      </c>
      <c r="F35" s="3">
        <f t="shared" si="1"/>
        <v>2.3182585465112098</v>
      </c>
      <c r="G35" s="4">
        <f t="shared" si="2"/>
        <v>1.3482585465112038</v>
      </c>
      <c r="H35" s="4">
        <f t="shared" si="3"/>
        <v>1.1949303643128246</v>
      </c>
      <c r="I35">
        <v>-1348.92132781492</v>
      </c>
      <c r="J35">
        <v>-1350.06714954122</v>
      </c>
      <c r="K35">
        <v>-1350.4081920845599</v>
      </c>
      <c r="L35">
        <f t="shared" si="4"/>
        <v>-1350.5975013116788</v>
      </c>
      <c r="M35">
        <f t="shared" si="5"/>
        <v>-1350.644796125468</v>
      </c>
      <c r="N35" s="6">
        <f t="shared" si="6"/>
        <v>-1350.6636065627699</v>
      </c>
      <c r="O35" s="7">
        <f t="shared" si="7"/>
        <v>2.5240251868764902</v>
      </c>
      <c r="P35" s="7">
        <f t="shared" si="8"/>
        <v>2.569156007684124</v>
      </c>
      <c r="Q35" s="7">
        <f t="shared" si="9"/>
        <v>2.4691727662511931</v>
      </c>
      <c r="R35" s="3">
        <f t="shared" si="18"/>
        <v>2.4423989185025805</v>
      </c>
      <c r="S35" s="7">
        <f t="shared" si="10"/>
        <v>1.5862635722777725</v>
      </c>
      <c r="T35" s="7">
        <f t="shared" si="11"/>
        <v>1.6533581055035711</v>
      </c>
      <c r="U35" s="7">
        <f t="shared" si="12"/>
        <v>1.9329641509162911</v>
      </c>
      <c r="V35" s="4">
        <f t="shared" si="13"/>
        <v>2.088787109401153</v>
      </c>
      <c r="X35" s="7">
        <f t="shared" si="14"/>
        <v>2.2843022877226815</v>
      </c>
      <c r="Y35" s="7">
        <f t="shared" si="15"/>
        <v>2.2431807135488668</v>
      </c>
      <c r="Z35" s="7">
        <f t="shared" si="16"/>
        <v>2.6349641509162893</v>
      </c>
      <c r="AA35" s="4">
        <f t="shared" si="17"/>
        <v>2.7907871094011512</v>
      </c>
      <c r="AC35" t="s">
        <v>4550</v>
      </c>
    </row>
    <row r="36" spans="1:29">
      <c r="A36" t="s">
        <v>4364</v>
      </c>
      <c r="B36">
        <v>-1351.5634820499999</v>
      </c>
      <c r="C36">
        <v>150.10900000000001</v>
      </c>
      <c r="D36">
        <v>142.50899999999999</v>
      </c>
      <c r="E36">
        <v>138.86699999999999</v>
      </c>
      <c r="F36" s="3">
        <f t="shared" si="1"/>
        <v>2.330068275395524</v>
      </c>
      <c r="G36" s="4">
        <f t="shared" si="2"/>
        <v>2.3600682753955198</v>
      </c>
      <c r="H36" s="4">
        <f t="shared" si="3"/>
        <v>2.3217400931971213</v>
      </c>
      <c r="I36">
        <v>-1348.92396642687</v>
      </c>
      <c r="J36">
        <v>-1350.06879124538</v>
      </c>
      <c r="K36">
        <v>-1350.4096110385101</v>
      </c>
      <c r="L36">
        <f t="shared" si="4"/>
        <v>-1350.5986815899473</v>
      </c>
      <c r="M36">
        <f t="shared" si="5"/>
        <v>-1350.6460605426871</v>
      </c>
      <c r="N36" s="6">
        <f t="shared" si="6"/>
        <v>-1350.6649044443452</v>
      </c>
      <c r="O36" s="7">
        <f t="shared" si="7"/>
        <v>1.6336181030769248</v>
      </c>
      <c r="P36" s="7">
        <f t="shared" si="8"/>
        <v>1.8285201815437391</v>
      </c>
      <c r="Q36" s="7">
        <f t="shared" si="9"/>
        <v>1.6757389493084367</v>
      </c>
      <c r="R36" s="3">
        <f t="shared" si="18"/>
        <v>1.6279659001374704</v>
      </c>
      <c r="S36" s="7">
        <f t="shared" si="10"/>
        <v>1.6958564884781993</v>
      </c>
      <c r="T36" s="7">
        <f t="shared" si="11"/>
        <v>1.9127222793631802</v>
      </c>
      <c r="U36" s="7">
        <f t="shared" si="12"/>
        <v>2.1395303339735392</v>
      </c>
      <c r="V36" s="4">
        <f t="shared" si="13"/>
        <v>2.2743540910360593</v>
      </c>
      <c r="X36" s="7">
        <f t="shared" si="14"/>
        <v>2.508895203923089</v>
      </c>
      <c r="Y36" s="7">
        <f t="shared" si="15"/>
        <v>2.6175448874084566</v>
      </c>
      <c r="Z36" s="7">
        <f t="shared" si="16"/>
        <v>2.9565303339735181</v>
      </c>
      <c r="AA36" s="4">
        <f t="shared" si="17"/>
        <v>3.0913540910360382</v>
      </c>
      <c r="AC36" t="s">
        <v>4551</v>
      </c>
    </row>
    <row r="37" spans="1:29">
      <c r="A37" t="s">
        <v>4365</v>
      </c>
      <c r="B37">
        <v>-1351.5634297900001</v>
      </c>
      <c r="C37">
        <v>150.71700000000001</v>
      </c>
      <c r="D37">
        <v>143.22999999999999</v>
      </c>
      <c r="E37">
        <v>139.63800000000001</v>
      </c>
      <c r="F37" s="3">
        <f t="shared" si="1"/>
        <v>2.3628619217698867</v>
      </c>
      <c r="G37" s="4">
        <f t="shared" si="2"/>
        <v>3.0008619217698822</v>
      </c>
      <c r="H37" s="4">
        <f t="shared" si="3"/>
        <v>3.1255337395714946</v>
      </c>
      <c r="I37">
        <v>-1348.9241425313101</v>
      </c>
      <c r="J37">
        <v>-1350.0679531701001</v>
      </c>
      <c r="K37">
        <v>-1350.40857908473</v>
      </c>
      <c r="L37">
        <f t="shared" si="4"/>
        <v>-1350.59737409434</v>
      </c>
      <c r="M37">
        <f t="shared" si="5"/>
        <v>-1350.6448940824137</v>
      </c>
      <c r="N37" s="6">
        <f t="shared" si="6"/>
        <v>-1350.6637940776704</v>
      </c>
      <c r="O37" s="7">
        <f t="shared" si="7"/>
        <v>2.2811789036235637</v>
      </c>
      <c r="P37" s="7">
        <f t="shared" si="8"/>
        <v>2.6489860963370999</v>
      </c>
      <c r="Q37" s="7">
        <f t="shared" si="9"/>
        <v>2.4077038522725944</v>
      </c>
      <c r="R37" s="3">
        <f t="shared" si="18"/>
        <v>2.3247315370364379</v>
      </c>
      <c r="S37" s="7">
        <f t="shared" si="10"/>
        <v>2.951417289024846</v>
      </c>
      <c r="T37" s="7">
        <f t="shared" si="11"/>
        <v>3.3411881941565298</v>
      </c>
      <c r="U37" s="7">
        <f t="shared" si="12"/>
        <v>3.4794952369377086</v>
      </c>
      <c r="V37" s="4">
        <f t="shared" si="13"/>
        <v>3.5791197279350229</v>
      </c>
      <c r="X37" s="7">
        <f t="shared" si="14"/>
        <v>3.9274560044697466</v>
      </c>
      <c r="Y37" s="7">
        <f t="shared" si="15"/>
        <v>4.2090108022018455</v>
      </c>
      <c r="Z37" s="7">
        <f t="shared" si="16"/>
        <v>4.4594952369376983</v>
      </c>
      <c r="AA37" s="4">
        <f t="shared" si="17"/>
        <v>4.5591197279350126</v>
      </c>
      <c r="AC37" t="s">
        <v>4552</v>
      </c>
    </row>
    <row r="38" spans="1:29">
      <c r="A38" t="s">
        <v>4366</v>
      </c>
      <c r="B38">
        <v>-1351.56340092</v>
      </c>
      <c r="C38">
        <v>149.37799999999999</v>
      </c>
      <c r="D38">
        <v>141.71199999999999</v>
      </c>
      <c r="E38">
        <v>138.03800000000001</v>
      </c>
      <c r="F38" s="3">
        <f t="shared" si="1"/>
        <v>2.3809781210669079</v>
      </c>
      <c r="G38" s="4">
        <f t="shared" si="2"/>
        <v>1.6799781210668812</v>
      </c>
      <c r="H38" s="4">
        <f t="shared" si="3"/>
        <v>1.5436499388685263</v>
      </c>
      <c r="I38">
        <v>-1348.92429954778</v>
      </c>
      <c r="J38">
        <v>-1350.06893871482</v>
      </c>
      <c r="K38">
        <v>-1350.4100637614999</v>
      </c>
      <c r="L38">
        <f t="shared" si="4"/>
        <v>-1350.5987431292785</v>
      </c>
      <c r="M38">
        <f t="shared" si="5"/>
        <v>-1350.6467250404974</v>
      </c>
      <c r="N38" s="6">
        <f t="shared" si="6"/>
        <v>-1350.6658087551866</v>
      </c>
      <c r="O38" s="7">
        <f t="shared" si="7"/>
        <v>1.3495301260785544</v>
      </c>
      <c r="P38" s="7">
        <f t="shared" si="8"/>
        <v>1.7899036665749473</v>
      </c>
      <c r="Q38" s="7">
        <f t="shared" si="9"/>
        <v>1.2587602606482575</v>
      </c>
      <c r="R38" s="3">
        <f t="shared" si="18"/>
        <v>1.0605022562020952</v>
      </c>
      <c r="S38" s="7">
        <f t="shared" si="10"/>
        <v>0.68076851147981188</v>
      </c>
      <c r="T38" s="7">
        <f t="shared" si="11"/>
        <v>1.1431057643943632</v>
      </c>
      <c r="U38" s="7">
        <f t="shared" si="12"/>
        <v>0.99155164531333639</v>
      </c>
      <c r="V38" s="4">
        <f t="shared" si="13"/>
        <v>0.97589044710065309</v>
      </c>
      <c r="X38" s="7">
        <f t="shared" si="14"/>
        <v>1.3958072269247452</v>
      </c>
      <c r="Y38" s="7">
        <f t="shared" si="15"/>
        <v>1.7499283724396832</v>
      </c>
      <c r="Z38" s="7">
        <f t="shared" si="16"/>
        <v>1.7105516453133589</v>
      </c>
      <c r="AA38" s="4">
        <f t="shared" si="17"/>
        <v>1.6948904471006756</v>
      </c>
      <c r="AC38" t="s">
        <v>4553</v>
      </c>
    </row>
    <row r="39" spans="1:29">
      <c r="A39" t="s">
        <v>4367</v>
      </c>
      <c r="B39">
        <v>-1351.56334259</v>
      </c>
      <c r="C39">
        <v>148.98599999999999</v>
      </c>
      <c r="D39">
        <v>141.32599999999999</v>
      </c>
      <c r="E39">
        <v>137.65899999999999</v>
      </c>
      <c r="F39" s="3">
        <f t="shared" si="1"/>
        <v>2.41758075020295</v>
      </c>
      <c r="G39" s="4">
        <f t="shared" si="2"/>
        <v>1.3245807502029265</v>
      </c>
      <c r="H39" s="4">
        <f t="shared" si="3"/>
        <v>1.2012525680045485</v>
      </c>
      <c r="I39">
        <v>-1348.9231474544099</v>
      </c>
      <c r="J39">
        <v>-1350.0676936955499</v>
      </c>
      <c r="K39">
        <v>-1350.4089628168699</v>
      </c>
      <c r="L39">
        <f t="shared" si="4"/>
        <v>-1350.5974550985918</v>
      </c>
      <c r="M39">
        <f t="shared" si="5"/>
        <v>-1350.645724050089</v>
      </c>
      <c r="N39" s="6">
        <f t="shared" si="6"/>
        <v>-1350.6649219285255</v>
      </c>
      <c r="O39" s="7">
        <f t="shared" si="7"/>
        <v>2.0403833403932077</v>
      </c>
      <c r="P39" s="7">
        <f t="shared" si="8"/>
        <v>2.5981551587941456</v>
      </c>
      <c r="Q39" s="7">
        <f t="shared" si="9"/>
        <v>1.8868912512835945</v>
      </c>
      <c r="R39" s="3">
        <f t="shared" si="18"/>
        <v>1.6169944109234673</v>
      </c>
      <c r="S39" s="7">
        <f t="shared" si="10"/>
        <v>0.97962172579445905</v>
      </c>
      <c r="T39" s="7">
        <f t="shared" si="11"/>
        <v>1.5593572566135663</v>
      </c>
      <c r="U39" s="7">
        <f t="shared" si="12"/>
        <v>1.2276826359486677</v>
      </c>
      <c r="V39" s="4">
        <f t="shared" si="13"/>
        <v>1.14038260182204</v>
      </c>
      <c r="X39" s="7">
        <f t="shared" si="14"/>
        <v>1.7076604412393692</v>
      </c>
      <c r="Y39" s="7">
        <f t="shared" si="15"/>
        <v>2.1791798646588632</v>
      </c>
      <c r="Z39" s="7">
        <f t="shared" si="16"/>
        <v>1.959682635948667</v>
      </c>
      <c r="AA39" s="4">
        <f t="shared" si="17"/>
        <v>1.8723826018220393</v>
      </c>
      <c r="AC39" t="s">
        <v>4554</v>
      </c>
    </row>
    <row r="40" spans="1:29">
      <c r="A40" t="s">
        <v>4368</v>
      </c>
      <c r="B40">
        <v>-1351.5632549300001</v>
      </c>
      <c r="C40">
        <v>148.42400000000001</v>
      </c>
      <c r="D40">
        <v>140.70699999999999</v>
      </c>
      <c r="E40">
        <v>137.01400000000001</v>
      </c>
      <c r="F40" s="3">
        <f t="shared" si="1"/>
        <v>2.4725882329496396</v>
      </c>
      <c r="G40" s="4">
        <f t="shared" si="2"/>
        <v>0.817588232949646</v>
      </c>
      <c r="H40" s="4">
        <f t="shared" si="3"/>
        <v>0.61126005075124112</v>
      </c>
      <c r="I40">
        <v>-1348.9231455182901</v>
      </c>
      <c r="J40">
        <v>-1350.0673333289999</v>
      </c>
      <c r="K40">
        <v>-1350.4085157596301</v>
      </c>
      <c r="L40">
        <f t="shared" si="4"/>
        <v>-1350.5969288299571</v>
      </c>
      <c r="M40">
        <f t="shared" si="5"/>
        <v>-1350.6452168497151</v>
      </c>
      <c r="N40" s="6">
        <f t="shared" si="6"/>
        <v>-1350.6644223121189</v>
      </c>
      <c r="O40" s="7">
        <f t="shared" si="7"/>
        <v>2.3209160054448481</v>
      </c>
      <c r="P40" s="7">
        <f t="shared" si="8"/>
        <v>2.9283937266566942</v>
      </c>
      <c r="Q40" s="7">
        <f t="shared" si="9"/>
        <v>2.205164304329152</v>
      </c>
      <c r="R40" s="3">
        <f t="shared" si="18"/>
        <v>1.9305084524297551</v>
      </c>
      <c r="S40" s="7">
        <f t="shared" si="10"/>
        <v>0.69815439084612763</v>
      </c>
      <c r="T40" s="7">
        <f t="shared" si="11"/>
        <v>1.3275958244761341</v>
      </c>
      <c r="U40" s="7">
        <f t="shared" si="12"/>
        <v>0.98395568899425712</v>
      </c>
      <c r="V40" s="4">
        <f t="shared" si="13"/>
        <v>0.89189664332832308</v>
      </c>
      <c r="X40" s="7">
        <f t="shared" si="14"/>
        <v>1.3431931062910394</v>
      </c>
      <c r="Y40" s="7">
        <f t="shared" si="15"/>
        <v>1.8644184325214326</v>
      </c>
      <c r="Z40" s="7">
        <f t="shared" si="16"/>
        <v>1.632955688994258</v>
      </c>
      <c r="AA40" s="4">
        <f t="shared" si="17"/>
        <v>1.540896643328324</v>
      </c>
      <c r="AC40" t="s">
        <v>4555</v>
      </c>
    </row>
    <row r="41" spans="1:29">
      <c r="A41" t="s">
        <v>4369</v>
      </c>
      <c r="B41">
        <v>-1351.56310736</v>
      </c>
      <c r="C41">
        <v>149.78200000000001</v>
      </c>
      <c r="D41">
        <v>142.30099999999999</v>
      </c>
      <c r="E41">
        <v>138.71199999999999</v>
      </c>
      <c r="F41" s="3">
        <f t="shared" si="1"/>
        <v>2.5651898099154877</v>
      </c>
      <c r="G41" s="4">
        <f t="shared" si="2"/>
        <v>2.2681898099154978</v>
      </c>
      <c r="H41" s="4">
        <f t="shared" si="3"/>
        <v>2.4018616277170679</v>
      </c>
      <c r="I41">
        <v>-1348.9221693890299</v>
      </c>
      <c r="J41">
        <v>-1350.06791752497</v>
      </c>
      <c r="K41">
        <v>-1350.4089180450201</v>
      </c>
      <c r="L41">
        <f t="shared" si="4"/>
        <v>-1350.598235233605</v>
      </c>
      <c r="M41">
        <f t="shared" si="5"/>
        <v>-1350.6454929315589</v>
      </c>
      <c r="N41" s="6">
        <f t="shared" si="6"/>
        <v>-1350.6642886068817</v>
      </c>
      <c r="O41" s="7">
        <f t="shared" si="7"/>
        <v>2.068478101502595</v>
      </c>
      <c r="P41" s="7">
        <f t="shared" si="8"/>
        <v>2.1086130267277117</v>
      </c>
      <c r="Q41" s="7">
        <f t="shared" si="9"/>
        <v>2.0319203245534032</v>
      </c>
      <c r="R41" s="3">
        <f t="shared" si="18"/>
        <v>2.0144097589748209</v>
      </c>
      <c r="S41" s="7">
        <f t="shared" si="10"/>
        <v>1.8037164869038804</v>
      </c>
      <c r="T41" s="7">
        <f t="shared" si="11"/>
        <v>1.8658151245471402</v>
      </c>
      <c r="U41" s="7">
        <f t="shared" si="12"/>
        <v>2.1687117092185133</v>
      </c>
      <c r="V41" s="4">
        <f t="shared" si="13"/>
        <v>2.3337979498734001</v>
      </c>
      <c r="X41" s="7">
        <f t="shared" si="14"/>
        <v>2.7887552023487672</v>
      </c>
      <c r="Y41" s="7">
        <f t="shared" si="15"/>
        <v>2.742637732592442</v>
      </c>
      <c r="Z41" s="7">
        <f t="shared" si="16"/>
        <v>3.1577117092184892</v>
      </c>
      <c r="AA41" s="4">
        <f t="shared" si="17"/>
        <v>3.322797949873376</v>
      </c>
      <c r="AC41" t="s">
        <v>4556</v>
      </c>
    </row>
    <row r="42" spans="1:29">
      <c r="A42" t="s">
        <v>4370</v>
      </c>
      <c r="B42">
        <v>-1351.5630823900001</v>
      </c>
      <c r="C42">
        <v>149.959</v>
      </c>
      <c r="D42">
        <v>142.49600000000001</v>
      </c>
      <c r="E42">
        <v>138.92099999999999</v>
      </c>
      <c r="F42" s="3">
        <f t="shared" si="1"/>
        <v>2.5808587220759462</v>
      </c>
      <c r="G42" s="4">
        <f t="shared" si="2"/>
        <v>2.4608587220759546</v>
      </c>
      <c r="H42" s="4">
        <f t="shared" si="3"/>
        <v>2.6265305398775354</v>
      </c>
      <c r="I42">
        <v>-1348.92224603247</v>
      </c>
      <c r="J42">
        <v>-1350.0667381216999</v>
      </c>
      <c r="K42">
        <v>-1350.40823471368</v>
      </c>
      <c r="L42">
        <f t="shared" si="4"/>
        <v>-1350.5964744601436</v>
      </c>
      <c r="M42">
        <f t="shared" si="5"/>
        <v>-1350.6451537585228</v>
      </c>
      <c r="N42" s="6">
        <f t="shared" si="6"/>
        <v>-1350.6645148431053</v>
      </c>
      <c r="O42" s="7">
        <f t="shared" si="7"/>
        <v>2.4972750090267177</v>
      </c>
      <c r="P42" s="7">
        <f t="shared" si="8"/>
        <v>3.2135151011390821</v>
      </c>
      <c r="Q42" s="7">
        <f t="shared" si="9"/>
        <v>2.2447546268385592</v>
      </c>
      <c r="R42" s="3">
        <f t="shared" si="18"/>
        <v>1.8724443794059056</v>
      </c>
      <c r="S42" s="7">
        <f t="shared" si="10"/>
        <v>2.4095133944279894</v>
      </c>
      <c r="T42" s="7">
        <f t="shared" si="11"/>
        <v>3.1477171989585031</v>
      </c>
      <c r="U42" s="7">
        <f t="shared" si="12"/>
        <v>2.5585460115036653</v>
      </c>
      <c r="V42" s="4">
        <f t="shared" si="13"/>
        <v>2.3688325703044768</v>
      </c>
      <c r="X42" s="7">
        <f t="shared" si="14"/>
        <v>3.4265521098728868</v>
      </c>
      <c r="Y42" s="7">
        <f t="shared" si="15"/>
        <v>4.0565398070038157</v>
      </c>
      <c r="Z42" s="7">
        <f t="shared" si="16"/>
        <v>3.5795460115036519</v>
      </c>
      <c r="AA42" s="4">
        <f t="shared" si="17"/>
        <v>3.3898325703044634</v>
      </c>
      <c r="AC42" t="s">
        <v>4557</v>
      </c>
    </row>
    <row r="43" spans="1:29">
      <c r="A43" t="s">
        <v>4371</v>
      </c>
      <c r="B43">
        <v>-1351.5630781899999</v>
      </c>
      <c r="C43">
        <v>149.50399999999999</v>
      </c>
      <c r="D43">
        <v>141.81100000000001</v>
      </c>
      <c r="E43">
        <v>138.13</v>
      </c>
      <c r="F43" s="3">
        <f t="shared" si="1"/>
        <v>2.5834942620691677</v>
      </c>
      <c r="G43" s="4">
        <f t="shared" si="2"/>
        <v>2.0084942620691493</v>
      </c>
      <c r="H43" s="4">
        <f t="shared" si="3"/>
        <v>1.8381660798707742</v>
      </c>
      <c r="I43">
        <v>-1348.9217605962899</v>
      </c>
      <c r="J43">
        <v>-1350.0674258050101</v>
      </c>
      <c r="K43">
        <v>-1350.40833941656</v>
      </c>
      <c r="L43">
        <f t="shared" si="4"/>
        <v>-1350.5977051301893</v>
      </c>
      <c r="M43">
        <f t="shared" si="5"/>
        <v>-1350.6448540088547</v>
      </c>
      <c r="N43" s="6">
        <f t="shared" si="6"/>
        <v>-1350.6636064037787</v>
      </c>
      <c r="O43" s="7">
        <f t="shared" si="7"/>
        <v>2.4315729571617051</v>
      </c>
      <c r="P43" s="7">
        <f t="shared" si="8"/>
        <v>2.4412579560699439</v>
      </c>
      <c r="Q43" s="7">
        <f t="shared" si="9"/>
        <v>2.4328503911943282</v>
      </c>
      <c r="R43" s="3">
        <f t="shared" si="18"/>
        <v>2.442498687034877</v>
      </c>
      <c r="S43" s="7">
        <f t="shared" si="10"/>
        <v>1.888811342562974</v>
      </c>
      <c r="T43" s="7">
        <f t="shared" si="11"/>
        <v>1.9204600538893715</v>
      </c>
      <c r="U43" s="7">
        <f t="shared" si="12"/>
        <v>2.2916417758594037</v>
      </c>
      <c r="V43" s="4">
        <f t="shared" si="13"/>
        <v>2.4838868779334291</v>
      </c>
      <c r="X43" s="7">
        <f t="shared" si="14"/>
        <v>2.5698500580078871</v>
      </c>
      <c r="Y43" s="7">
        <f t="shared" si="15"/>
        <v>2.4932826619346713</v>
      </c>
      <c r="Z43" s="7">
        <f t="shared" si="16"/>
        <v>2.9766417758594059</v>
      </c>
      <c r="AA43" s="4">
        <f t="shared" si="17"/>
        <v>3.1688868779334314</v>
      </c>
      <c r="AC43" t="s">
        <v>4558</v>
      </c>
    </row>
    <row r="44" spans="1:29">
      <c r="A44" t="s">
        <v>4372</v>
      </c>
      <c r="B44">
        <v>-1351.5630727299999</v>
      </c>
      <c r="C44">
        <v>150.232</v>
      </c>
      <c r="D44">
        <v>142.72399999999999</v>
      </c>
      <c r="E44">
        <v>139.126</v>
      </c>
      <c r="F44" s="3">
        <f t="shared" si="1"/>
        <v>2.5869204639462118</v>
      </c>
      <c r="G44" s="4">
        <f t="shared" si="2"/>
        <v>2.7399204639461914</v>
      </c>
      <c r="H44" s="4">
        <f t="shared" si="3"/>
        <v>2.837592281747817</v>
      </c>
      <c r="I44">
        <v>-1348.92046181246</v>
      </c>
      <c r="J44">
        <v>-1350.0657032828999</v>
      </c>
      <c r="K44">
        <v>-1350.4074397632201</v>
      </c>
      <c r="L44">
        <f t="shared" si="4"/>
        <v>-1350.5957864777893</v>
      </c>
      <c r="M44">
        <f t="shared" si="5"/>
        <v>-1350.6445252346616</v>
      </c>
      <c r="N44" s="6">
        <f t="shared" si="6"/>
        <v>-1350.6639099675083</v>
      </c>
      <c r="O44" s="7">
        <f t="shared" si="7"/>
        <v>2.9961139746913177</v>
      </c>
      <c r="P44" s="7">
        <f t="shared" si="8"/>
        <v>3.6452305642903844</v>
      </c>
      <c r="Q44" s="7">
        <f t="shared" si="9"/>
        <v>2.6391593207330404</v>
      </c>
      <c r="R44" s="3">
        <f t="shared" si="18"/>
        <v>2.252009562836184</v>
      </c>
      <c r="S44" s="7">
        <f t="shared" si="10"/>
        <v>3.1813523600926032</v>
      </c>
      <c r="T44" s="7">
        <f t="shared" si="11"/>
        <v>3.8524326621098055</v>
      </c>
      <c r="U44" s="7">
        <f t="shared" si="12"/>
        <v>3.2259507053981338</v>
      </c>
      <c r="V44" s="4">
        <f t="shared" si="13"/>
        <v>3.0213977537347603</v>
      </c>
      <c r="X44" s="7">
        <f t="shared" si="14"/>
        <v>4.1303910755375171</v>
      </c>
      <c r="Y44" s="7">
        <f t="shared" si="15"/>
        <v>4.6932552701551344</v>
      </c>
      <c r="Z44" s="7">
        <f t="shared" si="16"/>
        <v>4.1789507053981367</v>
      </c>
      <c r="AA44" s="4">
        <f t="shared" si="17"/>
        <v>3.9743977537347632</v>
      </c>
      <c r="AC44" t="s">
        <v>4559</v>
      </c>
    </row>
    <row r="45" spans="1:29">
      <c r="A45" t="s">
        <v>4373</v>
      </c>
      <c r="B45">
        <v>-1351.56287542</v>
      </c>
      <c r="C45">
        <v>149.71</v>
      </c>
      <c r="D45">
        <v>142.226</v>
      </c>
      <c r="E45">
        <v>138.63499999999999</v>
      </c>
      <c r="F45" s="3">
        <f t="shared" si="1"/>
        <v>2.7107343633760981</v>
      </c>
      <c r="G45" s="4">
        <f t="shared" si="2"/>
        <v>2.341734363376105</v>
      </c>
      <c r="H45" s="4">
        <f t="shared" si="3"/>
        <v>2.4704061811776796</v>
      </c>
      <c r="I45">
        <v>-1348.9216055219199</v>
      </c>
      <c r="J45">
        <v>-1350.06799001391</v>
      </c>
      <c r="K45">
        <v>-1350.4088922824101</v>
      </c>
      <c r="L45">
        <f t="shared" si="4"/>
        <v>-1350.5986022644881</v>
      </c>
      <c r="M45">
        <f t="shared" si="5"/>
        <v>-1350.6453990052721</v>
      </c>
      <c r="N45" s="6">
        <f t="shared" si="6"/>
        <v>-1350.6640113453561</v>
      </c>
      <c r="O45" s="7">
        <f t="shared" si="7"/>
        <v>2.0846443840184761</v>
      </c>
      <c r="P45" s="7">
        <f t="shared" si="8"/>
        <v>1.8782976607727175</v>
      </c>
      <c r="Q45" s="7">
        <f t="shared" si="9"/>
        <v>2.090859961825593</v>
      </c>
      <c r="R45" s="3">
        <f t="shared" si="18"/>
        <v>2.1883940002264506</v>
      </c>
      <c r="S45" s="7">
        <f t="shared" si="10"/>
        <v>1.7478827694197605</v>
      </c>
      <c r="T45" s="7">
        <f t="shared" si="11"/>
        <v>1.563499758592144</v>
      </c>
      <c r="U45" s="7">
        <f t="shared" si="12"/>
        <v>2.1556513464906857</v>
      </c>
      <c r="V45" s="4">
        <f t="shared" si="13"/>
        <v>2.4357821911250426</v>
      </c>
      <c r="X45" s="7">
        <f t="shared" si="14"/>
        <v>2.7279214848646518</v>
      </c>
      <c r="Y45" s="7">
        <f t="shared" si="15"/>
        <v>2.4353223666374504</v>
      </c>
      <c r="Z45" s="7">
        <f t="shared" si="16"/>
        <v>3.1396513464906661</v>
      </c>
      <c r="AA45" s="4">
        <f t="shared" si="17"/>
        <v>3.419782191125023</v>
      </c>
      <c r="AC45" t="s">
        <v>4560</v>
      </c>
    </row>
    <row r="46" spans="1:29">
      <c r="A46" t="s">
        <v>4374</v>
      </c>
      <c r="B46">
        <v>-1351.5628750799999</v>
      </c>
      <c r="C46">
        <v>149.85499999999999</v>
      </c>
      <c r="D46">
        <v>142.37799999999999</v>
      </c>
      <c r="E46">
        <v>138.79599999999999</v>
      </c>
      <c r="F46" s="3">
        <f t="shared" si="1"/>
        <v>2.7109477166326683</v>
      </c>
      <c r="G46" s="4">
        <f t="shared" si="2"/>
        <v>2.4869477166326419</v>
      </c>
      <c r="H46" s="4">
        <f t="shared" si="3"/>
        <v>2.6316195344342646</v>
      </c>
      <c r="I46">
        <v>-1348.9220334961601</v>
      </c>
      <c r="J46">
        <v>-1350.0664257579101</v>
      </c>
      <c r="K46">
        <v>-1350.4080738213399</v>
      </c>
      <c r="L46">
        <f t="shared" si="4"/>
        <v>-1350.5961158904915</v>
      </c>
      <c r="M46">
        <f t="shared" si="5"/>
        <v>-1350.6450979520664</v>
      </c>
      <c r="N46" s="6">
        <f t="shared" si="6"/>
        <v>-1350.664579453829</v>
      </c>
      <c r="O46" s="7">
        <f t="shared" si="7"/>
        <v>2.5982364809109679</v>
      </c>
      <c r="P46" s="7">
        <f t="shared" si="8"/>
        <v>3.4385209641855736</v>
      </c>
      <c r="Q46" s="7">
        <f t="shared" si="9"/>
        <v>2.2797737084098575</v>
      </c>
      <c r="R46" s="3">
        <f t="shared" si="18"/>
        <v>1.8319005364749594</v>
      </c>
      <c r="S46" s="7">
        <f t="shared" si="10"/>
        <v>2.4064748663122373</v>
      </c>
      <c r="T46" s="7">
        <f t="shared" si="11"/>
        <v>3.2687230620049945</v>
      </c>
      <c r="U46" s="7">
        <f t="shared" si="12"/>
        <v>2.4895650930749298</v>
      </c>
      <c r="V46" s="4">
        <f t="shared" si="13"/>
        <v>2.2242887273735334</v>
      </c>
      <c r="X46" s="7">
        <f t="shared" si="14"/>
        <v>3.4025135817571481</v>
      </c>
      <c r="Y46" s="7">
        <f t="shared" si="15"/>
        <v>4.1565456700502921</v>
      </c>
      <c r="Z46" s="7">
        <f t="shared" si="16"/>
        <v>3.4895650930749298</v>
      </c>
      <c r="AA46" s="4">
        <f t="shared" si="17"/>
        <v>3.2242887273735334</v>
      </c>
      <c r="AC46" t="s">
        <v>4561</v>
      </c>
    </row>
    <row r="47" spans="1:29">
      <c r="A47" t="s">
        <v>4375</v>
      </c>
      <c r="B47">
        <v>-1351.56281451</v>
      </c>
      <c r="C47">
        <v>148.982</v>
      </c>
      <c r="D47">
        <v>141.334</v>
      </c>
      <c r="E47">
        <v>137.67099999999999</v>
      </c>
      <c r="F47" s="3">
        <f t="shared" si="1"/>
        <v>2.7489559670223329</v>
      </c>
      <c r="G47" s="4">
        <f t="shared" si="2"/>
        <v>1.6519559670223316</v>
      </c>
      <c r="H47" s="4">
        <f t="shared" si="3"/>
        <v>1.5446277848239163</v>
      </c>
      <c r="I47">
        <v>-1348.9217278226499</v>
      </c>
      <c r="J47">
        <v>-1350.06707247189</v>
      </c>
      <c r="K47">
        <v>-1350.4081644934299</v>
      </c>
      <c r="L47">
        <f t="shared" si="4"/>
        <v>-1350.5972034238239</v>
      </c>
      <c r="M47">
        <f t="shared" si="5"/>
        <v>-1350.6448028606769</v>
      </c>
      <c r="N47" s="6">
        <f t="shared" si="6"/>
        <v>-1350.6637344548803</v>
      </c>
      <c r="O47" s="7">
        <f t="shared" si="7"/>
        <v>2.541338883062386</v>
      </c>
      <c r="P47" s="7">
        <f t="shared" si="8"/>
        <v>2.7560834665765999</v>
      </c>
      <c r="Q47" s="7">
        <f t="shared" si="9"/>
        <v>2.4649463586825582</v>
      </c>
      <c r="R47" s="3">
        <f t="shared" si="18"/>
        <v>2.3621454042433201</v>
      </c>
      <c r="S47" s="7">
        <f t="shared" si="10"/>
        <v>1.4765772684636715</v>
      </c>
      <c r="T47" s="7">
        <f t="shared" si="11"/>
        <v>1.713285564396017</v>
      </c>
      <c r="U47" s="7">
        <f t="shared" si="12"/>
        <v>1.801737743347644</v>
      </c>
      <c r="V47" s="4">
        <f t="shared" si="13"/>
        <v>1.8815335951418888</v>
      </c>
      <c r="X47" s="7">
        <f t="shared" si="14"/>
        <v>2.2206159839085728</v>
      </c>
      <c r="Y47" s="7">
        <f t="shared" si="15"/>
        <v>2.3491081724413334</v>
      </c>
      <c r="Z47" s="7">
        <f t="shared" si="16"/>
        <v>2.5497377433476345</v>
      </c>
      <c r="AA47" s="4">
        <f t="shared" si="17"/>
        <v>2.6295335951418792</v>
      </c>
      <c r="AC47" t="s">
        <v>4562</v>
      </c>
    </row>
    <row r="48" spans="1:29">
      <c r="A48" t="s">
        <v>4376</v>
      </c>
      <c r="B48">
        <v>-1351.5628114599999</v>
      </c>
      <c r="C48">
        <v>149.01599999999999</v>
      </c>
      <c r="D48">
        <v>141.32499999999999</v>
      </c>
      <c r="E48">
        <v>137.643</v>
      </c>
      <c r="F48" s="3">
        <f t="shared" si="1"/>
        <v>2.7508698710174695</v>
      </c>
      <c r="G48" s="4">
        <f t="shared" si="2"/>
        <v>1.6878698710174547</v>
      </c>
      <c r="H48" s="4">
        <f t="shared" si="3"/>
        <v>1.5185416888190559</v>
      </c>
      <c r="I48">
        <v>-1348.92135251633</v>
      </c>
      <c r="J48">
        <v>-1350.0671157947399</v>
      </c>
      <c r="K48">
        <v>-1350.40850128839</v>
      </c>
      <c r="L48">
        <f t="shared" si="4"/>
        <v>-1350.5974405121754</v>
      </c>
      <c r="M48">
        <f t="shared" si="5"/>
        <v>-1350.6453432568842</v>
      </c>
      <c r="N48" s="6">
        <f t="shared" si="6"/>
        <v>-1350.6643954848935</v>
      </c>
      <c r="O48" s="7">
        <f t="shared" si="7"/>
        <v>2.3299968460796485</v>
      </c>
      <c r="P48" s="7">
        <f t="shared" si="8"/>
        <v>2.6073082736906965</v>
      </c>
      <c r="Q48" s="7">
        <f t="shared" si="9"/>
        <v>2.1258426048563299</v>
      </c>
      <c r="R48" s="3">
        <f t="shared" si="18"/>
        <v>1.9473427912164707</v>
      </c>
      <c r="S48" s="7">
        <f t="shared" si="10"/>
        <v>1.2992352314809068</v>
      </c>
      <c r="T48" s="7">
        <f t="shared" si="11"/>
        <v>1.5985103715101161</v>
      </c>
      <c r="U48" s="7">
        <f t="shared" si="12"/>
        <v>1.4966339895213991</v>
      </c>
      <c r="V48" s="4">
        <f t="shared" si="13"/>
        <v>1.5007309821150443</v>
      </c>
      <c r="X48" s="7">
        <f t="shared" si="14"/>
        <v>1.9812739469258247</v>
      </c>
      <c r="Y48" s="7">
        <f t="shared" si="15"/>
        <v>2.1723329795554207</v>
      </c>
      <c r="Z48" s="7">
        <f t="shared" si="16"/>
        <v>2.1826339895214062</v>
      </c>
      <c r="AA48" s="4">
        <f t="shared" si="17"/>
        <v>2.1867309821150513</v>
      </c>
      <c r="AC48" t="s">
        <v>4563</v>
      </c>
    </row>
    <row r="49" spans="1:29">
      <c r="A49" t="s">
        <v>4377</v>
      </c>
      <c r="B49">
        <v>-1351.56277641</v>
      </c>
      <c r="C49">
        <v>148.541</v>
      </c>
      <c r="D49">
        <v>140.84700000000001</v>
      </c>
      <c r="E49">
        <v>137.16399999999999</v>
      </c>
      <c r="F49" s="3">
        <f t="shared" si="1"/>
        <v>2.7728640789619083</v>
      </c>
      <c r="G49" s="4">
        <f t="shared" si="2"/>
        <v>1.2348640789618912</v>
      </c>
      <c r="H49" s="4">
        <f t="shared" si="3"/>
        <v>1.0615358967635018</v>
      </c>
      <c r="I49">
        <v>-1348.92216708966</v>
      </c>
      <c r="J49">
        <v>-1350.0668734333999</v>
      </c>
      <c r="K49">
        <v>-1350.4083133133799</v>
      </c>
      <c r="L49">
        <f t="shared" si="4"/>
        <v>-1350.5967089410738</v>
      </c>
      <c r="M49">
        <f t="shared" si="5"/>
        <v>-1350.6451930133119</v>
      </c>
      <c r="N49" s="6">
        <f t="shared" si="6"/>
        <v>-1350.6644764511339</v>
      </c>
      <c r="O49" s="7">
        <f t="shared" si="7"/>
        <v>2.4479529506307638</v>
      </c>
      <c r="P49" s="7">
        <f t="shared" si="8"/>
        <v>3.0663760898678234</v>
      </c>
      <c r="Q49" s="7">
        <f t="shared" si="9"/>
        <v>2.2201218737928232</v>
      </c>
      <c r="R49" s="3">
        <f t="shared" si="18"/>
        <v>1.8965357062016572</v>
      </c>
      <c r="S49" s="7">
        <f t="shared" si="10"/>
        <v>0.94219133603203886</v>
      </c>
      <c r="T49" s="7">
        <f t="shared" si="11"/>
        <v>1.5825781876872611</v>
      </c>
      <c r="U49" s="7">
        <f t="shared" si="12"/>
        <v>1.1159132584579083</v>
      </c>
      <c r="V49" s="4">
        <f t="shared" si="13"/>
        <v>0.97492389710023986</v>
      </c>
      <c r="X49" s="7">
        <f t="shared" si="14"/>
        <v>1.6202300514769377</v>
      </c>
      <c r="Y49" s="7">
        <f t="shared" si="15"/>
        <v>2.1524007957325466</v>
      </c>
      <c r="Z49" s="7">
        <f t="shared" si="16"/>
        <v>1.7979132584578963</v>
      </c>
      <c r="AA49" s="4">
        <f t="shared" si="17"/>
        <v>1.6569238971002278</v>
      </c>
      <c r="AC49" t="s">
        <v>4564</v>
      </c>
    </row>
    <row r="50" spans="1:29">
      <c r="A50" t="s">
        <v>4378</v>
      </c>
      <c r="B50">
        <v>-1351.56266284</v>
      </c>
      <c r="C50">
        <v>149.11699999999999</v>
      </c>
      <c r="D50">
        <v>141.404</v>
      </c>
      <c r="E50">
        <v>137.708</v>
      </c>
      <c r="F50" s="3">
        <f t="shared" si="1"/>
        <v>2.8441303328389442</v>
      </c>
      <c r="G50" s="4">
        <f t="shared" si="2"/>
        <v>1.8821303328389263</v>
      </c>
      <c r="H50" s="4">
        <f t="shared" si="3"/>
        <v>1.6768021506405262</v>
      </c>
      <c r="I50">
        <v>-1348.92091387967</v>
      </c>
      <c r="J50">
        <v>-1350.0669785253201</v>
      </c>
      <c r="K50">
        <v>-1350.40833397543</v>
      </c>
      <c r="L50">
        <f t="shared" si="4"/>
        <v>-1350.5974427327353</v>
      </c>
      <c r="M50">
        <f t="shared" si="5"/>
        <v>-1350.6451551007094</v>
      </c>
      <c r="N50" s="6">
        <f t="shared" si="6"/>
        <v>-1350.6641316106986</v>
      </c>
      <c r="O50" s="7">
        <f t="shared" si="7"/>
        <v>2.4349873179541266</v>
      </c>
      <c r="P50" s="7">
        <f t="shared" si="8"/>
        <v>2.6059148512183046</v>
      </c>
      <c r="Q50" s="7">
        <f t="shared" si="9"/>
        <v>2.24391239200961</v>
      </c>
      <c r="R50" s="3">
        <f t="shared" si="18"/>
        <v>2.1129263552853565</v>
      </c>
      <c r="S50" s="7">
        <f t="shared" si="10"/>
        <v>1.5052257033553929</v>
      </c>
      <c r="T50" s="7">
        <f t="shared" si="11"/>
        <v>1.6981169490377113</v>
      </c>
      <c r="U50" s="7">
        <f t="shared" si="12"/>
        <v>1.715703776674701</v>
      </c>
      <c r="V50" s="4">
        <f t="shared" si="13"/>
        <v>1.7673145461839113</v>
      </c>
      <c r="X50" s="7">
        <f t="shared" si="14"/>
        <v>2.1512644188003094</v>
      </c>
      <c r="Y50" s="7">
        <f t="shared" si="15"/>
        <v>2.2359395570830429</v>
      </c>
      <c r="Z50" s="7">
        <f t="shared" si="16"/>
        <v>2.3657037766747067</v>
      </c>
      <c r="AA50" s="4">
        <f t="shared" si="17"/>
        <v>2.4173145461839169</v>
      </c>
      <c r="AC50" t="s">
        <v>4565</v>
      </c>
    </row>
    <row r="51" spans="1:29">
      <c r="A51" t="s">
        <v>4379</v>
      </c>
      <c r="B51">
        <v>-1351.56260449</v>
      </c>
      <c r="C51">
        <v>148.76499999999999</v>
      </c>
      <c r="D51">
        <v>141.08099999999999</v>
      </c>
      <c r="E51">
        <v>137.40299999999999</v>
      </c>
      <c r="F51" s="3">
        <f t="shared" si="1"/>
        <v>2.8807455121749421</v>
      </c>
      <c r="G51" s="4">
        <f t="shared" si="2"/>
        <v>1.5667455121749185</v>
      </c>
      <c r="H51" s="4">
        <f t="shared" si="3"/>
        <v>1.4084173299765439</v>
      </c>
      <c r="I51">
        <v>-1348.9208761720399</v>
      </c>
      <c r="J51">
        <v>-1350.0662004063499</v>
      </c>
      <c r="K51">
        <v>-1350.4070947412899</v>
      </c>
      <c r="L51">
        <f t="shared" si="4"/>
        <v>-1350.5963219090877</v>
      </c>
      <c r="M51">
        <f t="shared" si="5"/>
        <v>-1350.6435959601099</v>
      </c>
      <c r="N51" s="6">
        <f t="shared" si="6"/>
        <v>-1350.6623981394939</v>
      </c>
      <c r="O51" s="7">
        <f t="shared" si="7"/>
        <v>3.2126185135472949</v>
      </c>
      <c r="P51" s="7">
        <f t="shared" si="8"/>
        <v>3.3092423379276461</v>
      </c>
      <c r="Q51" s="7">
        <f t="shared" si="9"/>
        <v>3.2222879300384646</v>
      </c>
      <c r="R51" s="3">
        <f t="shared" si="18"/>
        <v>3.2006960042210268</v>
      </c>
      <c r="S51" s="7">
        <f t="shared" si="10"/>
        <v>1.930856898948548</v>
      </c>
      <c r="T51" s="7">
        <f t="shared" si="11"/>
        <v>2.0494444357470627</v>
      </c>
      <c r="U51" s="7">
        <f t="shared" si="12"/>
        <v>2.3420793147035397</v>
      </c>
      <c r="V51" s="4">
        <f t="shared" si="13"/>
        <v>2.5030841951195839</v>
      </c>
      <c r="X51" s="7">
        <f t="shared" si="14"/>
        <v>2.6238956143934615</v>
      </c>
      <c r="Y51" s="7">
        <f t="shared" si="15"/>
        <v>2.634267043792363</v>
      </c>
      <c r="Z51" s="7">
        <f t="shared" si="16"/>
        <v>3.0390793147035424</v>
      </c>
      <c r="AA51" s="4">
        <f t="shared" si="17"/>
        <v>3.2000841951195866</v>
      </c>
      <c r="AC51" t="s">
        <v>4566</v>
      </c>
    </row>
    <row r="52" spans="1:29">
      <c r="A52" t="s">
        <v>4380</v>
      </c>
      <c r="B52">
        <v>-1351.56239914</v>
      </c>
      <c r="C52">
        <v>149.66900000000001</v>
      </c>
      <c r="D52">
        <v>142.14500000000001</v>
      </c>
      <c r="E52">
        <v>138.542</v>
      </c>
      <c r="F52" s="3">
        <f t="shared" si="1"/>
        <v>3.0096045879920652</v>
      </c>
      <c r="G52" s="4">
        <f t="shared" si="2"/>
        <v>2.5996045879920757</v>
      </c>
      <c r="H52" s="4">
        <f t="shared" si="3"/>
        <v>2.6762764057936579</v>
      </c>
      <c r="I52">
        <v>-1348.9214176998701</v>
      </c>
      <c r="J52">
        <v>-1350.0658608195099</v>
      </c>
      <c r="K52">
        <v>-1350.4075748682801</v>
      </c>
      <c r="L52">
        <f t="shared" si="4"/>
        <v>-1350.5955744920288</v>
      </c>
      <c r="M52">
        <f t="shared" si="5"/>
        <v>-1350.644644777454</v>
      </c>
      <c r="N52" s="6">
        <f t="shared" si="6"/>
        <v>-1350.6641613682477</v>
      </c>
      <c r="O52" s="7">
        <f t="shared" si="7"/>
        <v>2.911334266009789</v>
      </c>
      <c r="P52" s="7">
        <f t="shared" si="8"/>
        <v>3.7782536428159608</v>
      </c>
      <c r="Q52" s="7">
        <f t="shared" si="9"/>
        <v>2.5641450828515691</v>
      </c>
      <c r="R52" s="3">
        <f t="shared" si="18"/>
        <v>2.0942532105281422</v>
      </c>
      <c r="S52" s="7">
        <f t="shared" si="10"/>
        <v>2.5335726514110775</v>
      </c>
      <c r="T52" s="7">
        <f t="shared" si="11"/>
        <v>3.4224557406353995</v>
      </c>
      <c r="U52" s="7">
        <f t="shared" si="12"/>
        <v>2.5879364675166698</v>
      </c>
      <c r="V52" s="4">
        <f t="shared" si="13"/>
        <v>2.3006414014267307</v>
      </c>
      <c r="X52" s="7">
        <f t="shared" si="14"/>
        <v>3.4616113668559763</v>
      </c>
      <c r="Y52" s="7">
        <f t="shared" si="15"/>
        <v>4.242278348680685</v>
      </c>
      <c r="Z52" s="7">
        <f t="shared" si="16"/>
        <v>3.5199364675166578</v>
      </c>
      <c r="AA52" s="4">
        <f t="shared" si="17"/>
        <v>3.2326414014267186</v>
      </c>
      <c r="AC52" t="s">
        <v>4567</v>
      </c>
    </row>
    <row r="53" spans="1:29">
      <c r="A53" t="s">
        <v>4381</v>
      </c>
      <c r="B53">
        <v>-1351.5623955599999</v>
      </c>
      <c r="C53">
        <v>149.83799999999999</v>
      </c>
      <c r="D53">
        <v>142.33000000000001</v>
      </c>
      <c r="E53">
        <v>138.73500000000001</v>
      </c>
      <c r="F53" s="3">
        <f t="shared" si="1"/>
        <v>3.0118510720720133</v>
      </c>
      <c r="G53" s="4">
        <f t="shared" si="2"/>
        <v>2.7708510720719914</v>
      </c>
      <c r="H53" s="4">
        <f t="shared" si="3"/>
        <v>2.8715228898736314</v>
      </c>
      <c r="I53">
        <v>-1348.92183720911</v>
      </c>
      <c r="J53">
        <v>-1350.0661684551701</v>
      </c>
      <c r="K53">
        <v>-1350.4077313754201</v>
      </c>
      <c r="L53">
        <f t="shared" si="4"/>
        <v>-1350.5958303462035</v>
      </c>
      <c r="M53">
        <f t="shared" si="5"/>
        <v>-1350.6446964366232</v>
      </c>
      <c r="N53" s="6">
        <f t="shared" si="6"/>
        <v>-1350.664131813495</v>
      </c>
      <c r="O53" s="7">
        <f t="shared" si="7"/>
        <v>2.8131245488476466</v>
      </c>
      <c r="P53" s="7">
        <f t="shared" si="8"/>
        <v>3.6177027176327998</v>
      </c>
      <c r="Q53" s="7">
        <f t="shared" si="9"/>
        <v>2.5317284633974269</v>
      </c>
      <c r="R53" s="3">
        <f t="shared" si="18"/>
        <v>2.112799098617717</v>
      </c>
      <c r="S53" s="7">
        <f t="shared" si="10"/>
        <v>2.6043629342489112</v>
      </c>
      <c r="T53" s="7">
        <f t="shared" si="11"/>
        <v>3.4309048154522088</v>
      </c>
      <c r="U53" s="7">
        <f t="shared" si="12"/>
        <v>2.7245198480624992</v>
      </c>
      <c r="V53" s="4">
        <f t="shared" si="13"/>
        <v>2.4881872895162758</v>
      </c>
      <c r="X53" s="7">
        <f t="shared" si="14"/>
        <v>3.5564016496938393</v>
      </c>
      <c r="Y53" s="7">
        <f t="shared" si="15"/>
        <v>4.2747274234975521</v>
      </c>
      <c r="Z53" s="7">
        <f t="shared" si="16"/>
        <v>3.6805198480625165</v>
      </c>
      <c r="AA53" s="4">
        <f t="shared" si="17"/>
        <v>3.444187289516293</v>
      </c>
      <c r="AC53" t="s">
        <v>4568</v>
      </c>
    </row>
    <row r="54" spans="1:29">
      <c r="A54" t="s">
        <v>4382</v>
      </c>
      <c r="B54">
        <v>-1351.56238564</v>
      </c>
      <c r="C54">
        <v>149.976</v>
      </c>
      <c r="D54">
        <v>142.535</v>
      </c>
      <c r="E54">
        <v>138.971</v>
      </c>
      <c r="F54" s="3">
        <f t="shared" si="1"/>
        <v>3.018075966256347</v>
      </c>
      <c r="G54" s="4">
        <f t="shared" si="2"/>
        <v>2.9150759662563246</v>
      </c>
      <c r="H54" s="4">
        <f t="shared" si="3"/>
        <v>3.1137477840579493</v>
      </c>
      <c r="I54">
        <v>-1348.92124228486</v>
      </c>
      <c r="J54">
        <v>-1350.0661426129</v>
      </c>
      <c r="K54">
        <v>-1350.4077573132299</v>
      </c>
      <c r="L54">
        <f t="shared" si="4"/>
        <v>-1350.5960679075927</v>
      </c>
      <c r="M54">
        <f t="shared" si="5"/>
        <v>-1350.6447582977405</v>
      </c>
      <c r="N54" s="6">
        <f t="shared" si="6"/>
        <v>-1350.6641237938227</v>
      </c>
      <c r="O54" s="7">
        <f t="shared" si="7"/>
        <v>2.7968483267741964</v>
      </c>
      <c r="P54" s="7">
        <f t="shared" si="8"/>
        <v>3.4686306890686236</v>
      </c>
      <c r="Q54" s="7">
        <f t="shared" si="9"/>
        <v>2.4929100246273652</v>
      </c>
      <c r="R54" s="3">
        <f t="shared" si="18"/>
        <v>2.1178315192043558</v>
      </c>
      <c r="S54" s="7">
        <f t="shared" si="10"/>
        <v>2.7260867121754586</v>
      </c>
      <c r="T54" s="7">
        <f t="shared" si="11"/>
        <v>3.4198327868880369</v>
      </c>
      <c r="U54" s="7">
        <f t="shared" si="12"/>
        <v>2.8237014092924539</v>
      </c>
      <c r="V54" s="4">
        <f t="shared" si="13"/>
        <v>2.6312197101029255</v>
      </c>
      <c r="X54" s="7">
        <f t="shared" si="14"/>
        <v>3.7761254276203715</v>
      </c>
      <c r="Y54" s="7">
        <f t="shared" si="15"/>
        <v>4.361655394933365</v>
      </c>
      <c r="Z54" s="7">
        <f t="shared" si="16"/>
        <v>3.877701409292456</v>
      </c>
      <c r="AA54" s="4">
        <f t="shared" si="17"/>
        <v>3.6852197101029276</v>
      </c>
      <c r="AC54" t="s">
        <v>4569</v>
      </c>
    </row>
    <row r="55" spans="1:29">
      <c r="A55" t="s">
        <v>4383</v>
      </c>
      <c r="B55">
        <v>-1351.5623101000001</v>
      </c>
      <c r="C55">
        <v>150.46199999999999</v>
      </c>
      <c r="D55">
        <v>142.964</v>
      </c>
      <c r="E55">
        <v>139.36600000000001</v>
      </c>
      <c r="F55" s="3">
        <f t="shared" si="1"/>
        <v>3.0654780338223131</v>
      </c>
      <c r="G55" s="4">
        <f t="shared" si="2"/>
        <v>3.4484780338222834</v>
      </c>
      <c r="H55" s="4">
        <f t="shared" si="3"/>
        <v>3.5561498516239283</v>
      </c>
      <c r="I55">
        <v>-1348.92377967828</v>
      </c>
      <c r="J55">
        <v>-1350.0671287781699</v>
      </c>
      <c r="K55">
        <v>-1350.40733729254</v>
      </c>
      <c r="L55">
        <f t="shared" si="4"/>
        <v>-1350.5963360758333</v>
      </c>
      <c r="M55">
        <f t="shared" si="5"/>
        <v>-1350.6433627117233</v>
      </c>
      <c r="N55" s="6">
        <f t="shared" si="6"/>
        <v>-1350.6620664873619</v>
      </c>
      <c r="O55" s="7">
        <f t="shared" si="7"/>
        <v>3.0604152999106526</v>
      </c>
      <c r="P55" s="7">
        <f t="shared" si="8"/>
        <v>3.3003525704880921</v>
      </c>
      <c r="Q55" s="7">
        <f t="shared" si="9"/>
        <v>3.3686535085029399</v>
      </c>
      <c r="R55" s="3">
        <f t="shared" si="18"/>
        <v>3.4088108677401738</v>
      </c>
      <c r="S55" s="7">
        <f t="shared" si="10"/>
        <v>3.4756536853119258</v>
      </c>
      <c r="T55" s="7">
        <f t="shared" si="11"/>
        <v>3.7375546683074958</v>
      </c>
      <c r="U55" s="7">
        <f t="shared" si="12"/>
        <v>4.185444893168011</v>
      </c>
      <c r="V55" s="4">
        <f t="shared" si="13"/>
        <v>4.4081990586387292</v>
      </c>
      <c r="X55" s="7">
        <f t="shared" si="14"/>
        <v>4.4346924007568589</v>
      </c>
      <c r="Y55" s="7">
        <f t="shared" si="15"/>
        <v>4.5883772763528441</v>
      </c>
      <c r="Z55" s="7">
        <f t="shared" si="16"/>
        <v>5.1484448931680333</v>
      </c>
      <c r="AA55" s="4">
        <f t="shared" si="17"/>
        <v>5.3711990586387515</v>
      </c>
      <c r="AC55" t="s">
        <v>4570</v>
      </c>
    </row>
    <row r="56" spans="1:29">
      <c r="A56" t="s">
        <v>4384</v>
      </c>
      <c r="B56">
        <v>-1351.5622805200001</v>
      </c>
      <c r="C56">
        <v>149.62700000000001</v>
      </c>
      <c r="D56">
        <v>142.102</v>
      </c>
      <c r="E56">
        <v>138.499</v>
      </c>
      <c r="F56" s="3">
        <f t="shared" si="1"/>
        <v>3.0840397648610689</v>
      </c>
      <c r="G56" s="4">
        <f t="shared" si="2"/>
        <v>2.6320397648610765</v>
      </c>
      <c r="H56" s="4">
        <f t="shared" si="3"/>
        <v>2.7077115826626539</v>
      </c>
      <c r="I56">
        <v>-1348.9222786779801</v>
      </c>
      <c r="J56">
        <v>-1350.06600744911</v>
      </c>
      <c r="K56">
        <v>-1350.4072007524201</v>
      </c>
      <c r="L56">
        <f t="shared" si="4"/>
        <v>-1350.5953904803187</v>
      </c>
      <c r="M56">
        <f t="shared" si="5"/>
        <v>-1350.6439093856106</v>
      </c>
      <c r="N56" s="6">
        <f t="shared" si="6"/>
        <v>-1350.6632066774885</v>
      </c>
      <c r="O56" s="7">
        <f t="shared" si="7"/>
        <v>3.1460955222859024</v>
      </c>
      <c r="P56" s="7">
        <f t="shared" si="8"/>
        <v>3.8937227390709457</v>
      </c>
      <c r="Q56" s="7">
        <f t="shared" si="9"/>
        <v>3.0256104507847943</v>
      </c>
      <c r="R56" s="3">
        <f t="shared" si="18"/>
        <v>2.6933307315336137</v>
      </c>
      <c r="S56" s="7">
        <f t="shared" si="10"/>
        <v>2.7263339076871773</v>
      </c>
      <c r="T56" s="7">
        <f t="shared" si="11"/>
        <v>3.4959248368903957</v>
      </c>
      <c r="U56" s="7">
        <f t="shared" si="12"/>
        <v>3.0074018354498833</v>
      </c>
      <c r="V56" s="4">
        <f t="shared" si="13"/>
        <v>2.8577189224321842</v>
      </c>
      <c r="X56" s="7">
        <f t="shared" si="14"/>
        <v>3.6533726231320713</v>
      </c>
      <c r="Y56" s="7">
        <f t="shared" si="15"/>
        <v>4.3147474449356764</v>
      </c>
      <c r="Z56" s="7">
        <f t="shared" si="16"/>
        <v>3.9384018354498664</v>
      </c>
      <c r="AA56" s="4">
        <f t="shared" si="17"/>
        <v>3.7887189224321673</v>
      </c>
      <c r="AC56" t="s">
        <v>4571</v>
      </c>
    </row>
    <row r="57" spans="1:29">
      <c r="A57" t="s">
        <v>4385</v>
      </c>
      <c r="B57">
        <v>-1351.56217728</v>
      </c>
      <c r="C57">
        <v>148.46899999999999</v>
      </c>
      <c r="D57">
        <v>140.76900000000001</v>
      </c>
      <c r="E57">
        <v>137.08199999999999</v>
      </c>
      <c r="F57" s="3">
        <f t="shared" si="1"/>
        <v>3.1488238456686952</v>
      </c>
      <c r="G57" s="4">
        <f t="shared" si="2"/>
        <v>1.5388238456686736</v>
      </c>
      <c r="H57" s="4">
        <f t="shared" si="3"/>
        <v>1.3554956634702933</v>
      </c>
      <c r="I57">
        <v>-1348.92279499662</v>
      </c>
      <c r="J57">
        <v>-1350.0670017229299</v>
      </c>
      <c r="K57">
        <v>-1350.40798949327</v>
      </c>
      <c r="L57">
        <f t="shared" si="4"/>
        <v>-1350.5966059791076</v>
      </c>
      <c r="M57">
        <f t="shared" si="5"/>
        <v>-1350.6445555344817</v>
      </c>
      <c r="N57" s="6">
        <f t="shared" si="6"/>
        <v>-1350.6636263803684</v>
      </c>
      <c r="O57" s="7">
        <f t="shared" si="7"/>
        <v>2.651153145945266</v>
      </c>
      <c r="P57" s="7">
        <f t="shared" si="8"/>
        <v>3.1309857017652822</v>
      </c>
      <c r="Q57" s="7">
        <f t="shared" si="9"/>
        <v>2.6201458957831116</v>
      </c>
      <c r="R57" s="3">
        <f t="shared" si="18"/>
        <v>2.4299631871682816</v>
      </c>
      <c r="S57" s="7">
        <f t="shared" si="10"/>
        <v>1.0733915313465445</v>
      </c>
      <c r="T57" s="7">
        <f t="shared" si="11"/>
        <v>1.575187799584711</v>
      </c>
      <c r="U57" s="7">
        <f t="shared" si="12"/>
        <v>1.4439372804482105</v>
      </c>
      <c r="V57" s="4">
        <f t="shared" si="13"/>
        <v>1.4363513780668598</v>
      </c>
      <c r="X57" s="7">
        <f t="shared" si="14"/>
        <v>1.7414302467914524</v>
      </c>
      <c r="Y57" s="7">
        <f t="shared" si="15"/>
        <v>2.1350104076300056</v>
      </c>
      <c r="Z57" s="7">
        <f t="shared" si="16"/>
        <v>2.1159372804482075</v>
      </c>
      <c r="AA57" s="4">
        <f t="shared" si="17"/>
        <v>2.1083513780668568</v>
      </c>
      <c r="AC57" t="s">
        <v>4572</v>
      </c>
    </row>
    <row r="58" spans="1:29">
      <c r="A58" t="s">
        <v>4386</v>
      </c>
      <c r="B58">
        <v>-1351.5620910099999</v>
      </c>
      <c r="C58">
        <v>148.28800000000001</v>
      </c>
      <c r="D58">
        <v>140.49799999999999</v>
      </c>
      <c r="E58">
        <v>136.77199999999999</v>
      </c>
      <c r="F58" s="3">
        <f t="shared" si="1"/>
        <v>3.2029590903031879</v>
      </c>
      <c r="G58" s="4">
        <f t="shared" si="2"/>
        <v>1.4119590903031849</v>
      </c>
      <c r="H58" s="4">
        <f t="shared" si="3"/>
        <v>1.0996309081047855</v>
      </c>
      <c r="I58">
        <v>-1348.9223830952801</v>
      </c>
      <c r="J58">
        <v>-1350.0669634911201</v>
      </c>
      <c r="K58">
        <v>-1350.4081215963099</v>
      </c>
      <c r="L58">
        <f t="shared" si="4"/>
        <v>-1350.5967407029088</v>
      </c>
      <c r="M58">
        <f t="shared" si="5"/>
        <v>-1350.6448058102085</v>
      </c>
      <c r="N58" s="6">
        <f t="shared" si="6"/>
        <v>-1350.6639226142479</v>
      </c>
      <c r="O58" s="7">
        <f t="shared" si="7"/>
        <v>2.5682572333918161</v>
      </c>
      <c r="P58" s="7">
        <f t="shared" si="8"/>
        <v>3.0464452366119623</v>
      </c>
      <c r="Q58" s="7">
        <f t="shared" si="9"/>
        <v>2.463095499606232</v>
      </c>
      <c r="R58" s="3">
        <f t="shared" si="18"/>
        <v>2.2440736135895367</v>
      </c>
      <c r="S58" s="7">
        <f t="shared" si="10"/>
        <v>0.8094956187931075</v>
      </c>
      <c r="T58" s="7">
        <f t="shared" si="11"/>
        <v>1.3096473344313893</v>
      </c>
      <c r="U58" s="7">
        <f t="shared" si="12"/>
        <v>1.1058868842713423</v>
      </c>
      <c r="V58" s="4">
        <f t="shared" si="13"/>
        <v>1.0694618044881281</v>
      </c>
      <c r="X58" s="7">
        <f t="shared" si="14"/>
        <v>1.3485343342379963</v>
      </c>
      <c r="Y58" s="7">
        <f t="shared" si="15"/>
        <v>1.7404699424766932</v>
      </c>
      <c r="Z58" s="7">
        <f t="shared" si="16"/>
        <v>1.6488868842713202</v>
      </c>
      <c r="AA58" s="4">
        <f t="shared" si="17"/>
        <v>1.6124618044881061</v>
      </c>
      <c r="AC58" t="s">
        <v>4573</v>
      </c>
    </row>
    <row r="59" spans="1:29">
      <c r="A59" t="s">
        <v>4387</v>
      </c>
      <c r="B59">
        <v>-1351.56205544</v>
      </c>
      <c r="C59">
        <v>149.81200000000001</v>
      </c>
      <c r="D59">
        <v>142.21100000000001</v>
      </c>
      <c r="E59">
        <v>138.56899999999999</v>
      </c>
      <c r="F59" s="3">
        <f t="shared" si="1"/>
        <v>3.2252796031611206</v>
      </c>
      <c r="G59" s="4">
        <f t="shared" si="2"/>
        <v>2.9582796031611167</v>
      </c>
      <c r="H59" s="4">
        <f t="shared" si="3"/>
        <v>2.9189514209627134</v>
      </c>
      <c r="I59">
        <v>-1348.9202174253401</v>
      </c>
      <c r="J59">
        <v>-1350.06593970776</v>
      </c>
      <c r="K59">
        <v>-1350.4068029809</v>
      </c>
      <c r="L59">
        <f t="shared" si="4"/>
        <v>-1350.5962454499086</v>
      </c>
      <c r="M59">
        <f t="shared" si="5"/>
        <v>-1350.6432826500702</v>
      </c>
      <c r="N59" s="6">
        <f t="shared" si="6"/>
        <v>-1350.6619906274077</v>
      </c>
      <c r="O59" s="7">
        <f t="shared" si="7"/>
        <v>3.3957009299506504</v>
      </c>
      <c r="P59" s="7">
        <f t="shared" si="8"/>
        <v>3.3572211991918435</v>
      </c>
      <c r="Q59" s="7">
        <f t="shared" si="9"/>
        <v>3.4188929563960997</v>
      </c>
      <c r="R59" s="3">
        <f t="shared" si="18"/>
        <v>3.4564137096842469</v>
      </c>
      <c r="S59" s="7">
        <f t="shared" si="10"/>
        <v>3.160939315351925</v>
      </c>
      <c r="T59" s="7">
        <f t="shared" si="11"/>
        <v>3.1444232970112864</v>
      </c>
      <c r="U59" s="7">
        <f t="shared" si="12"/>
        <v>3.58568434106121</v>
      </c>
      <c r="V59" s="4">
        <f t="shared" si="13"/>
        <v>3.8058019005828214</v>
      </c>
      <c r="X59" s="7">
        <f t="shared" si="14"/>
        <v>3.9729780307968099</v>
      </c>
      <c r="Y59" s="7">
        <f t="shared" si="15"/>
        <v>3.8482459050565581</v>
      </c>
      <c r="Z59" s="7">
        <f t="shared" si="16"/>
        <v>4.4016843410611841</v>
      </c>
      <c r="AA59" s="4">
        <f t="shared" si="17"/>
        <v>4.6218019005827955</v>
      </c>
      <c r="AC59" t="s">
        <v>4574</v>
      </c>
    </row>
    <row r="60" spans="1:29">
      <c r="A60" t="s">
        <v>4388</v>
      </c>
      <c r="B60">
        <v>-1351.56201741</v>
      </c>
      <c r="C60">
        <v>150.01300000000001</v>
      </c>
      <c r="D60">
        <v>142.47200000000001</v>
      </c>
      <c r="E60">
        <v>138.858</v>
      </c>
      <c r="F60" s="3">
        <f t="shared" si="1"/>
        <v>3.2491437894721904</v>
      </c>
      <c r="G60" s="4">
        <f t="shared" si="2"/>
        <v>3.183143789472183</v>
      </c>
      <c r="H60" s="4">
        <f t="shared" si="3"/>
        <v>3.231815607273802</v>
      </c>
      <c r="I60">
        <v>-1348.9179506105299</v>
      </c>
      <c r="J60">
        <v>-1350.06498045999</v>
      </c>
      <c r="K60">
        <v>-1350.4062533921999</v>
      </c>
      <c r="L60">
        <f t="shared" si="4"/>
        <v>-1350.595891418883</v>
      </c>
      <c r="M60">
        <f t="shared" si="5"/>
        <v>-1350.6430172692887</v>
      </c>
      <c r="N60" s="6">
        <f t="shared" si="6"/>
        <v>-1350.6617605052454</v>
      </c>
      <c r="O60" s="7">
        <f t="shared" si="7"/>
        <v>3.7405730603536278</v>
      </c>
      <c r="P60" s="7">
        <f t="shared" si="8"/>
        <v>3.5793790310559159</v>
      </c>
      <c r="Q60" s="7">
        <f t="shared" si="9"/>
        <v>3.5854219178776465</v>
      </c>
      <c r="R60" s="3">
        <f t="shared" si="18"/>
        <v>3.6008175526835839</v>
      </c>
      <c r="S60" s="7">
        <f t="shared" si="10"/>
        <v>3.7068114457549086</v>
      </c>
      <c r="T60" s="7">
        <f t="shared" si="11"/>
        <v>3.5675811288753607</v>
      </c>
      <c r="U60" s="7">
        <f t="shared" si="12"/>
        <v>3.9532133025427356</v>
      </c>
      <c r="V60" s="4">
        <f t="shared" si="13"/>
        <v>4.1512057435821532</v>
      </c>
      <c r="X60" s="7">
        <f t="shared" si="14"/>
        <v>4.6068501611998158</v>
      </c>
      <c r="Y60" s="7">
        <f t="shared" si="15"/>
        <v>4.3594037369206546</v>
      </c>
      <c r="Z60" s="7">
        <f t="shared" si="16"/>
        <v>4.857213302542732</v>
      </c>
      <c r="AA60" s="4">
        <f t="shared" si="17"/>
        <v>5.0552057435821496</v>
      </c>
      <c r="AC60" t="s">
        <v>4575</v>
      </c>
    </row>
    <row r="61" spans="1:29">
      <c r="A61" t="s">
        <v>4389</v>
      </c>
      <c r="B61">
        <v>-1351.56201605</v>
      </c>
      <c r="C61">
        <v>148.387</v>
      </c>
      <c r="D61">
        <v>140.596</v>
      </c>
      <c r="E61">
        <v>136.869</v>
      </c>
      <c r="F61" s="3">
        <f t="shared" si="1"/>
        <v>3.2499972023557926</v>
      </c>
      <c r="G61" s="4">
        <f t="shared" si="2"/>
        <v>1.5579972023557787</v>
      </c>
      <c r="H61" s="4">
        <f t="shared" si="3"/>
        <v>1.2436690201573981</v>
      </c>
      <c r="I61">
        <v>-1348.9217474462901</v>
      </c>
      <c r="J61">
        <v>-1350.06666228058</v>
      </c>
      <c r="K61">
        <v>-1350.4081052932099</v>
      </c>
      <c r="L61">
        <f t="shared" si="4"/>
        <v>-1350.5965942895941</v>
      </c>
      <c r="M61">
        <f t="shared" si="5"/>
        <v>-1350.6449871664706</v>
      </c>
      <c r="N61" s="6">
        <f t="shared" si="6"/>
        <v>-1350.6642343334101</v>
      </c>
      <c r="O61" s="7">
        <f t="shared" si="7"/>
        <v>2.5784875835105394</v>
      </c>
      <c r="P61" s="7">
        <f t="shared" si="8"/>
        <v>3.1383209825276106</v>
      </c>
      <c r="Q61" s="7">
        <f t="shared" si="9"/>
        <v>2.3492927222248525</v>
      </c>
      <c r="R61" s="3">
        <f t="shared" si="18"/>
        <v>2.0484668779424635</v>
      </c>
      <c r="S61" s="7">
        <f t="shared" si="10"/>
        <v>0.91872596891181502</v>
      </c>
      <c r="T61" s="7">
        <f t="shared" si="11"/>
        <v>1.5005230803470511</v>
      </c>
      <c r="U61" s="7">
        <f t="shared" si="12"/>
        <v>1.0910841068899515</v>
      </c>
      <c r="V61" s="4">
        <f t="shared" si="13"/>
        <v>0.97285506884102801</v>
      </c>
      <c r="X61" s="7">
        <f t="shared" si="14"/>
        <v>1.4557646843567227</v>
      </c>
      <c r="Y61" s="7">
        <f t="shared" si="15"/>
        <v>1.9293456883923454</v>
      </c>
      <c r="Z61" s="7">
        <f t="shared" si="16"/>
        <v>1.6320841068899483</v>
      </c>
      <c r="AA61" s="4">
        <f t="shared" si="17"/>
        <v>1.5138550688410248</v>
      </c>
      <c r="AC61" t="s">
        <v>4576</v>
      </c>
    </row>
    <row r="62" spans="1:29">
      <c r="A62" t="s">
        <v>4390</v>
      </c>
      <c r="B62">
        <v>-1351.5620083700001</v>
      </c>
      <c r="C62">
        <v>149.32300000000001</v>
      </c>
      <c r="D62">
        <v>141.696</v>
      </c>
      <c r="E62">
        <v>138.041</v>
      </c>
      <c r="F62" s="3">
        <f t="shared" si="1"/>
        <v>3.2548164752865039</v>
      </c>
      <c r="G62" s="4">
        <f t="shared" si="2"/>
        <v>2.4988164752865032</v>
      </c>
      <c r="H62" s="4">
        <f t="shared" si="3"/>
        <v>2.4204882930881126</v>
      </c>
      <c r="I62">
        <v>-1348.92090942916</v>
      </c>
      <c r="J62">
        <v>-1350.0667377039899</v>
      </c>
      <c r="K62">
        <v>-1350.408124416</v>
      </c>
      <c r="L62">
        <f t="shared" si="4"/>
        <v>-1350.5970925054826</v>
      </c>
      <c r="M62">
        <f t="shared" si="5"/>
        <v>-1350.6449672297522</v>
      </c>
      <c r="N62" s="6">
        <f t="shared" si="6"/>
        <v>-1350.6640083132686</v>
      </c>
      <c r="O62" s="7">
        <f t="shared" si="7"/>
        <v>2.5664878510965017</v>
      </c>
      <c r="P62" s="7">
        <f t="shared" si="8"/>
        <v>2.8256857794706005</v>
      </c>
      <c r="Q62" s="7">
        <f t="shared" si="9"/>
        <v>2.3618032024479301</v>
      </c>
      <c r="R62" s="3">
        <f t="shared" si="18"/>
        <v>2.1902966639588288</v>
      </c>
      <c r="S62" s="7">
        <f t="shared" si="10"/>
        <v>1.8427262364977821</v>
      </c>
      <c r="T62" s="7">
        <f t="shared" si="11"/>
        <v>2.1238878772900307</v>
      </c>
      <c r="U62" s="7">
        <f t="shared" si="12"/>
        <v>2.0395945871130152</v>
      </c>
      <c r="V62" s="4">
        <f t="shared" si="13"/>
        <v>2.0506848548574226</v>
      </c>
      <c r="X62" s="7">
        <f t="shared" si="14"/>
        <v>2.6157649519426798</v>
      </c>
      <c r="Y62" s="7">
        <f t="shared" si="15"/>
        <v>2.7887104853353435</v>
      </c>
      <c r="Z62" s="7">
        <f t="shared" si="16"/>
        <v>2.816594587113002</v>
      </c>
      <c r="AA62" s="4">
        <f t="shared" si="17"/>
        <v>2.8276848548574094</v>
      </c>
      <c r="AC62" t="s">
        <v>4577</v>
      </c>
    </row>
    <row r="63" spans="1:29">
      <c r="A63" t="s">
        <v>4391</v>
      </c>
      <c r="B63">
        <v>-1351.56176222</v>
      </c>
      <c r="C63">
        <v>148.947</v>
      </c>
      <c r="D63">
        <v>141.28299999999999</v>
      </c>
      <c r="E63">
        <v>137.61799999999999</v>
      </c>
      <c r="F63" s="3">
        <f t="shared" si="1"/>
        <v>3.4092779387531307</v>
      </c>
      <c r="G63" s="4">
        <f t="shared" si="2"/>
        <v>2.2772779387531159</v>
      </c>
      <c r="H63" s="4">
        <f t="shared" si="3"/>
        <v>2.1519497565547283</v>
      </c>
      <c r="I63">
        <v>-1348.9193506439501</v>
      </c>
      <c r="J63">
        <v>-1350.0645720227301</v>
      </c>
      <c r="K63">
        <v>-1350.4065678254899</v>
      </c>
      <c r="L63">
        <f t="shared" si="4"/>
        <v>-1350.5946459180511</v>
      </c>
      <c r="M63">
        <f t="shared" si="5"/>
        <v>-1350.6438332062662</v>
      </c>
      <c r="N63" s="6">
        <f t="shared" si="6"/>
        <v>-1350.6633963322613</v>
      </c>
      <c r="O63" s="7">
        <f t="shared" si="7"/>
        <v>3.543263183770855</v>
      </c>
      <c r="P63" s="7">
        <f t="shared" si="8"/>
        <v>4.3609426352861353</v>
      </c>
      <c r="Q63" s="7">
        <f t="shared" si="9"/>
        <v>3.0734137131200248</v>
      </c>
      <c r="R63" s="3">
        <f t="shared" si="18"/>
        <v>2.5743205598566261</v>
      </c>
      <c r="S63" s="7">
        <f t="shared" si="10"/>
        <v>2.4435015691721276</v>
      </c>
      <c r="T63" s="7">
        <f t="shared" si="11"/>
        <v>3.2831447331055585</v>
      </c>
      <c r="U63" s="7">
        <f t="shared" si="12"/>
        <v>2.3752050977851127</v>
      </c>
      <c r="V63" s="4">
        <f t="shared" si="13"/>
        <v>2.0587087507552155</v>
      </c>
      <c r="X63" s="7">
        <f t="shared" si="14"/>
        <v>3.1695402846170282</v>
      </c>
      <c r="Y63" s="7">
        <f t="shared" si="15"/>
        <v>3.9009673411508743</v>
      </c>
      <c r="Z63" s="7">
        <f t="shared" si="16"/>
        <v>3.1052050977851025</v>
      </c>
      <c r="AA63" s="4">
        <f t="shared" si="17"/>
        <v>2.7887087507552053</v>
      </c>
      <c r="AC63" t="s">
        <v>4578</v>
      </c>
    </row>
    <row r="64" spans="1:29">
      <c r="A64" t="s">
        <v>4392</v>
      </c>
      <c r="B64">
        <v>-1351.56175908</v>
      </c>
      <c r="C64">
        <v>150.119</v>
      </c>
      <c r="D64">
        <v>142.685</v>
      </c>
      <c r="E64">
        <v>139.12299999999999</v>
      </c>
      <c r="F64" s="3">
        <f t="shared" si="1"/>
        <v>3.4112483185767291</v>
      </c>
      <c r="G64" s="4">
        <f t="shared" si="2"/>
        <v>3.4512483185767167</v>
      </c>
      <c r="H64" s="4">
        <f t="shared" si="3"/>
        <v>3.6589201363783275</v>
      </c>
      <c r="I64">
        <v>-1348.92151942697</v>
      </c>
      <c r="J64">
        <v>-1350.0656097352501</v>
      </c>
      <c r="K64">
        <v>-1350.4068781267799</v>
      </c>
      <c r="L64">
        <f t="shared" si="4"/>
        <v>-1350.5951601065112</v>
      </c>
      <c r="M64">
        <f t="shared" si="5"/>
        <v>-1350.6436388536949</v>
      </c>
      <c r="N64" s="6">
        <f t="shared" si="6"/>
        <v>-1350.6629201735973</v>
      </c>
      <c r="O64" s="7">
        <f t="shared" si="7"/>
        <v>3.3485461764158466</v>
      </c>
      <c r="P64" s="7">
        <f t="shared" si="8"/>
        <v>4.0382844917819796</v>
      </c>
      <c r="Q64" s="7">
        <f t="shared" si="9"/>
        <v>3.1953717979416458</v>
      </c>
      <c r="R64" s="3">
        <f t="shared" si="18"/>
        <v>2.8731146450329024</v>
      </c>
      <c r="S64" s="7">
        <f t="shared" si="10"/>
        <v>3.4207845618171291</v>
      </c>
      <c r="T64" s="7">
        <f t="shared" si="11"/>
        <v>4.1324865896013989</v>
      </c>
      <c r="U64" s="7">
        <f t="shared" si="12"/>
        <v>3.6691631826067237</v>
      </c>
      <c r="V64" s="4">
        <f t="shared" si="13"/>
        <v>3.5295028359314813</v>
      </c>
      <c r="X64" s="7">
        <f t="shared" si="14"/>
        <v>4.4798232772620281</v>
      </c>
      <c r="Y64" s="7">
        <f t="shared" si="15"/>
        <v>5.0833091976467131</v>
      </c>
      <c r="Z64" s="7">
        <f t="shared" si="16"/>
        <v>4.7321631826067119</v>
      </c>
      <c r="AA64" s="4">
        <f t="shared" si="17"/>
        <v>4.5925028359314695</v>
      </c>
      <c r="AC64" t="s">
        <v>4579</v>
      </c>
    </row>
    <row r="65" spans="1:29">
      <c r="A65" t="s">
        <v>4393</v>
      </c>
      <c r="B65">
        <v>-1351.56175497</v>
      </c>
      <c r="C65">
        <v>149.33199999999999</v>
      </c>
      <c r="D65">
        <v>141.63300000000001</v>
      </c>
      <c r="E65">
        <v>137.94399999999999</v>
      </c>
      <c r="F65" s="3">
        <f t="shared" si="1"/>
        <v>3.4138273825988095</v>
      </c>
      <c r="G65" s="4">
        <f t="shared" si="2"/>
        <v>2.6668273825987967</v>
      </c>
      <c r="H65" s="4">
        <f t="shared" si="3"/>
        <v>2.4824992004003832</v>
      </c>
      <c r="I65">
        <v>-1348.92099059305</v>
      </c>
      <c r="J65">
        <v>-1350.0660253410699</v>
      </c>
      <c r="K65">
        <v>-1350.4070520913799</v>
      </c>
      <c r="L65">
        <f t="shared" si="4"/>
        <v>-1350.5960128530105</v>
      </c>
      <c r="M65">
        <f t="shared" si="5"/>
        <v>-1350.6436451756058</v>
      </c>
      <c r="N65" s="6">
        <f t="shared" si="6"/>
        <v>-1350.6625898493648</v>
      </c>
      <c r="O65" s="7">
        <f t="shared" si="7"/>
        <v>3.2393817372643605</v>
      </c>
      <c r="P65" s="7">
        <f t="shared" si="8"/>
        <v>3.5031779623941128</v>
      </c>
      <c r="Q65" s="7">
        <f t="shared" si="9"/>
        <v>3.191404738819033</v>
      </c>
      <c r="R65" s="3">
        <f t="shared" si="18"/>
        <v>3.0803962389669493</v>
      </c>
      <c r="S65" s="7">
        <f t="shared" si="10"/>
        <v>2.524620122665624</v>
      </c>
      <c r="T65" s="7">
        <f t="shared" si="11"/>
        <v>2.8103800602135323</v>
      </c>
      <c r="U65" s="7">
        <f t="shared" si="12"/>
        <v>2.8781961234841162</v>
      </c>
      <c r="V65" s="4">
        <f t="shared" si="13"/>
        <v>2.9497844298655309</v>
      </c>
      <c r="X65" s="7">
        <f t="shared" si="14"/>
        <v>3.1916588381105271</v>
      </c>
      <c r="Y65" s="7">
        <f t="shared" si="15"/>
        <v>3.3692026682588221</v>
      </c>
      <c r="Z65" s="7">
        <f t="shared" si="16"/>
        <v>3.5491961234841085</v>
      </c>
      <c r="AA65" s="4">
        <f t="shared" si="17"/>
        <v>3.6207844298655232</v>
      </c>
      <c r="AC65" t="s">
        <v>4580</v>
      </c>
    </row>
    <row r="66" spans="1:29">
      <c r="A66" t="s">
        <v>4394</v>
      </c>
      <c r="B66">
        <v>-1351.5616755399999</v>
      </c>
      <c r="C66">
        <v>150.10300000000001</v>
      </c>
      <c r="D66">
        <v>142.601</v>
      </c>
      <c r="E66">
        <v>139.001</v>
      </c>
      <c r="F66" s="3">
        <f t="shared" si="1"/>
        <v>3.4636704622726997</v>
      </c>
      <c r="G66" s="4">
        <f t="shared" si="2"/>
        <v>3.4876704622726891</v>
      </c>
      <c r="H66" s="4">
        <f t="shared" si="3"/>
        <v>3.5893422800743053</v>
      </c>
      <c r="I66">
        <v>-1348.92254877914</v>
      </c>
      <c r="J66">
        <v>-1350.0659779768</v>
      </c>
      <c r="K66">
        <v>-1350.4062552692101</v>
      </c>
      <c r="L66">
        <f t="shared" si="4"/>
        <v>-1350.5952223482884</v>
      </c>
      <c r="M66">
        <f t="shared" si="5"/>
        <v>-1350.6423284043237</v>
      </c>
      <c r="N66" s="6">
        <f t="shared" si="6"/>
        <v>-1350.6610637675199</v>
      </c>
      <c r="O66" s="7">
        <f t="shared" si="7"/>
        <v>3.7393952186445616</v>
      </c>
      <c r="P66" s="7">
        <f t="shared" si="8"/>
        <v>3.9992271853005672</v>
      </c>
      <c r="Q66" s="7">
        <f t="shared" si="9"/>
        <v>4.0176912276408707</v>
      </c>
      <c r="R66" s="3">
        <f t="shared" si="18"/>
        <v>4.0380270944732155</v>
      </c>
      <c r="S66" s="7">
        <f t="shared" si="10"/>
        <v>3.7956336040458325</v>
      </c>
      <c r="T66" s="7">
        <f t="shared" si="11"/>
        <v>4.0774292831200114</v>
      </c>
      <c r="U66" s="7">
        <f t="shared" si="12"/>
        <v>4.4754826123059672</v>
      </c>
      <c r="V66" s="4">
        <f t="shared" si="13"/>
        <v>4.6784152853718126</v>
      </c>
      <c r="X66" s="7">
        <f t="shared" si="14"/>
        <v>4.748672319490737</v>
      </c>
      <c r="Y66" s="7">
        <f t="shared" si="15"/>
        <v>4.9222518911653026</v>
      </c>
      <c r="Z66" s="7">
        <f t="shared" si="16"/>
        <v>5.4324826123059609</v>
      </c>
      <c r="AA66" s="4">
        <f t="shared" si="17"/>
        <v>5.6354152853718062</v>
      </c>
      <c r="AC66" t="s">
        <v>4581</v>
      </c>
    </row>
    <row r="67" spans="1:29">
      <c r="A67" t="s">
        <v>4395</v>
      </c>
      <c r="B67">
        <v>-1351.5616108500001</v>
      </c>
      <c r="C67">
        <v>149.89599999999999</v>
      </c>
      <c r="D67">
        <v>142.428</v>
      </c>
      <c r="E67">
        <v>138.84899999999999</v>
      </c>
      <c r="F67" s="3">
        <f t="shared" si="1"/>
        <v>3.5042640517130832</v>
      </c>
      <c r="G67" s="4">
        <f t="shared" si="2"/>
        <v>3.3212640517130581</v>
      </c>
      <c r="H67" s="4">
        <f t="shared" si="3"/>
        <v>3.4779358695146811</v>
      </c>
      <c r="I67">
        <v>-1348.9212124615401</v>
      </c>
      <c r="J67">
        <v>-1350.0651417464501</v>
      </c>
      <c r="K67">
        <v>-1350.4064479010699</v>
      </c>
      <c r="L67">
        <f t="shared" si="4"/>
        <v>-1350.5946175868942</v>
      </c>
      <c r="M67">
        <f t="shared" si="5"/>
        <v>-1350.6432348267683</v>
      </c>
      <c r="N67" s="6">
        <f t="shared" si="6"/>
        <v>-1350.6625712289906</v>
      </c>
      <c r="O67" s="7">
        <f t="shared" si="7"/>
        <v>3.6185168966061023</v>
      </c>
      <c r="P67" s="7">
        <f t="shared" si="8"/>
        <v>4.3787207054211787</v>
      </c>
      <c r="Q67" s="7">
        <f t="shared" si="9"/>
        <v>3.4489025326496208</v>
      </c>
      <c r="R67" s="3">
        <f t="shared" si="18"/>
        <v>3.0920807007015716</v>
      </c>
      <c r="S67" s="7">
        <f t="shared" si="10"/>
        <v>3.4677552820073743</v>
      </c>
      <c r="T67" s="7">
        <f t="shared" si="11"/>
        <v>4.2499228032405938</v>
      </c>
      <c r="U67" s="7">
        <f t="shared" si="12"/>
        <v>3.6996939173147041</v>
      </c>
      <c r="V67" s="4">
        <f t="shared" si="13"/>
        <v>3.5254688916001271</v>
      </c>
      <c r="X67" s="7">
        <f t="shared" si="14"/>
        <v>4.4757939974522856</v>
      </c>
      <c r="Y67" s="7">
        <f t="shared" si="15"/>
        <v>5.1497454112858918</v>
      </c>
      <c r="Z67" s="7">
        <f t="shared" si="16"/>
        <v>4.7116939173147045</v>
      </c>
      <c r="AA67" s="4">
        <f t="shared" si="17"/>
        <v>4.5374688916001276</v>
      </c>
      <c r="AC67" t="s">
        <v>4582</v>
      </c>
    </row>
    <row r="68" spans="1:29">
      <c r="A68" t="s">
        <v>4396</v>
      </c>
      <c r="B68">
        <v>-1351.5616025899999</v>
      </c>
      <c r="C68">
        <v>150.114</v>
      </c>
      <c r="D68">
        <v>142.68199999999999</v>
      </c>
      <c r="E68">
        <v>139.12100000000001</v>
      </c>
      <c r="F68" s="3">
        <f t="shared" si="1"/>
        <v>3.5094472802998347</v>
      </c>
      <c r="G68" s="4">
        <f t="shared" si="2"/>
        <v>3.5444472802998348</v>
      </c>
      <c r="H68" s="4">
        <f t="shared" si="3"/>
        <v>3.7551190981014315</v>
      </c>
      <c r="I68">
        <v>-1348.9209377767199</v>
      </c>
      <c r="J68">
        <v>-1350.06470824639</v>
      </c>
      <c r="K68">
        <v>-1350.4062798233399</v>
      </c>
      <c r="L68">
        <f t="shared" si="4"/>
        <v>-1350.5941105780657</v>
      </c>
      <c r="M68">
        <f t="shared" si="5"/>
        <v>-1350.6432508902753</v>
      </c>
      <c r="N68" s="6">
        <f t="shared" si="6"/>
        <v>-1350.6627953326315</v>
      </c>
      <c r="O68" s="7">
        <f t="shared" si="7"/>
        <v>3.7239872689165727</v>
      </c>
      <c r="P68" s="7">
        <f t="shared" si="8"/>
        <v>4.6968735618483706</v>
      </c>
      <c r="Q68" s="7">
        <f t="shared" si="9"/>
        <v>3.4388225293920254</v>
      </c>
      <c r="R68" s="3">
        <f t="shared" si="18"/>
        <v>2.9514535370502286</v>
      </c>
      <c r="S68" s="7">
        <f t="shared" si="10"/>
        <v>3.7912256543178557</v>
      </c>
      <c r="T68" s="7">
        <f t="shared" si="11"/>
        <v>4.7860756596678016</v>
      </c>
      <c r="U68" s="7">
        <f t="shared" si="12"/>
        <v>3.9076139140571229</v>
      </c>
      <c r="V68" s="4">
        <f t="shared" si="13"/>
        <v>3.6028417279487996</v>
      </c>
      <c r="X68" s="7">
        <f t="shared" si="14"/>
        <v>4.8532643697627691</v>
      </c>
      <c r="Y68" s="7">
        <f t="shared" si="15"/>
        <v>5.7398982677131016</v>
      </c>
      <c r="Z68" s="7">
        <f t="shared" si="16"/>
        <v>4.9736139140571254</v>
      </c>
      <c r="AA68" s="4">
        <f t="shared" si="17"/>
        <v>4.6688417279488021</v>
      </c>
      <c r="AC68" t="s">
        <v>4583</v>
      </c>
    </row>
    <row r="69" spans="1:29">
      <c r="A69" t="s">
        <v>4397</v>
      </c>
      <c r="B69">
        <v>-1351.56149977</v>
      </c>
      <c r="C69">
        <v>150.35900000000001</v>
      </c>
      <c r="D69">
        <v>142.86199999999999</v>
      </c>
      <c r="E69">
        <v>139.26400000000001</v>
      </c>
      <c r="F69" s="3">
        <f t="shared" si="1"/>
        <v>3.573967807051067</v>
      </c>
      <c r="G69" s="4">
        <f t="shared" si="2"/>
        <v>3.8539678070510774</v>
      </c>
      <c r="H69" s="4">
        <f t="shared" si="3"/>
        <v>3.9626396248526703</v>
      </c>
      <c r="I69">
        <v>-1348.92152709223</v>
      </c>
      <c r="J69">
        <v>-1350.0663549815799</v>
      </c>
      <c r="K69">
        <v>-1350.40691105873</v>
      </c>
      <c r="L69">
        <f t="shared" si="4"/>
        <v>-1350.5962467475076</v>
      </c>
      <c r="M69">
        <f t="shared" si="5"/>
        <v>-1350.643177605479</v>
      </c>
      <c r="N69" s="6">
        <f t="shared" si="6"/>
        <v>-1350.6618432876267</v>
      </c>
      <c r="O69" s="7">
        <f t="shared" si="7"/>
        <v>3.3278810649089787</v>
      </c>
      <c r="P69" s="7">
        <f t="shared" si="8"/>
        <v>3.3564069434571628</v>
      </c>
      <c r="Q69" s="7">
        <f t="shared" si="9"/>
        <v>3.4848094353209005</v>
      </c>
      <c r="R69" s="3">
        <f t="shared" si="18"/>
        <v>3.5488708220219296</v>
      </c>
      <c r="S69" s="7">
        <f t="shared" si="10"/>
        <v>3.6401194503102658</v>
      </c>
      <c r="T69" s="7">
        <f t="shared" si="11"/>
        <v>3.6906090412765877</v>
      </c>
      <c r="U69" s="7">
        <f t="shared" si="12"/>
        <v>4.1986008199860123</v>
      </c>
      <c r="V69" s="4">
        <f t="shared" si="13"/>
        <v>4.4452590129205021</v>
      </c>
      <c r="X69" s="7">
        <f t="shared" si="14"/>
        <v>4.6001581657551753</v>
      </c>
      <c r="Y69" s="7">
        <f t="shared" si="15"/>
        <v>4.5424316493219123</v>
      </c>
      <c r="Z69" s="7">
        <f t="shared" si="16"/>
        <v>5.1626008199860109</v>
      </c>
      <c r="AA69" s="4">
        <f t="shared" si="17"/>
        <v>5.4092590129205007</v>
      </c>
      <c r="AC69" t="s">
        <v>4584</v>
      </c>
    </row>
    <row r="70" spans="1:29">
      <c r="A70" t="s">
        <v>4398</v>
      </c>
      <c r="B70">
        <v>-1351.56149583</v>
      </c>
      <c r="C70">
        <v>148.143</v>
      </c>
      <c r="D70">
        <v>140.33500000000001</v>
      </c>
      <c r="E70">
        <v>136.59899999999999</v>
      </c>
      <c r="F70" s="3">
        <f t="shared" si="1"/>
        <v>3.5764401944448623</v>
      </c>
      <c r="G70" s="4">
        <f t="shared" si="2"/>
        <v>1.6404401944448637</v>
      </c>
      <c r="H70" s="4">
        <f t="shared" si="3"/>
        <v>1.3001120122464442</v>
      </c>
      <c r="I70">
        <v>-1348.9207694501699</v>
      </c>
      <c r="J70">
        <v>-1350.0660945628399</v>
      </c>
      <c r="K70">
        <v>-1350.4076226695399</v>
      </c>
      <c r="L70">
        <f t="shared" si="4"/>
        <v>-1350.5962164721329</v>
      </c>
      <c r="M70">
        <f t="shared" si="5"/>
        <v>-1350.6445635782534</v>
      </c>
      <c r="N70" s="6">
        <f t="shared" si="6"/>
        <v>-1350.6637925409152</v>
      </c>
      <c r="O70" s="7">
        <f t="shared" si="7"/>
        <v>2.8813385213575926</v>
      </c>
      <c r="P70" s="7">
        <f t="shared" si="8"/>
        <v>3.3754050286872421</v>
      </c>
      <c r="Q70" s="7">
        <f t="shared" si="9"/>
        <v>2.615098352634277</v>
      </c>
      <c r="R70" s="3">
        <f t="shared" si="18"/>
        <v>2.3256958655456161</v>
      </c>
      <c r="S70" s="7">
        <f t="shared" si="10"/>
        <v>0.97757690675885556</v>
      </c>
      <c r="T70" s="7">
        <f t="shared" si="11"/>
        <v>1.4936071265066744</v>
      </c>
      <c r="U70" s="7">
        <f t="shared" si="12"/>
        <v>1.1128897372993549</v>
      </c>
      <c r="V70" s="4">
        <f t="shared" si="13"/>
        <v>1.0060840564441946</v>
      </c>
      <c r="X70" s="7">
        <f t="shared" si="14"/>
        <v>1.4886156222037528</v>
      </c>
      <c r="Y70" s="7">
        <f t="shared" si="15"/>
        <v>1.8964297345519583</v>
      </c>
      <c r="Z70" s="7">
        <f t="shared" si="16"/>
        <v>1.6278897372993697</v>
      </c>
      <c r="AA70" s="4">
        <f t="shared" si="17"/>
        <v>1.521084056444181</v>
      </c>
      <c r="AC70" t="s">
        <v>4585</v>
      </c>
    </row>
    <row r="71" spans="1:29">
      <c r="A71" t="s">
        <v>4399</v>
      </c>
      <c r="B71">
        <v>-1351.5613894600001</v>
      </c>
      <c r="C71">
        <v>149.65</v>
      </c>
      <c r="D71">
        <v>142.05500000000001</v>
      </c>
      <c r="E71">
        <v>138.416</v>
      </c>
      <c r="F71" s="3">
        <f t="shared" ref="F71:F134" si="19">(B71-$B$6)*$P$3</f>
        <v>3.6431883799047688</v>
      </c>
      <c r="G71" s="4">
        <f t="shared" ref="G71:G134" si="20">F71-$F$6+C71-$C$6</f>
        <v>3.2141883799047548</v>
      </c>
      <c r="H71" s="4">
        <f t="shared" ref="H71:H134" si="21">F71-$F$12+E71-$E$12</f>
        <v>3.1838601977063661</v>
      </c>
      <c r="I71">
        <v>-1348.91670280997</v>
      </c>
      <c r="J71">
        <v>-1350.0643602637099</v>
      </c>
      <c r="K71">
        <v>-1350.40608616133</v>
      </c>
      <c r="L71">
        <f t="shared" ref="L71:L120" si="22">(81*I71-256*J71)/-175</f>
        <v>-1350.5955617137267</v>
      </c>
      <c r="M71">
        <f t="shared" ref="M71:M120" si="23">(256*J71-625*K71)/-369</f>
        <v>-1350.6431642908442</v>
      </c>
      <c r="N71" s="6">
        <f t="shared" ref="N71:N120" si="24">(243*I71-2048*J71+3125*K71)/1320</f>
        <v>-1350.662097134016</v>
      </c>
      <c r="O71" s="7">
        <f t="shared" ref="O71:O120" si="25">(K71-$K$6)*$P$3</f>
        <v>3.8455120199216144</v>
      </c>
      <c r="P71" s="7">
        <f t="shared" ref="P71:P120" si="26">(L71-$L$7)*$P$3</f>
        <v>3.7862721487820408</v>
      </c>
      <c r="Q71" s="7">
        <f t="shared" ref="Q71:Q120" si="27">(M71-$M$6)*$P$3</f>
        <v>3.4931644951285592</v>
      </c>
      <c r="R71" s="3">
        <f t="shared" ref="R71:R120" si="28">(N71-$N$6)*$P$3</f>
        <v>3.3895798011694014</v>
      </c>
      <c r="S71" s="7">
        <f t="shared" ref="S71:S120" si="29">O71-$O$12+C71-$C$12</f>
        <v>3.4487504053228974</v>
      </c>
      <c r="T71" s="7">
        <f t="shared" ref="T71:T120" si="30">P71-$P$12+C71-$C$12</f>
        <v>3.4114742466014718</v>
      </c>
      <c r="U71" s="7">
        <f t="shared" ref="U71:U120" si="31">Q71-$Q$80+C71-$C$80</f>
        <v>3.4979558797936647</v>
      </c>
      <c r="V71" s="4">
        <f t="shared" ref="V71:V120" si="32">R71-$R$80+C71-$C$80</f>
        <v>3.5769679920679778</v>
      </c>
      <c r="X71" s="7">
        <f t="shared" ref="X71:X120" si="33">O71-$O$80+E71-$E$80</f>
        <v>4.2697891207677969</v>
      </c>
      <c r="Y71" s="7">
        <f t="shared" ref="Y71:Y120" si="34">P71-$P$80+E71-$E$80</f>
        <v>4.124296854646758</v>
      </c>
      <c r="Z71" s="7">
        <f t="shared" ref="Z71:Z120" si="35">Q71-$Q$80+E71-$E$80</f>
        <v>4.3229558797936534</v>
      </c>
      <c r="AA71" s="4">
        <f t="shared" ref="AA71:AA120" si="36">R71-$R$80+E71-$E$80</f>
        <v>4.4019679920679664</v>
      </c>
      <c r="AC71" t="s">
        <v>4586</v>
      </c>
    </row>
    <row r="72" spans="1:29">
      <c r="A72" t="s">
        <v>4400</v>
      </c>
      <c r="B72">
        <v>-1351.5613632</v>
      </c>
      <c r="C72">
        <v>149.297</v>
      </c>
      <c r="D72">
        <v>141.714</v>
      </c>
      <c r="E72">
        <v>138.08600000000001</v>
      </c>
      <c r="F72" s="3">
        <f t="shared" si="19"/>
        <v>3.6596667794630031</v>
      </c>
      <c r="G72" s="4">
        <f t="shared" si="20"/>
        <v>2.8776667794629986</v>
      </c>
      <c r="H72" s="4">
        <f t="shared" si="21"/>
        <v>2.8703385972646061</v>
      </c>
      <c r="I72">
        <v>-1348.91881355545</v>
      </c>
      <c r="J72">
        <v>-1350.0644479268101</v>
      </c>
      <c r="K72">
        <v>-1350.4061267177501</v>
      </c>
      <c r="L72">
        <f t="shared" si="22"/>
        <v>-1350.5947129786969</v>
      </c>
      <c r="M72">
        <f t="shared" si="23"/>
        <v>-1350.6431721662073</v>
      </c>
      <c r="N72" s="6">
        <f t="shared" si="24"/>
        <v>-1350.6624457066941</v>
      </c>
      <c r="O72" s="7">
        <f t="shared" si="25"/>
        <v>3.8200624810119832</v>
      </c>
      <c r="P72" s="7">
        <f t="shared" si="26"/>
        <v>4.3188614430123158</v>
      </c>
      <c r="Q72" s="7">
        <f t="shared" si="27"/>
        <v>3.4882226299966992</v>
      </c>
      <c r="R72" s="3">
        <f t="shared" si="28"/>
        <v>3.1708471341903737</v>
      </c>
      <c r="S72" s="7">
        <f t="shared" si="29"/>
        <v>3.0703008664132483</v>
      </c>
      <c r="T72" s="7">
        <f t="shared" si="30"/>
        <v>3.5910635408317546</v>
      </c>
      <c r="U72" s="7">
        <f t="shared" si="31"/>
        <v>3.1400140146618014</v>
      </c>
      <c r="V72" s="4">
        <f t="shared" si="32"/>
        <v>3.0052353250889325</v>
      </c>
      <c r="X72" s="7">
        <f t="shared" si="33"/>
        <v>3.9143395818581723</v>
      </c>
      <c r="Y72" s="7">
        <f t="shared" si="34"/>
        <v>4.3268861488770654</v>
      </c>
      <c r="Z72" s="7">
        <f t="shared" si="35"/>
        <v>3.9880140146618146</v>
      </c>
      <c r="AA72" s="4">
        <f t="shared" si="36"/>
        <v>3.8532353250889457</v>
      </c>
      <c r="AC72" t="s">
        <v>4587</v>
      </c>
    </row>
    <row r="73" spans="1:29">
      <c r="A73" t="s">
        <v>4401</v>
      </c>
      <c r="B73">
        <v>-1351.56127932</v>
      </c>
      <c r="C73">
        <v>149.137</v>
      </c>
      <c r="D73">
        <v>141.542</v>
      </c>
      <c r="E73">
        <v>137.90899999999999</v>
      </c>
      <c r="F73" s="3">
        <f t="shared" si="19"/>
        <v>3.7123022762728652</v>
      </c>
      <c r="G73" s="4">
        <f t="shared" si="20"/>
        <v>2.7703022762728438</v>
      </c>
      <c r="H73" s="4">
        <f t="shared" si="21"/>
        <v>2.7459740940744553</v>
      </c>
      <c r="I73">
        <v>-1348.9183075447099</v>
      </c>
      <c r="J73">
        <v>-1350.0638289778101</v>
      </c>
      <c r="K73">
        <v>-1350.40580514303</v>
      </c>
      <c r="L73">
        <f t="shared" si="22"/>
        <v>-1350.5940417554164</v>
      </c>
      <c r="M73">
        <f t="shared" si="23"/>
        <v>-1350.6430568999306</v>
      </c>
      <c r="N73" s="6">
        <f t="shared" si="24"/>
        <v>-1350.6625515596804</v>
      </c>
      <c r="O73" s="7">
        <f t="shared" si="25"/>
        <v>4.0218536728638163</v>
      </c>
      <c r="P73" s="7">
        <f t="shared" si="26"/>
        <v>4.7400604281508247</v>
      </c>
      <c r="Q73" s="7">
        <f t="shared" si="27"/>
        <v>3.5605533136429677</v>
      </c>
      <c r="R73" s="3">
        <f t="shared" si="28"/>
        <v>3.1044233796961178</v>
      </c>
      <c r="S73" s="7">
        <f t="shared" si="29"/>
        <v>3.1120920582650911</v>
      </c>
      <c r="T73" s="7">
        <f t="shared" si="30"/>
        <v>3.8522625259702465</v>
      </c>
      <c r="U73" s="7">
        <f t="shared" si="31"/>
        <v>3.0523446983080476</v>
      </c>
      <c r="V73" s="4">
        <f t="shared" si="32"/>
        <v>2.7788115705946836</v>
      </c>
      <c r="X73" s="7">
        <f t="shared" si="33"/>
        <v>3.9391307737099908</v>
      </c>
      <c r="Y73" s="7">
        <f t="shared" si="34"/>
        <v>4.5710851340155614</v>
      </c>
      <c r="Z73" s="7">
        <f t="shared" si="35"/>
        <v>3.8833446983080364</v>
      </c>
      <c r="AA73" s="4">
        <f t="shared" si="36"/>
        <v>3.6098115705946725</v>
      </c>
      <c r="AC73" t="s">
        <v>4588</v>
      </c>
    </row>
    <row r="74" spans="1:29">
      <c r="A74" t="s">
        <v>4402</v>
      </c>
      <c r="B74">
        <v>-1351.5612031000001</v>
      </c>
      <c r="C74">
        <v>149.41399999999999</v>
      </c>
      <c r="D74">
        <v>141.80799999999999</v>
      </c>
      <c r="E74">
        <v>138.16</v>
      </c>
      <c r="F74" s="3">
        <f t="shared" si="19"/>
        <v>3.7601310503519723</v>
      </c>
      <c r="G74" s="4">
        <f t="shared" si="20"/>
        <v>3.095131050351938</v>
      </c>
      <c r="H74" s="4">
        <f t="shared" si="21"/>
        <v>3.0448028681535675</v>
      </c>
      <c r="I74">
        <v>-1348.92137891026</v>
      </c>
      <c r="J74">
        <v>-1350.06637322756</v>
      </c>
      <c r="K74">
        <v>-1350.40731720032</v>
      </c>
      <c r="L74">
        <f t="shared" si="22"/>
        <v>-1350.5963420258531</v>
      </c>
      <c r="M74">
        <f t="shared" si="23"/>
        <v>-1350.6438528562185</v>
      </c>
      <c r="N74" s="6">
        <f t="shared" si="24"/>
        <v>-1350.6627492092048</v>
      </c>
      <c r="O74" s="7">
        <f t="shared" si="25"/>
        <v>3.073023358826565</v>
      </c>
      <c r="P74" s="7">
        <f t="shared" si="26"/>
        <v>3.2966188765130626</v>
      </c>
      <c r="Q74" s="7">
        <f t="shared" si="27"/>
        <v>3.0610831813995394</v>
      </c>
      <c r="R74" s="3">
        <f t="shared" si="28"/>
        <v>2.9803964254944253</v>
      </c>
      <c r="S74" s="7">
        <f t="shared" si="29"/>
        <v>2.4402617442278256</v>
      </c>
      <c r="T74" s="7">
        <f t="shared" si="30"/>
        <v>2.6858209743324721</v>
      </c>
      <c r="U74" s="7">
        <f t="shared" si="31"/>
        <v>2.8298745660646318</v>
      </c>
      <c r="V74" s="4">
        <f t="shared" si="32"/>
        <v>2.9317846163929744</v>
      </c>
      <c r="X74" s="7">
        <f t="shared" si="33"/>
        <v>3.2413004596727433</v>
      </c>
      <c r="Y74" s="7">
        <f t="shared" si="34"/>
        <v>3.3786435823778049</v>
      </c>
      <c r="Z74" s="7">
        <f t="shared" si="35"/>
        <v>3.6348745660646387</v>
      </c>
      <c r="AA74" s="4">
        <f t="shared" si="36"/>
        <v>3.7367846163929812</v>
      </c>
      <c r="AC74" t="s">
        <v>4589</v>
      </c>
    </row>
    <row r="75" spans="1:29">
      <c r="A75" t="s">
        <v>4403</v>
      </c>
      <c r="B75">
        <v>-1351.56109388</v>
      </c>
      <c r="C75">
        <v>148.899</v>
      </c>
      <c r="D75">
        <v>141.14699999999999</v>
      </c>
      <c r="E75">
        <v>137.43700000000001</v>
      </c>
      <c r="F75" s="3">
        <f t="shared" si="19"/>
        <v>3.8286676379501361</v>
      </c>
      <c r="G75" s="4">
        <f t="shared" si="20"/>
        <v>2.6486676379501262</v>
      </c>
      <c r="H75" s="4">
        <f t="shared" si="21"/>
        <v>2.3903394557517572</v>
      </c>
      <c r="I75">
        <v>-1348.91906541498</v>
      </c>
      <c r="J75">
        <v>-1350.0653681603601</v>
      </c>
      <c r="K75">
        <v>-1350.40634593394</v>
      </c>
      <c r="L75">
        <f t="shared" si="22"/>
        <v>-1350.5959425739361</v>
      </c>
      <c r="M75">
        <f t="shared" si="23"/>
        <v>-1350.6429050397296</v>
      </c>
      <c r="N75" s="6">
        <f t="shared" si="24"/>
        <v>-1350.6615832931707</v>
      </c>
      <c r="O75" s="7">
        <f t="shared" si="25"/>
        <v>3.6825022393197862</v>
      </c>
      <c r="P75" s="7">
        <f t="shared" si="26"/>
        <v>3.5472787492358084</v>
      </c>
      <c r="Q75" s="7">
        <f t="shared" si="27"/>
        <v>3.6558470324161809</v>
      </c>
      <c r="R75" s="3">
        <f t="shared" si="28"/>
        <v>3.7120198130925419</v>
      </c>
      <c r="S75" s="7">
        <f t="shared" si="29"/>
        <v>2.5347406247210529</v>
      </c>
      <c r="T75" s="7">
        <f t="shared" si="30"/>
        <v>2.4214808470552498</v>
      </c>
      <c r="U75" s="7">
        <f t="shared" si="31"/>
        <v>2.9096384170812826</v>
      </c>
      <c r="V75" s="4">
        <f t="shared" si="32"/>
        <v>3.1484080039911078</v>
      </c>
      <c r="X75" s="7">
        <f t="shared" si="33"/>
        <v>3.1277793401659721</v>
      </c>
      <c r="Y75" s="7">
        <f t="shared" si="34"/>
        <v>2.9063034551005558</v>
      </c>
      <c r="Z75" s="7">
        <f t="shared" si="35"/>
        <v>3.506638417081291</v>
      </c>
      <c r="AA75" s="4">
        <f t="shared" si="36"/>
        <v>3.7454080039911162</v>
      </c>
      <c r="AC75" t="s">
        <v>4590</v>
      </c>
    </row>
    <row r="76" spans="1:29">
      <c r="A76" t="s">
        <v>4404</v>
      </c>
      <c r="B76">
        <v>-1351.5610901699999</v>
      </c>
      <c r="C76">
        <v>149.096</v>
      </c>
      <c r="D76">
        <v>141.47200000000001</v>
      </c>
      <c r="E76">
        <v>137.827</v>
      </c>
      <c r="F76" s="3">
        <f t="shared" si="19"/>
        <v>3.8309956982584579</v>
      </c>
      <c r="G76" s="4">
        <f t="shared" si="20"/>
        <v>2.847995698258444</v>
      </c>
      <c r="H76" s="4">
        <f t="shared" si="21"/>
        <v>2.7826675160600587</v>
      </c>
      <c r="I76">
        <v>-1348.91797714478</v>
      </c>
      <c r="J76">
        <v>-1350.0640682391299</v>
      </c>
      <c r="K76">
        <v>-1350.40580047189</v>
      </c>
      <c r="L76">
        <f t="shared" si="22"/>
        <v>-1350.5945446885148</v>
      </c>
      <c r="M76">
        <f t="shared" si="23"/>
        <v>-1350.6428829965148</v>
      </c>
      <c r="N76" s="6">
        <f t="shared" si="24"/>
        <v>-1350.662108459924</v>
      </c>
      <c r="O76" s="7">
        <f t="shared" si="25"/>
        <v>4.0247848575925174</v>
      </c>
      <c r="P76" s="7">
        <f t="shared" si="26"/>
        <v>4.4244651310028438</v>
      </c>
      <c r="Q76" s="7">
        <f t="shared" si="27"/>
        <v>3.6696793591216177</v>
      </c>
      <c r="R76" s="3">
        <f t="shared" si="28"/>
        <v>3.3824726863267438</v>
      </c>
      <c r="S76" s="7">
        <f t="shared" si="29"/>
        <v>3.0740232429938033</v>
      </c>
      <c r="T76" s="7">
        <f t="shared" si="30"/>
        <v>3.4956672288222705</v>
      </c>
      <c r="U76" s="7">
        <f t="shared" si="31"/>
        <v>3.1204707437867114</v>
      </c>
      <c r="V76" s="4">
        <f t="shared" si="32"/>
        <v>3.0158608772253217</v>
      </c>
      <c r="X76" s="7">
        <f t="shared" si="33"/>
        <v>3.8600619584387061</v>
      </c>
      <c r="Y76" s="7">
        <f t="shared" si="34"/>
        <v>4.1734898368675886</v>
      </c>
      <c r="Z76" s="7">
        <f t="shared" si="35"/>
        <v>3.9104707437867035</v>
      </c>
      <c r="AA76" s="4">
        <f t="shared" si="36"/>
        <v>3.8058608772253137</v>
      </c>
      <c r="AC76" t="s">
        <v>4591</v>
      </c>
    </row>
    <row r="77" spans="1:29">
      <c r="A77" t="s">
        <v>4405</v>
      </c>
      <c r="B77">
        <v>-1351.5612561400001</v>
      </c>
      <c r="C77">
        <v>149.953</v>
      </c>
      <c r="D77">
        <v>142.351</v>
      </c>
      <c r="E77">
        <v>138.70599999999999</v>
      </c>
      <c r="F77" s="3">
        <f t="shared" si="19"/>
        <v>3.7268479464646891</v>
      </c>
      <c r="G77" s="4">
        <f t="shared" si="20"/>
        <v>3.6008479464646825</v>
      </c>
      <c r="H77" s="4">
        <f t="shared" si="21"/>
        <v>3.5575197642662886</v>
      </c>
      <c r="I77">
        <v>-1348.91953070298</v>
      </c>
      <c r="J77">
        <v>-1350.0652261400901</v>
      </c>
      <c r="K77">
        <v>-1350.4061314908499</v>
      </c>
      <c r="L77">
        <f t="shared" si="22"/>
        <v>-1350.5955194566955</v>
      </c>
      <c r="M77">
        <f t="shared" si="23"/>
        <v>-1350.6426403520816</v>
      </c>
      <c r="N77" s="6">
        <f t="shared" si="24"/>
        <v>-1350.6613816172921</v>
      </c>
      <c r="O77" s="7">
        <f t="shared" si="25"/>
        <v>3.8170673155319834</v>
      </c>
      <c r="P77" s="7">
        <f t="shared" si="26"/>
        <v>3.8127888373533771</v>
      </c>
      <c r="Q77" s="7">
        <f t="shared" si="27"/>
        <v>3.8219410460947012</v>
      </c>
      <c r="R77" s="3">
        <f t="shared" si="28"/>
        <v>3.8385733427991386</v>
      </c>
      <c r="S77" s="7">
        <f t="shared" si="29"/>
        <v>3.7233057009332526</v>
      </c>
      <c r="T77" s="7">
        <f t="shared" si="30"/>
        <v>3.7409909351728174</v>
      </c>
      <c r="U77" s="7">
        <f t="shared" si="31"/>
        <v>4.1297324307597876</v>
      </c>
      <c r="V77" s="4">
        <f t="shared" si="32"/>
        <v>4.3289615336977079</v>
      </c>
      <c r="X77" s="7">
        <f t="shared" si="33"/>
        <v>4.5313444163781469</v>
      </c>
      <c r="Y77" s="7">
        <f t="shared" si="34"/>
        <v>4.4408135432180984</v>
      </c>
      <c r="Z77" s="7">
        <f t="shared" si="35"/>
        <v>4.941732430759771</v>
      </c>
      <c r="AA77" s="4">
        <f t="shared" si="36"/>
        <v>5.1409615336976913</v>
      </c>
      <c r="AC77" t="s">
        <v>4592</v>
      </c>
    </row>
    <row r="78" spans="1:29">
      <c r="A78" t="s">
        <v>4406</v>
      </c>
      <c r="B78">
        <v>-1351.5610351600001</v>
      </c>
      <c r="C78">
        <v>150.23400000000001</v>
      </c>
      <c r="D78">
        <v>142.708</v>
      </c>
      <c r="E78">
        <v>139.09700000000001</v>
      </c>
      <c r="F78" s="3">
        <f t="shared" si="19"/>
        <v>3.8655149957712989</v>
      </c>
      <c r="G78" s="4">
        <f t="shared" si="20"/>
        <v>4.0205149957712933</v>
      </c>
      <c r="H78" s="4">
        <f t="shared" si="21"/>
        <v>4.087186813572913</v>
      </c>
      <c r="I78">
        <v>-1348.9215015294999</v>
      </c>
      <c r="J78">
        <v>-1350.0663458978099</v>
      </c>
      <c r="K78">
        <v>-1350.40721547263</v>
      </c>
      <c r="L78">
        <f t="shared" si="22"/>
        <v>-1350.5962452911419</v>
      </c>
      <c r="M78">
        <f t="shared" si="23"/>
        <v>-1350.6436995136976</v>
      </c>
      <c r="N78" s="6">
        <f t="shared" si="24"/>
        <v>-1350.6625733522142</v>
      </c>
      <c r="O78" s="7">
        <f t="shared" si="25"/>
        <v>3.1368584507021828</v>
      </c>
      <c r="P78" s="7">
        <f t="shared" si="26"/>
        <v>3.3573208267571486</v>
      </c>
      <c r="Q78" s="7">
        <f t="shared" si="27"/>
        <v>3.1573070700113699</v>
      </c>
      <c r="R78" s="3">
        <f t="shared" si="28"/>
        <v>3.0907483577428176</v>
      </c>
      <c r="S78" s="7">
        <f t="shared" si="29"/>
        <v>3.3240968361034788</v>
      </c>
      <c r="T78" s="7">
        <f t="shared" si="30"/>
        <v>3.5665229245765886</v>
      </c>
      <c r="U78" s="7">
        <f t="shared" si="31"/>
        <v>3.7460984546764564</v>
      </c>
      <c r="V78" s="4">
        <f t="shared" si="32"/>
        <v>3.8621365486413879</v>
      </c>
      <c r="X78" s="7">
        <f t="shared" si="33"/>
        <v>4.2421355515483867</v>
      </c>
      <c r="Y78" s="7">
        <f t="shared" si="34"/>
        <v>4.3763455326218832</v>
      </c>
      <c r="Z78" s="7">
        <f t="shared" si="35"/>
        <v>4.6680984546764535</v>
      </c>
      <c r="AA78" s="4">
        <f t="shared" si="36"/>
        <v>4.7841365486413849</v>
      </c>
      <c r="AC78" t="s">
        <v>4593</v>
      </c>
    </row>
    <row r="79" spans="1:29">
      <c r="A79" t="s">
        <v>4407</v>
      </c>
      <c r="B79">
        <v>-1351.5609946</v>
      </c>
      <c r="C79">
        <v>149.697</v>
      </c>
      <c r="D79">
        <v>142.09700000000001</v>
      </c>
      <c r="E79">
        <v>138.452</v>
      </c>
      <c r="F79" s="3">
        <f t="shared" si="19"/>
        <v>3.8909667811640114</v>
      </c>
      <c r="G79" s="4">
        <f t="shared" si="20"/>
        <v>3.5089667811640197</v>
      </c>
      <c r="H79" s="4">
        <f t="shared" si="21"/>
        <v>3.4676385989656069</v>
      </c>
      <c r="I79">
        <v>-1348.9201060749899</v>
      </c>
      <c r="J79">
        <v>-1350.06564966222</v>
      </c>
      <c r="K79">
        <v>-1350.40668102014</v>
      </c>
      <c r="L79">
        <f t="shared" si="22"/>
        <v>-1350.5958726940237</v>
      </c>
      <c r="M79">
        <f t="shared" si="23"/>
        <v>-1350.6432773009735</v>
      </c>
      <c r="N79" s="6">
        <f t="shared" si="24"/>
        <v>-1350.6621314060101</v>
      </c>
      <c r="O79" s="7">
        <f t="shared" si="25"/>
        <v>3.4722324654765018</v>
      </c>
      <c r="P79" s="7">
        <f t="shared" si="26"/>
        <v>3.5911290581363815</v>
      </c>
      <c r="Q79" s="7">
        <f t="shared" si="27"/>
        <v>3.4222495653804978</v>
      </c>
      <c r="R79" s="3">
        <f t="shared" si="28"/>
        <v>3.3680737992991334</v>
      </c>
      <c r="S79" s="7">
        <f t="shared" si="29"/>
        <v>3.1224708508777894</v>
      </c>
      <c r="T79" s="7">
        <f t="shared" si="30"/>
        <v>3.2633311559558251</v>
      </c>
      <c r="U79" s="7">
        <f t="shared" si="31"/>
        <v>3.4740409500456053</v>
      </c>
      <c r="V79" s="4">
        <f t="shared" si="32"/>
        <v>3.6024619901977246</v>
      </c>
      <c r="X79" s="7">
        <f t="shared" si="33"/>
        <v>3.9325095663226932</v>
      </c>
      <c r="Y79" s="7">
        <f t="shared" si="34"/>
        <v>3.9651537640011156</v>
      </c>
      <c r="Z79" s="7">
        <f t="shared" si="35"/>
        <v>4.2880409500455983</v>
      </c>
      <c r="AA79" s="4">
        <f t="shared" si="36"/>
        <v>4.4164619901977176</v>
      </c>
      <c r="AC79" t="s">
        <v>4594</v>
      </c>
    </row>
    <row r="80" spans="1:29">
      <c r="A80" t="s">
        <v>4408</v>
      </c>
      <c r="B80">
        <v>-1351.56092276</v>
      </c>
      <c r="C80">
        <v>147.333</v>
      </c>
      <c r="D80">
        <v>139.16900000000001</v>
      </c>
      <c r="E80">
        <v>135.274</v>
      </c>
      <c r="F80" s="3">
        <f t="shared" si="19"/>
        <v>3.9360470635929734</v>
      </c>
      <c r="G80" s="4">
        <f t="shared" si="20"/>
        <v>1.1900470635929707</v>
      </c>
      <c r="H80" s="4">
        <f t="shared" si="21"/>
        <v>0.33471888139456496</v>
      </c>
      <c r="I80">
        <v>-1348.9186150043499</v>
      </c>
      <c r="J80">
        <v>-1350.0660353845201</v>
      </c>
      <c r="K80">
        <v>-1350.4078834076199</v>
      </c>
      <c r="L80">
        <f t="shared" si="22"/>
        <v>-1350.5971271033418</v>
      </c>
      <c r="M80">
        <f t="shared" si="23"/>
        <v>-1350.6450462637542</v>
      </c>
      <c r="N80" s="6">
        <f t="shared" si="24"/>
        <v>-1350.6641050207365</v>
      </c>
      <c r="O80" s="7">
        <f t="shared" si="25"/>
        <v>2.717722899153816</v>
      </c>
      <c r="P80" s="7">
        <f t="shared" si="26"/>
        <v>2.8039752941352658</v>
      </c>
      <c r="Q80" s="7">
        <f t="shared" si="27"/>
        <v>2.3122086153349102</v>
      </c>
      <c r="R80" s="3">
        <f t="shared" si="28"/>
        <v>2.1296118091014269</v>
      </c>
      <c r="S80" s="7">
        <f t="shared" si="29"/>
        <v>3.9612845550891507E-3</v>
      </c>
      <c r="T80" s="7">
        <f t="shared" si="30"/>
        <v>0.11217739195470244</v>
      </c>
      <c r="U80" s="7">
        <f t="shared" si="31"/>
        <v>0</v>
      </c>
      <c r="V80" s="4">
        <f t="shared" si="32"/>
        <v>0</v>
      </c>
      <c r="X80" s="7">
        <f t="shared" si="33"/>
        <v>0</v>
      </c>
      <c r="Y80" s="7">
        <f t="shared" si="34"/>
        <v>0</v>
      </c>
      <c r="Z80" s="7">
        <f t="shared" si="35"/>
        <v>0</v>
      </c>
      <c r="AA80" s="4">
        <f t="shared" si="36"/>
        <v>0</v>
      </c>
      <c r="AB80" t="s">
        <v>184</v>
      </c>
      <c r="AC80" t="s">
        <v>4595</v>
      </c>
    </row>
    <row r="81" spans="1:29">
      <c r="A81" t="s">
        <v>4409</v>
      </c>
      <c r="B81">
        <v>-1351.5609095699999</v>
      </c>
      <c r="C81">
        <v>149.83099999999999</v>
      </c>
      <c r="D81">
        <v>142.351</v>
      </c>
      <c r="E81">
        <v>138.768</v>
      </c>
      <c r="F81" s="3">
        <f t="shared" si="19"/>
        <v>3.9443239139719579</v>
      </c>
      <c r="G81" s="4">
        <f t="shared" si="20"/>
        <v>3.6963239139719519</v>
      </c>
      <c r="H81" s="4">
        <f t="shared" si="21"/>
        <v>3.8369957317735555</v>
      </c>
      <c r="I81">
        <v>-1348.9195920606701</v>
      </c>
      <c r="J81">
        <v>-1350.0645136492301</v>
      </c>
      <c r="K81">
        <v>-1350.4062970176701</v>
      </c>
      <c r="L81">
        <f t="shared" si="22"/>
        <v>-1350.5944487845065</v>
      </c>
      <c r="M81">
        <f t="shared" si="23"/>
        <v>-1350.6434150185389</v>
      </c>
      <c r="N81" s="6">
        <f t="shared" si="24"/>
        <v>-1350.6628902252562</v>
      </c>
      <c r="O81" s="7">
        <f t="shared" si="25"/>
        <v>3.7131976633623567</v>
      </c>
      <c r="P81" s="7">
        <f t="shared" si="26"/>
        <v>4.4846458072842337</v>
      </c>
      <c r="Q81" s="7">
        <f t="shared" si="27"/>
        <v>3.335830484778723</v>
      </c>
      <c r="R81" s="3">
        <f t="shared" si="28"/>
        <v>2.8919075135698078</v>
      </c>
      <c r="S81" s="7">
        <f t="shared" si="29"/>
        <v>3.4974360487636318</v>
      </c>
      <c r="T81" s="7">
        <f t="shared" si="30"/>
        <v>4.2908479051036466</v>
      </c>
      <c r="U81" s="7">
        <f t="shared" si="31"/>
        <v>3.5216218694438055</v>
      </c>
      <c r="V81" s="4">
        <f t="shared" si="32"/>
        <v>3.2602957044683762</v>
      </c>
      <c r="X81" s="7">
        <f t="shared" si="33"/>
        <v>4.489474764208552</v>
      </c>
      <c r="Y81" s="7">
        <f t="shared" si="34"/>
        <v>5.1746705131489534</v>
      </c>
      <c r="Z81" s="7">
        <f t="shared" si="35"/>
        <v>4.5176218694438148</v>
      </c>
      <c r="AA81" s="4">
        <f t="shared" si="36"/>
        <v>4.2562957044683856</v>
      </c>
      <c r="AC81" t="s">
        <v>4596</v>
      </c>
    </row>
    <row r="82" spans="1:29">
      <c r="A82" t="s">
        <v>4410</v>
      </c>
      <c r="B82">
        <v>-1351.5609040100001</v>
      </c>
      <c r="C82">
        <v>149.81299999999999</v>
      </c>
      <c r="D82">
        <v>142.21199999999999</v>
      </c>
      <c r="E82">
        <v>138.56800000000001</v>
      </c>
      <c r="F82" s="3">
        <f t="shared" si="19"/>
        <v>3.9478128667061023</v>
      </c>
      <c r="G82" s="4">
        <f t="shared" si="20"/>
        <v>3.6818128667060819</v>
      </c>
      <c r="H82" s="4">
        <f t="shared" si="21"/>
        <v>3.6404846845077259</v>
      </c>
      <c r="I82">
        <v>-1348.9208923528699</v>
      </c>
      <c r="J82">
        <v>-1350.06573210641</v>
      </c>
      <c r="K82">
        <v>-1350.40649559536</v>
      </c>
      <c r="L82">
        <f t="shared" si="22"/>
        <v>-1350.5956293637628</v>
      </c>
      <c r="M82">
        <f t="shared" si="23"/>
        <v>-1350.6429060375583</v>
      </c>
      <c r="N82" s="6">
        <f t="shared" si="24"/>
        <v>-1350.6617092600911</v>
      </c>
      <c r="O82" s="7">
        <f t="shared" si="25"/>
        <v>3.5885882764974064</v>
      </c>
      <c r="P82" s="7">
        <f t="shared" si="26"/>
        <v>3.7438211084889992</v>
      </c>
      <c r="Q82" s="7">
        <f t="shared" si="27"/>
        <v>3.6552208854322257</v>
      </c>
      <c r="R82" s="3">
        <f t="shared" si="28"/>
        <v>3.6329743738243709</v>
      </c>
      <c r="S82" s="7">
        <f t="shared" si="29"/>
        <v>3.3548266618986702</v>
      </c>
      <c r="T82" s="7">
        <f t="shared" si="30"/>
        <v>3.5320232063084234</v>
      </c>
      <c r="U82" s="7">
        <f t="shared" si="31"/>
        <v>3.8230122700973084</v>
      </c>
      <c r="V82" s="4">
        <f t="shared" si="32"/>
        <v>3.9833625647229383</v>
      </c>
      <c r="X82" s="7">
        <f t="shared" si="33"/>
        <v>4.1648653773436024</v>
      </c>
      <c r="Y82" s="7">
        <f t="shared" si="34"/>
        <v>4.2338458143537423</v>
      </c>
      <c r="Z82" s="7">
        <f t="shared" si="35"/>
        <v>4.6370122700973297</v>
      </c>
      <c r="AA82" s="4">
        <f t="shared" si="36"/>
        <v>4.7973625647229596</v>
      </c>
      <c r="AC82" t="s">
        <v>4597</v>
      </c>
    </row>
    <row r="83" spans="1:29">
      <c r="A83" t="s">
        <v>4411</v>
      </c>
      <c r="B83">
        <v>-1351.56083541</v>
      </c>
      <c r="C83">
        <v>149.82400000000001</v>
      </c>
      <c r="D83">
        <v>142.268</v>
      </c>
      <c r="E83">
        <v>138.64400000000001</v>
      </c>
      <c r="F83" s="3">
        <f t="shared" si="19"/>
        <v>3.9908600184543657</v>
      </c>
      <c r="G83" s="4">
        <f t="shared" si="20"/>
        <v>3.7358600184543604</v>
      </c>
      <c r="H83" s="4">
        <f t="shared" si="21"/>
        <v>3.7595318362559738</v>
      </c>
      <c r="I83">
        <v>-1348.92156203742</v>
      </c>
      <c r="J83">
        <v>-1350.06573401539</v>
      </c>
      <c r="K83">
        <v>-1350.4068344559701</v>
      </c>
      <c r="L83">
        <f t="shared" si="22"/>
        <v>-1350.5953221880504</v>
      </c>
      <c r="M83">
        <f t="shared" si="23"/>
        <v>-1350.6434786640691</v>
      </c>
      <c r="N83" s="6">
        <f t="shared" si="24"/>
        <v>-1350.6626318079395</v>
      </c>
      <c r="O83" s="7">
        <f t="shared" si="25"/>
        <v>3.375950024483986</v>
      </c>
      <c r="P83" s="7">
        <f t="shared" si="26"/>
        <v>3.9365767861583478</v>
      </c>
      <c r="Q83" s="7">
        <f t="shared" si="27"/>
        <v>3.2958923099518889</v>
      </c>
      <c r="R83" s="3">
        <f t="shared" si="28"/>
        <v>3.0540668347462603</v>
      </c>
      <c r="S83" s="7">
        <f t="shared" si="29"/>
        <v>3.1531884098852743</v>
      </c>
      <c r="T83" s="7">
        <f t="shared" si="30"/>
        <v>3.7357788839777868</v>
      </c>
      <c r="U83" s="7">
        <f t="shared" si="31"/>
        <v>3.4746836946169992</v>
      </c>
      <c r="V83" s="4">
        <f t="shared" si="32"/>
        <v>3.4154550256448601</v>
      </c>
      <c r="X83" s="7">
        <f t="shared" si="33"/>
        <v>4.0282271253301758</v>
      </c>
      <c r="Y83" s="7">
        <f t="shared" si="34"/>
        <v>4.502601492023075</v>
      </c>
      <c r="Z83" s="7">
        <f t="shared" si="35"/>
        <v>4.3536836946169899</v>
      </c>
      <c r="AA83" s="4">
        <f t="shared" si="36"/>
        <v>4.2944550256448508</v>
      </c>
      <c r="AC83" t="s">
        <v>4598</v>
      </c>
    </row>
    <row r="84" spans="1:29">
      <c r="A84" t="s">
        <v>4412</v>
      </c>
      <c r="B84">
        <v>-1351.5607680799999</v>
      </c>
      <c r="C84">
        <v>150.02799999999999</v>
      </c>
      <c r="D84">
        <v>142.56399999999999</v>
      </c>
      <c r="E84">
        <v>138.988</v>
      </c>
      <c r="F84" s="3">
        <f t="shared" si="19"/>
        <v>4.0331102331474886</v>
      </c>
      <c r="G84" s="4">
        <f t="shared" si="20"/>
        <v>3.9821102331474663</v>
      </c>
      <c r="H84" s="4">
        <f t="shared" si="21"/>
        <v>4.1457820509490944</v>
      </c>
      <c r="I84">
        <v>-1348.9197194139899</v>
      </c>
      <c r="J84">
        <v>-1350.0644143623199</v>
      </c>
      <c r="K84">
        <v>-1350.40620421269</v>
      </c>
      <c r="L84">
        <f t="shared" si="22"/>
        <v>-1350.5942445955468</v>
      </c>
      <c r="M84">
        <f t="shared" si="23"/>
        <v>-1350.6433267105076</v>
      </c>
      <c r="N84" s="6">
        <f t="shared" si="24"/>
        <v>-1350.6628480062309</v>
      </c>
      <c r="O84" s="7">
        <f t="shared" si="25"/>
        <v>3.7714336700307101</v>
      </c>
      <c r="P84" s="7">
        <f t="shared" si="26"/>
        <v>4.6127763193175619</v>
      </c>
      <c r="Q84" s="7">
        <f t="shared" si="27"/>
        <v>3.3912446133512737</v>
      </c>
      <c r="R84" s="3">
        <f t="shared" si="28"/>
        <v>2.9184003530373017</v>
      </c>
      <c r="S84" s="7">
        <f t="shared" si="29"/>
        <v>3.7526720554319866</v>
      </c>
      <c r="T84" s="7">
        <f t="shared" si="30"/>
        <v>4.6159784171369722</v>
      </c>
      <c r="U84" s="7">
        <f t="shared" si="31"/>
        <v>3.7740359980163589</v>
      </c>
      <c r="V84" s="4">
        <f t="shared" si="32"/>
        <v>3.4837885439358729</v>
      </c>
      <c r="X84" s="7">
        <f t="shared" si="33"/>
        <v>4.7677107708769029</v>
      </c>
      <c r="Y84" s="7">
        <f t="shared" si="34"/>
        <v>5.5228010251823036</v>
      </c>
      <c r="Z84" s="7">
        <f t="shared" si="35"/>
        <v>4.7930359980163644</v>
      </c>
      <c r="AA84" s="4">
        <f t="shared" si="36"/>
        <v>4.5027885439358784</v>
      </c>
      <c r="AC84" t="s">
        <v>4599</v>
      </c>
    </row>
    <row r="85" spans="1:29">
      <c r="A85" t="s">
        <v>4413</v>
      </c>
      <c r="B85">
        <v>-1351.5606340899999</v>
      </c>
      <c r="C85">
        <v>149.119</v>
      </c>
      <c r="D85">
        <v>141.33500000000001</v>
      </c>
      <c r="E85">
        <v>137.61000000000001</v>
      </c>
      <c r="F85" s="3">
        <f t="shared" si="19"/>
        <v>4.1171902310492321</v>
      </c>
      <c r="G85" s="4">
        <f t="shared" si="20"/>
        <v>3.1571902310492135</v>
      </c>
      <c r="H85" s="4">
        <f t="shared" si="21"/>
        <v>2.8518620488508475</v>
      </c>
      <c r="I85">
        <v>-1348.92056979165</v>
      </c>
      <c r="J85">
        <v>-1350.06610294294</v>
      </c>
      <c r="K85">
        <v>-1350.4069060792101</v>
      </c>
      <c r="L85">
        <f t="shared" si="22"/>
        <v>-1350.5963211443943</v>
      </c>
      <c r="M85">
        <f t="shared" si="23"/>
        <v>-1350.6433440274084</v>
      </c>
      <c r="N85" s="6">
        <f t="shared" si="24"/>
        <v>-1350.6620463104252</v>
      </c>
      <c r="O85" s="7">
        <f t="shared" si="25"/>
        <v>3.3310057609340942</v>
      </c>
      <c r="P85" s="7">
        <f t="shared" si="26"/>
        <v>3.3097221902807679</v>
      </c>
      <c r="Q85" s="7">
        <f t="shared" si="27"/>
        <v>3.3803780936096293</v>
      </c>
      <c r="R85" s="3">
        <f t="shared" si="28"/>
        <v>3.4214720871920181</v>
      </c>
      <c r="S85" s="7">
        <f t="shared" si="29"/>
        <v>2.4032441463353678</v>
      </c>
      <c r="T85" s="7">
        <f t="shared" si="30"/>
        <v>2.4039242881001996</v>
      </c>
      <c r="U85" s="7">
        <f t="shared" si="31"/>
        <v>2.8541694782747129</v>
      </c>
      <c r="V85" s="4">
        <f t="shared" si="32"/>
        <v>3.0778602780905828</v>
      </c>
      <c r="X85" s="7">
        <f t="shared" si="33"/>
        <v>2.94928286178029</v>
      </c>
      <c r="Y85" s="7">
        <f t="shared" si="34"/>
        <v>2.8417468961455086</v>
      </c>
      <c r="Z85" s="7">
        <f t="shared" si="35"/>
        <v>3.4041694782747243</v>
      </c>
      <c r="AA85" s="4">
        <f t="shared" si="36"/>
        <v>3.6278602780905942</v>
      </c>
      <c r="AC85" t="s">
        <v>4600</v>
      </c>
    </row>
    <row r="86" spans="1:29">
      <c r="A86" t="s">
        <v>4414</v>
      </c>
      <c r="B86">
        <v>-1351.5609946</v>
      </c>
      <c r="C86">
        <v>149.697</v>
      </c>
      <c r="D86">
        <v>142.09700000000001</v>
      </c>
      <c r="E86">
        <v>138.453</v>
      </c>
      <c r="F86" s="3">
        <f t="shared" si="19"/>
        <v>3.8909667811640114</v>
      </c>
      <c r="G86" s="4">
        <f t="shared" si="20"/>
        <v>3.5089667811640197</v>
      </c>
      <c r="H86" s="4">
        <f t="shared" si="21"/>
        <v>3.4686385989656117</v>
      </c>
      <c r="I86">
        <v>-1348.9196567146801</v>
      </c>
      <c r="J86">
        <v>-1350.06534390514</v>
      </c>
      <c r="K86">
        <v>-1350.40620719153</v>
      </c>
      <c r="L86">
        <f t="shared" si="22"/>
        <v>-1350.5956334047241</v>
      </c>
      <c r="M86">
        <f t="shared" si="23"/>
        <v>-1350.6426868698927</v>
      </c>
      <c r="N86" s="6">
        <f t="shared" si="24"/>
        <v>-1350.6614013162666</v>
      </c>
      <c r="O86" s="7">
        <f t="shared" si="25"/>
        <v>3.7695644196130584</v>
      </c>
      <c r="P86" s="7">
        <f t="shared" si="26"/>
        <v>3.741285366848015</v>
      </c>
      <c r="Q86" s="7">
        <f t="shared" si="27"/>
        <v>3.7927506776835007</v>
      </c>
      <c r="R86" s="3">
        <f t="shared" si="28"/>
        <v>3.8262120491704108</v>
      </c>
      <c r="S86" s="7">
        <f t="shared" si="29"/>
        <v>3.4198028050143421</v>
      </c>
      <c r="T86" s="7">
        <f t="shared" si="30"/>
        <v>3.4134874646674405</v>
      </c>
      <c r="U86" s="7">
        <f t="shared" si="31"/>
        <v>3.8445420623486086</v>
      </c>
      <c r="V86" s="4">
        <f t="shared" si="32"/>
        <v>4.0606002400689931</v>
      </c>
      <c r="X86" s="7">
        <f t="shared" si="33"/>
        <v>4.2308415204592507</v>
      </c>
      <c r="Y86" s="7">
        <f t="shared" si="34"/>
        <v>4.1163100727127642</v>
      </c>
      <c r="Z86" s="7">
        <f t="shared" si="35"/>
        <v>4.6595420623486064</v>
      </c>
      <c r="AA86" s="4">
        <f t="shared" si="36"/>
        <v>4.8756002400689908</v>
      </c>
      <c r="AC86" t="s">
        <v>4601</v>
      </c>
    </row>
    <row r="87" spans="1:29">
      <c r="A87" t="s">
        <v>4415</v>
      </c>
      <c r="B87">
        <v>-1351.5604317299999</v>
      </c>
      <c r="C87">
        <v>150.01900000000001</v>
      </c>
      <c r="D87">
        <v>142.53299999999999</v>
      </c>
      <c r="E87">
        <v>138.941</v>
      </c>
      <c r="F87" s="3">
        <f t="shared" si="19"/>
        <v>4.2441730534710862</v>
      </c>
      <c r="G87" s="4">
        <f t="shared" si="20"/>
        <v>4.1841730534710848</v>
      </c>
      <c r="H87" s="4">
        <f t="shared" si="21"/>
        <v>4.3098448712726736</v>
      </c>
      <c r="I87">
        <v>-1348.9192519211499</v>
      </c>
      <c r="J87">
        <v>-1350.0649398435201</v>
      </c>
      <c r="K87">
        <v>-1350.4060125931201</v>
      </c>
      <c r="L87">
        <f t="shared" si="22"/>
        <v>-1350.5952296818743</v>
      </c>
      <c r="M87">
        <f t="shared" si="23"/>
        <v>-1350.6426375901326</v>
      </c>
      <c r="N87" s="6">
        <f t="shared" si="24"/>
        <v>-1350.6614930081898</v>
      </c>
      <c r="O87" s="7">
        <f t="shared" si="25"/>
        <v>3.8916767705491422</v>
      </c>
      <c r="P87" s="7">
        <f t="shared" si="26"/>
        <v>3.9946252904623258</v>
      </c>
      <c r="Q87" s="7">
        <f t="shared" si="27"/>
        <v>3.8236741953074174</v>
      </c>
      <c r="R87" s="3">
        <f t="shared" si="28"/>
        <v>3.7686744962786074</v>
      </c>
      <c r="S87" s="7">
        <f t="shared" si="29"/>
        <v>3.8639151559504228</v>
      </c>
      <c r="T87" s="7">
        <f t="shared" si="30"/>
        <v>3.9888273882817487</v>
      </c>
      <c r="U87" s="7">
        <f t="shared" si="31"/>
        <v>4.1974655799725156</v>
      </c>
      <c r="V87" s="4">
        <f t="shared" si="32"/>
        <v>4.3250626871771942</v>
      </c>
      <c r="X87" s="7">
        <f t="shared" si="33"/>
        <v>4.8409538713953282</v>
      </c>
      <c r="Y87" s="7">
        <f t="shared" si="34"/>
        <v>4.8576499963270692</v>
      </c>
      <c r="Z87" s="7">
        <f t="shared" si="35"/>
        <v>5.1784655799725101</v>
      </c>
      <c r="AA87" s="4">
        <f t="shared" si="36"/>
        <v>5.3060626871771888</v>
      </c>
      <c r="AC87" t="s">
        <v>4602</v>
      </c>
    </row>
    <row r="88" spans="1:29">
      <c r="A88" t="s">
        <v>4416</v>
      </c>
      <c r="B88">
        <v>-1351.5604056100001</v>
      </c>
      <c r="C88">
        <v>149.87100000000001</v>
      </c>
      <c r="D88">
        <v>142.322</v>
      </c>
      <c r="E88">
        <v>138.70099999999999</v>
      </c>
      <c r="F88" s="3">
        <f t="shared" si="19"/>
        <v>4.2605636014869503</v>
      </c>
      <c r="G88" s="4">
        <f t="shared" si="20"/>
        <v>4.0525636014869519</v>
      </c>
      <c r="H88" s="4">
        <f t="shared" si="21"/>
        <v>4.0862354192885277</v>
      </c>
      <c r="I88">
        <v>-1348.9218939401901</v>
      </c>
      <c r="J88">
        <v>-1350.0658005626101</v>
      </c>
      <c r="K88">
        <v>-1350.4067354506601</v>
      </c>
      <c r="L88">
        <f t="shared" si="22"/>
        <v>-1350.5952659135587</v>
      </c>
      <c r="M88">
        <f t="shared" si="23"/>
        <v>-1350.6432648038872</v>
      </c>
      <c r="N88" s="6">
        <f t="shared" si="24"/>
        <v>-1350.6623552716312</v>
      </c>
      <c r="O88" s="7">
        <f t="shared" si="25"/>
        <v>3.4380767970271471</v>
      </c>
      <c r="P88" s="7">
        <f t="shared" si="26"/>
        <v>3.9718895643241292</v>
      </c>
      <c r="Q88" s="7">
        <f t="shared" si="27"/>
        <v>3.4300916057845066</v>
      </c>
      <c r="R88" s="3">
        <f t="shared" si="28"/>
        <v>3.2275959953119386</v>
      </c>
      <c r="S88" s="7">
        <f t="shared" si="29"/>
        <v>3.2623151824284378</v>
      </c>
      <c r="T88" s="7">
        <f t="shared" si="30"/>
        <v>3.8180916621435586</v>
      </c>
      <c r="U88" s="7">
        <f t="shared" si="31"/>
        <v>3.6558829904496122</v>
      </c>
      <c r="V88" s="4">
        <f t="shared" si="32"/>
        <v>3.6359841862105213</v>
      </c>
      <c r="X88" s="7">
        <f t="shared" si="33"/>
        <v>4.1473538978733302</v>
      </c>
      <c r="Y88" s="7">
        <f t="shared" si="34"/>
        <v>4.5949142701888661</v>
      </c>
      <c r="Z88" s="7">
        <f t="shared" si="35"/>
        <v>4.5448829904495938</v>
      </c>
      <c r="AA88" s="4">
        <f t="shared" si="36"/>
        <v>4.5249841862105029</v>
      </c>
      <c r="AC88" t="s">
        <v>4603</v>
      </c>
    </row>
    <row r="89" spans="1:29">
      <c r="A89" t="s">
        <v>4417</v>
      </c>
      <c r="B89">
        <v>-1351.5601348099999</v>
      </c>
      <c r="C89">
        <v>149.53700000000001</v>
      </c>
      <c r="D89">
        <v>142.059</v>
      </c>
      <c r="E89">
        <v>138.477</v>
      </c>
      <c r="F89" s="3">
        <f t="shared" si="19"/>
        <v>4.4304931742000999</v>
      </c>
      <c r="G89" s="4">
        <f t="shared" si="20"/>
        <v>3.8884931742001072</v>
      </c>
      <c r="H89" s="4">
        <f t="shared" si="21"/>
        <v>4.0321649920016966</v>
      </c>
      <c r="I89">
        <v>-1348.91854275122</v>
      </c>
      <c r="J89">
        <v>-1350.0633682289599</v>
      </c>
      <c r="K89">
        <v>-1350.4049390539799</v>
      </c>
      <c r="L89">
        <f t="shared" si="22"/>
        <v>-1350.5932588786568</v>
      </c>
      <c r="M89">
        <f t="shared" si="23"/>
        <v>-1350.6419095992512</v>
      </c>
      <c r="N89" s="6">
        <f t="shared" si="24"/>
        <v>-1350.6612593176694</v>
      </c>
      <c r="O89" s="7">
        <f t="shared" si="25"/>
        <v>4.5653327796336045</v>
      </c>
      <c r="P89" s="7">
        <f t="shared" si="26"/>
        <v>5.2313230321029049</v>
      </c>
      <c r="Q89" s="7">
        <f t="shared" si="27"/>
        <v>4.280495389291187</v>
      </c>
      <c r="R89" s="3">
        <f t="shared" si="28"/>
        <v>3.9153175179004949</v>
      </c>
      <c r="S89" s="7">
        <f t="shared" si="29"/>
        <v>4.0555711650348769</v>
      </c>
      <c r="T89" s="7">
        <f t="shared" si="30"/>
        <v>4.7435251299223467</v>
      </c>
      <c r="U89" s="7">
        <f t="shared" si="31"/>
        <v>4.172286773956273</v>
      </c>
      <c r="V89" s="4">
        <f t="shared" si="32"/>
        <v>3.9897057087990788</v>
      </c>
      <c r="X89" s="7">
        <f t="shared" si="33"/>
        <v>5.050609880479783</v>
      </c>
      <c r="Y89" s="7">
        <f t="shared" si="34"/>
        <v>5.6303477379676394</v>
      </c>
      <c r="Z89" s="7">
        <f t="shared" si="35"/>
        <v>5.1712867739562682</v>
      </c>
      <c r="AA89" s="4">
        <f t="shared" si="36"/>
        <v>4.988705708799074</v>
      </c>
      <c r="AC89" t="s">
        <v>4604</v>
      </c>
    </row>
    <row r="90" spans="1:29">
      <c r="A90" t="s">
        <v>4418</v>
      </c>
      <c r="B90">
        <v>-1351.5605900099999</v>
      </c>
      <c r="C90">
        <v>149.30699999999999</v>
      </c>
      <c r="D90">
        <v>141.761</v>
      </c>
      <c r="E90">
        <v>138.148</v>
      </c>
      <c r="F90" s="3">
        <f t="shared" si="19"/>
        <v>4.1448508497793455</v>
      </c>
      <c r="G90" s="4">
        <f t="shared" si="20"/>
        <v>3.3728508497793257</v>
      </c>
      <c r="H90" s="4">
        <f t="shared" si="21"/>
        <v>3.4175226675809256</v>
      </c>
      <c r="I90">
        <v>-1348.9165479763999</v>
      </c>
      <c r="J90">
        <v>-1350.0625785404</v>
      </c>
      <c r="K90">
        <v>-1350.40469415445</v>
      </c>
      <c r="L90">
        <f t="shared" si="22"/>
        <v>-1350.5930269728801</v>
      </c>
      <c r="M90">
        <f t="shared" si="23"/>
        <v>-1350.6420426563382</v>
      </c>
      <c r="N90" s="6">
        <f t="shared" si="24"/>
        <v>-1350.6615375304411</v>
      </c>
      <c r="O90" s="7">
        <f t="shared" si="25"/>
        <v>4.7190095611845821</v>
      </c>
      <c r="P90" s="7">
        <f t="shared" si="26"/>
        <v>5.3768461100698692</v>
      </c>
      <c r="Q90" s="7">
        <f t="shared" si="27"/>
        <v>4.1970008031931734</v>
      </c>
      <c r="R90" s="3">
        <f t="shared" si="28"/>
        <v>3.7407363606259652</v>
      </c>
      <c r="S90" s="7">
        <f t="shared" si="29"/>
        <v>3.9792479465858435</v>
      </c>
      <c r="T90" s="7">
        <f t="shared" si="30"/>
        <v>4.659048207889299</v>
      </c>
      <c r="U90" s="7">
        <f t="shared" si="31"/>
        <v>3.8587921878582563</v>
      </c>
      <c r="V90" s="4">
        <f t="shared" si="32"/>
        <v>3.5851245515245296</v>
      </c>
      <c r="X90" s="7">
        <f t="shared" si="33"/>
        <v>4.87528666203076</v>
      </c>
      <c r="Y90" s="7">
        <f t="shared" si="34"/>
        <v>5.4468708159346022</v>
      </c>
      <c r="Z90" s="7">
        <f t="shared" si="35"/>
        <v>4.758792187858262</v>
      </c>
      <c r="AA90" s="4">
        <f t="shared" si="36"/>
        <v>4.4851245515245353</v>
      </c>
      <c r="AC90" t="s">
        <v>4605</v>
      </c>
    </row>
    <row r="91" spans="1:29">
      <c r="A91" t="s">
        <v>4419</v>
      </c>
      <c r="B91">
        <v>-1351.5600067400001</v>
      </c>
      <c r="C91">
        <v>149.46299999999999</v>
      </c>
      <c r="D91">
        <v>141.83000000000001</v>
      </c>
      <c r="E91">
        <v>138.16999999999999</v>
      </c>
      <c r="F91" s="3">
        <f t="shared" si="19"/>
        <v>4.5108583157684929</v>
      </c>
      <c r="G91" s="4">
        <f t="shared" si="20"/>
        <v>3.894858315768488</v>
      </c>
      <c r="H91" s="4">
        <f t="shared" si="21"/>
        <v>3.8055301335700733</v>
      </c>
      <c r="I91">
        <v>-1348.9197645873801</v>
      </c>
      <c r="J91">
        <v>-1350.06515664527</v>
      </c>
      <c r="K91">
        <v>-1350.4061317583401</v>
      </c>
      <c r="L91">
        <f t="shared" si="22"/>
        <v>-1350.5953095406362</v>
      </c>
      <c r="M91">
        <f t="shared" si="23"/>
        <v>-1350.6426890183561</v>
      </c>
      <c r="N91" s="6">
        <f t="shared" si="24"/>
        <v>-1350.6615331288128</v>
      </c>
      <c r="O91" s="7">
        <f t="shared" si="25"/>
        <v>3.8168994629389608</v>
      </c>
      <c r="P91" s="7">
        <f t="shared" si="26"/>
        <v>3.9445131587340074</v>
      </c>
      <c r="Q91" s="7">
        <f t="shared" si="27"/>
        <v>3.7914024964839772</v>
      </c>
      <c r="R91" s="3">
        <f t="shared" si="28"/>
        <v>3.7434984242013973</v>
      </c>
      <c r="S91" s="7">
        <f t="shared" si="29"/>
        <v>3.2331378483402204</v>
      </c>
      <c r="T91" s="7">
        <f t="shared" si="30"/>
        <v>3.3827152565534391</v>
      </c>
      <c r="U91" s="7">
        <f t="shared" si="31"/>
        <v>3.6091938811490536</v>
      </c>
      <c r="V91" s="4">
        <f t="shared" si="32"/>
        <v>3.7438866150999672</v>
      </c>
      <c r="X91" s="7">
        <f t="shared" si="33"/>
        <v>3.9951765637851224</v>
      </c>
      <c r="Y91" s="7">
        <f t="shared" si="34"/>
        <v>4.0365378645987278</v>
      </c>
      <c r="Z91" s="7">
        <f t="shared" si="35"/>
        <v>4.3751938811490447</v>
      </c>
      <c r="AA91" s="4">
        <f t="shared" si="36"/>
        <v>4.5098866150999584</v>
      </c>
      <c r="AC91" t="s">
        <v>4606</v>
      </c>
    </row>
    <row r="92" spans="1:29">
      <c r="A92" t="s">
        <v>4420</v>
      </c>
      <c r="B92">
        <v>-1351.55987508</v>
      </c>
      <c r="C92">
        <v>149.83099999999999</v>
      </c>
      <c r="D92">
        <v>142.298</v>
      </c>
      <c r="E92">
        <v>138.68299999999999</v>
      </c>
      <c r="F92" s="3">
        <f t="shared" si="19"/>
        <v>4.5934762165881526</v>
      </c>
      <c r="G92" s="4">
        <f t="shared" si="20"/>
        <v>4.3454762165881391</v>
      </c>
      <c r="H92" s="4">
        <f t="shared" si="21"/>
        <v>4.4011480343897347</v>
      </c>
      <c r="I92">
        <v>-1348.9190917707101</v>
      </c>
      <c r="J92">
        <v>-1350.0647798575301</v>
      </c>
      <c r="K92">
        <v>-1350.40598034502</v>
      </c>
      <c r="L92">
        <f t="shared" si="22"/>
        <v>-1350.5950697720011</v>
      </c>
      <c r="M92">
        <f t="shared" si="23"/>
        <v>-1350.6426939623573</v>
      </c>
      <c r="N92" s="6">
        <f t="shared" si="24"/>
        <v>-1350.6616354017031</v>
      </c>
      <c r="O92" s="7">
        <f t="shared" si="25"/>
        <v>3.9119127596996477</v>
      </c>
      <c r="P92" s="7">
        <f t="shared" si="26"/>
        <v>4.0949702550507725</v>
      </c>
      <c r="Q92" s="7">
        <f t="shared" si="27"/>
        <v>3.7883000887955758</v>
      </c>
      <c r="R92" s="3">
        <f t="shared" si="28"/>
        <v>3.679321213997687</v>
      </c>
      <c r="S92" s="7">
        <f t="shared" si="29"/>
        <v>3.696151145100913</v>
      </c>
      <c r="T92" s="7">
        <f t="shared" si="30"/>
        <v>3.9011723528701907</v>
      </c>
      <c r="U92" s="7">
        <f t="shared" si="31"/>
        <v>3.9740914734606463</v>
      </c>
      <c r="V92" s="4">
        <f t="shared" si="32"/>
        <v>4.0477094048962385</v>
      </c>
      <c r="X92" s="7">
        <f t="shared" si="33"/>
        <v>4.6031898605458252</v>
      </c>
      <c r="Y92" s="7">
        <f t="shared" si="34"/>
        <v>4.6999949609154896</v>
      </c>
      <c r="Z92" s="7">
        <f t="shared" si="35"/>
        <v>4.8850914734606476</v>
      </c>
      <c r="AA92" s="4">
        <f t="shared" si="36"/>
        <v>4.9587094048962399</v>
      </c>
      <c r="AC92" t="s">
        <v>4607</v>
      </c>
    </row>
    <row r="93" spans="1:29">
      <c r="A93" t="s">
        <v>4421</v>
      </c>
      <c r="B93">
        <v>-1351.5596760799999</v>
      </c>
      <c r="C93">
        <v>148.511</v>
      </c>
      <c r="D93">
        <v>140.655</v>
      </c>
      <c r="E93">
        <v>136.89599999999999</v>
      </c>
      <c r="F93" s="3">
        <f t="shared" si="19"/>
        <v>4.7183506071295724</v>
      </c>
      <c r="G93" s="4">
        <f t="shared" si="20"/>
        <v>3.1503506071295533</v>
      </c>
      <c r="H93" s="4">
        <f t="shared" si="21"/>
        <v>2.7390224249311643</v>
      </c>
      <c r="I93">
        <v>-1348.9187654612899</v>
      </c>
      <c r="J93">
        <v>-1350.0652153210399</v>
      </c>
      <c r="K93">
        <v>-1350.40654690017</v>
      </c>
      <c r="L93">
        <f t="shared" si="22"/>
        <v>-1350.5958578275527</v>
      </c>
      <c r="M93">
        <f t="shared" si="23"/>
        <v>-1350.6433514645532</v>
      </c>
      <c r="N93" s="6">
        <f t="shared" si="24"/>
        <v>-1350.6622409792694</v>
      </c>
      <c r="O93" s="7">
        <f t="shared" si="25"/>
        <v>3.5563940207729718</v>
      </c>
      <c r="P93" s="7">
        <f t="shared" si="26"/>
        <v>3.6004579099326293</v>
      </c>
      <c r="Q93" s="7">
        <f t="shared" si="27"/>
        <v>3.375711214557688</v>
      </c>
      <c r="R93" s="3">
        <f t="shared" si="28"/>
        <v>3.2993155381102683</v>
      </c>
      <c r="S93" s="7">
        <f t="shared" si="29"/>
        <v>2.0206324061742293</v>
      </c>
      <c r="T93" s="7">
        <f t="shared" si="30"/>
        <v>2.0866600077520445</v>
      </c>
      <c r="U93" s="7">
        <f t="shared" si="31"/>
        <v>2.2415025992227697</v>
      </c>
      <c r="V93" s="4">
        <f t="shared" si="32"/>
        <v>2.3477037290088276</v>
      </c>
      <c r="X93" s="7">
        <f t="shared" si="33"/>
        <v>2.4606711216191286</v>
      </c>
      <c r="Y93" s="7">
        <f t="shared" si="34"/>
        <v>2.4184826157973589</v>
      </c>
      <c r="Z93" s="7">
        <f t="shared" si="35"/>
        <v>2.6855025992227581</v>
      </c>
      <c r="AA93" s="4">
        <f t="shared" si="36"/>
        <v>2.791703729008816</v>
      </c>
      <c r="AC93" t="s">
        <v>4608</v>
      </c>
    </row>
    <row r="94" spans="1:29">
      <c r="A94" t="s">
        <v>4422</v>
      </c>
      <c r="B94">
        <v>-1351.5594411300001</v>
      </c>
      <c r="C94">
        <v>149.36500000000001</v>
      </c>
      <c r="D94">
        <v>141.74799999999999</v>
      </c>
      <c r="E94">
        <v>138.096</v>
      </c>
      <c r="F94" s="3">
        <f t="shared" si="19"/>
        <v>4.8657839640427287</v>
      </c>
      <c r="G94" s="4">
        <f t="shared" si="20"/>
        <v>4.1517839640427212</v>
      </c>
      <c r="H94" s="4">
        <f t="shared" si="21"/>
        <v>4.0864557818443359</v>
      </c>
      <c r="I94">
        <v>-1348.9190574992299</v>
      </c>
      <c r="J94">
        <v>-1350.06472820869</v>
      </c>
      <c r="K94">
        <v>-1350.4056375294299</v>
      </c>
      <c r="L94">
        <f t="shared" si="22"/>
        <v>-1350.5950100799257</v>
      </c>
      <c r="M94">
        <f t="shared" si="23"/>
        <v>-1350.6421491449028</v>
      </c>
      <c r="N94" s="6">
        <f t="shared" si="24"/>
        <v>-1350.6608976366545</v>
      </c>
      <c r="O94" s="7">
        <f t="shared" si="25"/>
        <v>4.1270327992367362</v>
      </c>
      <c r="P94" s="7">
        <f t="shared" si="26"/>
        <v>4.1324275994456192</v>
      </c>
      <c r="Q94" s="7">
        <f t="shared" si="27"/>
        <v>4.130178217266951</v>
      </c>
      <c r="R94" s="3">
        <f t="shared" si="28"/>
        <v>4.1422757907607641</v>
      </c>
      <c r="S94" s="7">
        <f t="shared" si="29"/>
        <v>3.4452711846380168</v>
      </c>
      <c r="T94" s="7">
        <f t="shared" si="30"/>
        <v>3.472629697265063</v>
      </c>
      <c r="U94" s="7">
        <f t="shared" si="31"/>
        <v>3.8499696019320595</v>
      </c>
      <c r="V94" s="4">
        <f t="shared" si="32"/>
        <v>4.0446639816593404</v>
      </c>
      <c r="X94" s="7">
        <f t="shared" si="33"/>
        <v>4.2313099000829197</v>
      </c>
      <c r="Y94" s="7">
        <f t="shared" si="34"/>
        <v>4.1504523053103526</v>
      </c>
      <c r="Z94" s="7">
        <f t="shared" si="35"/>
        <v>4.6399696019320515</v>
      </c>
      <c r="AA94" s="4">
        <f t="shared" si="36"/>
        <v>4.8346639816593324</v>
      </c>
      <c r="AC94" t="s">
        <v>4609</v>
      </c>
    </row>
    <row r="95" spans="1:29">
      <c r="A95" t="s">
        <v>4423</v>
      </c>
      <c r="B95">
        <v>-1351.55933134</v>
      </c>
      <c r="C95">
        <v>149.482</v>
      </c>
      <c r="D95">
        <v>141.89699999999999</v>
      </c>
      <c r="E95">
        <v>138.25899999999999</v>
      </c>
      <c r="F95" s="3">
        <f t="shared" si="19"/>
        <v>4.9346782321256164</v>
      </c>
      <c r="G95" s="4">
        <f t="shared" si="20"/>
        <v>4.3376782321255973</v>
      </c>
      <c r="H95" s="4">
        <f t="shared" si="21"/>
        <v>4.3183500499272043</v>
      </c>
      <c r="I95">
        <v>-1348.9184400356201</v>
      </c>
      <c r="J95">
        <v>-1350.0646256692701</v>
      </c>
      <c r="K95">
        <v>-1350.40578890181</v>
      </c>
      <c r="L95">
        <f t="shared" si="22"/>
        <v>-1350.5951458768454</v>
      </c>
      <c r="M95">
        <f t="shared" si="23"/>
        <v>-1350.6424766728946</v>
      </c>
      <c r="N95" s="6">
        <f t="shared" si="24"/>
        <v>-1350.6613014213233</v>
      </c>
      <c r="O95" s="7">
        <f t="shared" si="25"/>
        <v>4.0320451927115313</v>
      </c>
      <c r="P95" s="7">
        <f t="shared" si="26"/>
        <v>4.0472137422496139</v>
      </c>
      <c r="Q95" s="7">
        <f t="shared" si="27"/>
        <v>3.9246512908430087</v>
      </c>
      <c r="R95" s="3">
        <f t="shared" si="28"/>
        <v>3.8888970751134546</v>
      </c>
      <c r="S95" s="7">
        <f t="shared" si="29"/>
        <v>3.4672835781128128</v>
      </c>
      <c r="T95" s="7">
        <f t="shared" si="30"/>
        <v>3.5044158400690435</v>
      </c>
      <c r="U95" s="7">
        <f t="shared" si="31"/>
        <v>3.761442675508107</v>
      </c>
      <c r="V95" s="4">
        <f t="shared" si="32"/>
        <v>3.9082852660120295</v>
      </c>
      <c r="X95" s="7">
        <f t="shared" si="33"/>
        <v>4.299322293557708</v>
      </c>
      <c r="Y95" s="7">
        <f t="shared" si="34"/>
        <v>4.2282384481143254</v>
      </c>
      <c r="Z95" s="7">
        <f t="shared" si="35"/>
        <v>4.5974426755080913</v>
      </c>
      <c r="AA95" s="4">
        <f t="shared" si="36"/>
        <v>4.7442852660120138</v>
      </c>
      <c r="AC95" t="s">
        <v>4610</v>
      </c>
    </row>
    <row r="96" spans="1:29">
      <c r="A96" t="s">
        <v>4424</v>
      </c>
      <c r="B96">
        <v>-1351.5593269599999</v>
      </c>
      <c r="C96">
        <v>149.149</v>
      </c>
      <c r="D96">
        <v>141.44499999999999</v>
      </c>
      <c r="E96">
        <v>137.751</v>
      </c>
      <c r="F96" s="3">
        <f t="shared" si="19"/>
        <v>4.9374267237757605</v>
      </c>
      <c r="G96" s="4">
        <f t="shared" si="20"/>
        <v>4.007426723775751</v>
      </c>
      <c r="H96" s="4">
        <f t="shared" si="21"/>
        <v>3.813098541577375</v>
      </c>
      <c r="I96">
        <v>-1348.91919318091</v>
      </c>
      <c r="J96">
        <v>-1350.06451160047</v>
      </c>
      <c r="K96">
        <v>-1350.4053529850801</v>
      </c>
      <c r="L96">
        <f t="shared" si="22"/>
        <v>-1350.5946304118092</v>
      </c>
      <c r="M96">
        <f t="shared" si="23"/>
        <v>-1350.6418174687121</v>
      </c>
      <c r="N96" s="6">
        <f t="shared" si="24"/>
        <v>-1350.6605850481621</v>
      </c>
      <c r="O96" s="7">
        <f t="shared" si="25"/>
        <v>4.3055870819229334</v>
      </c>
      <c r="P96" s="7">
        <f t="shared" si="26"/>
        <v>4.370672949375038</v>
      </c>
      <c r="Q96" s="7">
        <f t="shared" si="27"/>
        <v>4.3383081778087274</v>
      </c>
      <c r="R96" s="3">
        <f t="shared" si="28"/>
        <v>4.3384280392737899</v>
      </c>
      <c r="S96" s="7">
        <f t="shared" si="29"/>
        <v>3.4078254673242157</v>
      </c>
      <c r="T96" s="7">
        <f t="shared" si="30"/>
        <v>3.494875047194455</v>
      </c>
      <c r="U96" s="7">
        <f t="shared" si="31"/>
        <v>3.8420995624738055</v>
      </c>
      <c r="V96" s="4">
        <f t="shared" si="32"/>
        <v>4.0248162301723767</v>
      </c>
      <c r="X96" s="7">
        <f t="shared" si="33"/>
        <v>4.0648641827691279</v>
      </c>
      <c r="Y96" s="7">
        <f t="shared" si="34"/>
        <v>4.0436976552397823</v>
      </c>
      <c r="Z96" s="7">
        <f t="shared" si="35"/>
        <v>4.5030995624738352</v>
      </c>
      <c r="AA96" s="4">
        <f t="shared" si="36"/>
        <v>4.685816230172378</v>
      </c>
      <c r="AC96" t="s">
        <v>4611</v>
      </c>
    </row>
    <row r="97" spans="1:29">
      <c r="A97" t="s">
        <v>4425</v>
      </c>
      <c r="B97">
        <v>-1351.55925759</v>
      </c>
      <c r="C97">
        <v>148.923</v>
      </c>
      <c r="D97">
        <v>141.16999999999999</v>
      </c>
      <c r="E97">
        <v>137.45599999999999</v>
      </c>
      <c r="F97" s="3">
        <f t="shared" si="19"/>
        <v>4.9809570577229474</v>
      </c>
      <c r="G97" s="4">
        <f t="shared" si="20"/>
        <v>3.8249570577229406</v>
      </c>
      <c r="H97" s="4">
        <f t="shared" si="21"/>
        <v>3.5616288755245478</v>
      </c>
      <c r="I97">
        <v>-1348.92017984362</v>
      </c>
      <c r="J97">
        <v>-1350.0647496755701</v>
      </c>
      <c r="K97">
        <v>-1350.40512207608</v>
      </c>
      <c r="L97">
        <f t="shared" si="22"/>
        <v>-1350.5945219977868</v>
      </c>
      <c r="M97">
        <f t="shared" si="23"/>
        <v>-1350.6412611940489</v>
      </c>
      <c r="N97" s="6">
        <f t="shared" si="24"/>
        <v>-1350.6598506471078</v>
      </c>
      <c r="O97" s="7">
        <f t="shared" si="25"/>
        <v>4.4504846730823298</v>
      </c>
      <c r="P97" s="7">
        <f t="shared" si="26"/>
        <v>4.4387037783683789</v>
      </c>
      <c r="Q97" s="7">
        <f t="shared" si="27"/>
        <v>4.6873758136185018</v>
      </c>
      <c r="R97" s="3">
        <f t="shared" si="28"/>
        <v>4.7992716777119568</v>
      </c>
      <c r="S97" s="7">
        <f t="shared" si="29"/>
        <v>3.3267230584835943</v>
      </c>
      <c r="T97" s="7">
        <f t="shared" si="30"/>
        <v>3.3369058761878136</v>
      </c>
      <c r="U97" s="7">
        <f t="shared" si="31"/>
        <v>3.9651671982835808</v>
      </c>
      <c r="V97" s="4">
        <f t="shared" si="32"/>
        <v>4.2596598686105267</v>
      </c>
      <c r="X97" s="7">
        <f t="shared" si="33"/>
        <v>3.9147617739284897</v>
      </c>
      <c r="Y97" s="7">
        <f t="shared" si="34"/>
        <v>3.8167284842330957</v>
      </c>
      <c r="Z97" s="7">
        <f t="shared" si="35"/>
        <v>4.5571671982835937</v>
      </c>
      <c r="AA97" s="4">
        <f t="shared" si="36"/>
        <v>4.8516598686105112</v>
      </c>
      <c r="AC97" t="s">
        <v>4612</v>
      </c>
    </row>
    <row r="98" spans="1:29">
      <c r="A98" t="s">
        <v>4426</v>
      </c>
      <c r="B98">
        <v>-1351.5591852099999</v>
      </c>
      <c r="C98">
        <v>149.124</v>
      </c>
      <c r="D98">
        <v>141.37</v>
      </c>
      <c r="E98">
        <v>137.65700000000001</v>
      </c>
      <c r="F98" s="3">
        <f t="shared" si="19"/>
        <v>5.026376195408039</v>
      </c>
      <c r="G98" s="4">
        <f t="shared" si="20"/>
        <v>4.0713761954080212</v>
      </c>
      <c r="H98" s="4">
        <f t="shared" si="21"/>
        <v>3.8080480132096568</v>
      </c>
      <c r="I98">
        <v>-1348.9189711997601</v>
      </c>
      <c r="J98">
        <v>-1350.06467988945</v>
      </c>
      <c r="K98">
        <v>-1350.4059645244099</v>
      </c>
      <c r="L98">
        <f t="shared" si="22"/>
        <v>-1350.5949793401064</v>
      </c>
      <c r="M98">
        <f t="shared" si="23"/>
        <v>-1350.6427365204797</v>
      </c>
      <c r="N98" s="6">
        <f t="shared" si="24"/>
        <v>-1350.6617308535824</v>
      </c>
      <c r="O98" s="7">
        <f t="shared" si="25"/>
        <v>3.9218403428255115</v>
      </c>
      <c r="P98" s="7">
        <f t="shared" si="26"/>
        <v>4.1517171280811809</v>
      </c>
      <c r="Q98" s="7">
        <f t="shared" si="27"/>
        <v>3.7615944626503817</v>
      </c>
      <c r="R98" s="3">
        <f t="shared" si="28"/>
        <v>3.6194242529060863</v>
      </c>
      <c r="S98" s="7">
        <f t="shared" si="29"/>
        <v>2.9990787282267775</v>
      </c>
      <c r="T98" s="7">
        <f t="shared" si="30"/>
        <v>3.250919225900617</v>
      </c>
      <c r="U98" s="7">
        <f t="shared" si="31"/>
        <v>3.2403858473154799</v>
      </c>
      <c r="V98" s="4">
        <f t="shared" si="32"/>
        <v>3.2808124438046491</v>
      </c>
      <c r="X98" s="7">
        <f t="shared" si="33"/>
        <v>3.5871174436717013</v>
      </c>
      <c r="Y98" s="7">
        <f t="shared" si="34"/>
        <v>3.7307418339459275</v>
      </c>
      <c r="Z98" s="7">
        <f t="shared" si="35"/>
        <v>3.8323858473154928</v>
      </c>
      <c r="AA98" s="4">
        <f t="shared" si="36"/>
        <v>3.8728124438046621</v>
      </c>
      <c r="AC98" t="s">
        <v>4613</v>
      </c>
    </row>
    <row r="99" spans="1:29">
      <c r="A99" t="s">
        <v>4427</v>
      </c>
      <c r="B99">
        <v>-1351.55909879</v>
      </c>
      <c r="C99">
        <v>148.898</v>
      </c>
      <c r="D99">
        <v>141.095</v>
      </c>
      <c r="E99">
        <v>137.35900000000001</v>
      </c>
      <c r="F99" s="3">
        <f t="shared" si="19"/>
        <v>5.0806055663281819</v>
      </c>
      <c r="G99" s="4">
        <f t="shared" si="20"/>
        <v>3.8996055663281766</v>
      </c>
      <c r="H99" s="4">
        <f t="shared" si="21"/>
        <v>3.564277384129781</v>
      </c>
      <c r="I99">
        <v>-1348.91808168735</v>
      </c>
      <c r="J99">
        <v>-1350.06369408197</v>
      </c>
      <c r="K99">
        <v>-1350.4049283234399</v>
      </c>
      <c r="L99">
        <f t="shared" si="22"/>
        <v>-1350.5939489617654</v>
      </c>
      <c r="M99">
        <f t="shared" si="23"/>
        <v>-1350.6416653581723</v>
      </c>
      <c r="N99" s="6">
        <f t="shared" si="24"/>
        <v>-1350.6606434703797</v>
      </c>
      <c r="O99" s="7">
        <f t="shared" si="25"/>
        <v>4.5720662954224132</v>
      </c>
      <c r="P99" s="7">
        <f t="shared" si="26"/>
        <v>4.7982893256882795</v>
      </c>
      <c r="Q99" s="7">
        <f t="shared" si="27"/>
        <v>4.43375898660197</v>
      </c>
      <c r="R99" s="3">
        <f t="shared" si="28"/>
        <v>4.3017675427596203</v>
      </c>
      <c r="S99" s="7">
        <f t="shared" si="29"/>
        <v>3.4233046808236907</v>
      </c>
      <c r="T99" s="7">
        <f t="shared" si="30"/>
        <v>3.6714914235077174</v>
      </c>
      <c r="U99" s="7">
        <f t="shared" si="31"/>
        <v>3.6865503712670602</v>
      </c>
      <c r="V99" s="4">
        <f t="shared" si="32"/>
        <v>3.7371557336581986</v>
      </c>
      <c r="X99" s="7">
        <f t="shared" si="33"/>
        <v>3.9393433962686117</v>
      </c>
      <c r="Y99" s="7">
        <f t="shared" si="34"/>
        <v>4.0793140315530252</v>
      </c>
      <c r="Z99" s="7">
        <f t="shared" si="35"/>
        <v>4.2065503712670704</v>
      </c>
      <c r="AA99" s="4">
        <f t="shared" si="36"/>
        <v>4.2571557336582089</v>
      </c>
      <c r="AC99" t="s">
        <v>4614</v>
      </c>
    </row>
    <row r="100" spans="1:29">
      <c r="A100" t="s">
        <v>4428</v>
      </c>
      <c r="B100">
        <v>-1351.5590700099999</v>
      </c>
      <c r="C100">
        <v>149.45099999999999</v>
      </c>
      <c r="D100">
        <v>141.876</v>
      </c>
      <c r="E100">
        <v>138.24100000000001</v>
      </c>
      <c r="F100" s="3">
        <f t="shared" si="19"/>
        <v>5.0986652897967417</v>
      </c>
      <c r="G100" s="4">
        <f t="shared" si="20"/>
        <v>4.4706652897967274</v>
      </c>
      <c r="H100" s="4">
        <f t="shared" si="21"/>
        <v>4.4643371075983396</v>
      </c>
      <c r="I100">
        <v>-1348.91936462383</v>
      </c>
      <c r="J100">
        <v>-1350.06449943913</v>
      </c>
      <c r="K100">
        <v>-1350.4053473283</v>
      </c>
      <c r="L100">
        <f t="shared" si="22"/>
        <v>-1350.594533267926</v>
      </c>
      <c r="M100">
        <f t="shared" si="23"/>
        <v>-1350.6418163245805</v>
      </c>
      <c r="N100" s="6">
        <f t="shared" si="24"/>
        <v>-1350.6606220857498</v>
      </c>
      <c r="O100" s="7">
        <f t="shared" si="25"/>
        <v>4.3091367651775352</v>
      </c>
      <c r="P100" s="7">
        <f t="shared" si="26"/>
        <v>4.4316316590094464</v>
      </c>
      <c r="Q100" s="7">
        <f t="shared" si="27"/>
        <v>4.3390261312581728</v>
      </c>
      <c r="R100" s="3">
        <f t="shared" si="28"/>
        <v>4.3151866011868476</v>
      </c>
      <c r="S100" s="7">
        <f t="shared" si="29"/>
        <v>3.7133751505787984</v>
      </c>
      <c r="T100" s="7">
        <f t="shared" si="30"/>
        <v>3.8578337568288532</v>
      </c>
      <c r="U100" s="7">
        <f t="shared" si="31"/>
        <v>4.1448175159232505</v>
      </c>
      <c r="V100" s="4">
        <f t="shared" si="32"/>
        <v>4.3035747920854135</v>
      </c>
      <c r="X100" s="7">
        <f t="shared" si="33"/>
        <v>4.5584138660237272</v>
      </c>
      <c r="Y100" s="7">
        <f t="shared" si="34"/>
        <v>4.5946563648741972</v>
      </c>
      <c r="Z100" s="7">
        <f t="shared" si="35"/>
        <v>4.9938175159232685</v>
      </c>
      <c r="AA100" s="4">
        <f t="shared" si="36"/>
        <v>5.1525747920854315</v>
      </c>
      <c r="AC100" t="s">
        <v>4615</v>
      </c>
    </row>
    <row r="101" spans="1:29">
      <c r="A101" t="s">
        <v>4429</v>
      </c>
      <c r="B101">
        <v>-1351.5590271599999</v>
      </c>
      <c r="C101">
        <v>148.86799999999999</v>
      </c>
      <c r="D101">
        <v>141.16399999999999</v>
      </c>
      <c r="E101">
        <v>137.47200000000001</v>
      </c>
      <c r="F101" s="3">
        <f t="shared" si="19"/>
        <v>5.1255540718716261</v>
      </c>
      <c r="G101" s="4">
        <f t="shared" si="20"/>
        <v>3.9145540718716063</v>
      </c>
      <c r="H101" s="4">
        <f t="shared" si="21"/>
        <v>3.7222258896732399</v>
      </c>
      <c r="I101">
        <v>-1348.9195466419101</v>
      </c>
      <c r="J101">
        <v>-1350.0635821967501</v>
      </c>
      <c r="K101">
        <v>-1350.40483483562</v>
      </c>
      <c r="L101">
        <f t="shared" si="22"/>
        <v>-1350.5931072249903</v>
      </c>
      <c r="M101">
        <f t="shared" si="23"/>
        <v>-1350.6415846338605</v>
      </c>
      <c r="N101" s="6">
        <f t="shared" si="24"/>
        <v>-1350.660865421479</v>
      </c>
      <c r="O101" s="7">
        <f t="shared" si="25"/>
        <v>4.6307307905237041</v>
      </c>
      <c r="P101" s="7">
        <f t="shared" si="26"/>
        <v>5.3264871485633938</v>
      </c>
      <c r="Q101" s="7">
        <f t="shared" si="27"/>
        <v>4.4844142591555149</v>
      </c>
      <c r="R101" s="3">
        <f t="shared" si="28"/>
        <v>4.1624911194008796</v>
      </c>
      <c r="S101" s="7">
        <f t="shared" si="29"/>
        <v>3.4519691759249724</v>
      </c>
      <c r="T101" s="7">
        <f t="shared" si="30"/>
        <v>4.1696892463828306</v>
      </c>
      <c r="U101" s="7">
        <f t="shared" si="31"/>
        <v>3.7072056438206005</v>
      </c>
      <c r="V101" s="4">
        <f t="shared" si="32"/>
        <v>3.5678793102994462</v>
      </c>
      <c r="X101" s="7">
        <f t="shared" si="33"/>
        <v>4.1110078913698942</v>
      </c>
      <c r="Y101" s="7">
        <f t="shared" si="34"/>
        <v>4.720511854428139</v>
      </c>
      <c r="Z101" s="7">
        <f t="shared" si="35"/>
        <v>4.3702056438206114</v>
      </c>
      <c r="AA101" s="4">
        <f t="shared" si="36"/>
        <v>4.2308793102994571</v>
      </c>
      <c r="AC101" t="s">
        <v>4616</v>
      </c>
    </row>
    <row r="102" spans="1:29">
      <c r="A102" t="s">
        <v>4430</v>
      </c>
      <c r="B102">
        <v>-1351.55927118</v>
      </c>
      <c r="C102">
        <v>149.9</v>
      </c>
      <c r="D102">
        <v>142.429</v>
      </c>
      <c r="E102">
        <v>138.84800000000001</v>
      </c>
      <c r="F102" s="3">
        <f t="shared" si="19"/>
        <v>4.9724292036302042</v>
      </c>
      <c r="G102" s="4">
        <f t="shared" si="20"/>
        <v>4.7934292036302111</v>
      </c>
      <c r="H102" s="4">
        <f t="shared" si="21"/>
        <v>4.9451010214318103</v>
      </c>
      <c r="I102">
        <v>-1348.9176052493599</v>
      </c>
      <c r="J102">
        <v>-1350.06247822452</v>
      </c>
      <c r="K102">
        <v>-1350.4043313469499</v>
      </c>
      <c r="L102">
        <f t="shared" si="22"/>
        <v>-1350.592390858737</v>
      </c>
      <c r="M102">
        <f t="shared" si="23"/>
        <v>-1350.6414977408308</v>
      </c>
      <c r="N102" s="6">
        <f t="shared" si="24"/>
        <v>-1350.6610288871184</v>
      </c>
      <c r="O102" s="7">
        <f t="shared" si="25"/>
        <v>4.946674714166134</v>
      </c>
      <c r="P102" s="7">
        <f t="shared" si="26"/>
        <v>5.7760137779887346</v>
      </c>
      <c r="Q102" s="7">
        <f t="shared" si="27"/>
        <v>4.5389404607601618</v>
      </c>
      <c r="R102" s="3">
        <f t="shared" si="28"/>
        <v>4.0599148777607335</v>
      </c>
      <c r="S102" s="7">
        <f t="shared" si="29"/>
        <v>4.7999130995674193</v>
      </c>
      <c r="T102" s="7">
        <f t="shared" si="30"/>
        <v>5.6512158758081625</v>
      </c>
      <c r="U102" s="7">
        <f t="shared" si="31"/>
        <v>4.7937318454252704</v>
      </c>
      <c r="V102" s="4">
        <f t="shared" si="32"/>
        <v>4.4973030686593063</v>
      </c>
      <c r="X102" s="7">
        <f t="shared" si="33"/>
        <v>5.8029518150123351</v>
      </c>
      <c r="Y102" s="7">
        <f t="shared" si="34"/>
        <v>6.5460384838534935</v>
      </c>
      <c r="Z102" s="7">
        <f t="shared" si="35"/>
        <v>5.8007318454252754</v>
      </c>
      <c r="AA102" s="4">
        <f t="shared" si="36"/>
        <v>5.5043030686593113</v>
      </c>
      <c r="AC102" t="s">
        <v>4617</v>
      </c>
    </row>
    <row r="103" spans="1:29">
      <c r="A103" t="s">
        <v>4431</v>
      </c>
      <c r="B103">
        <v>-1351.5589167200001</v>
      </c>
      <c r="C103">
        <v>149.57900000000001</v>
      </c>
      <c r="D103">
        <v>141.99600000000001</v>
      </c>
      <c r="E103">
        <v>138.357</v>
      </c>
      <c r="F103" s="3">
        <f t="shared" si="19"/>
        <v>5.1948562209537021</v>
      </c>
      <c r="G103" s="4">
        <f t="shared" si="20"/>
        <v>4.6948562209537101</v>
      </c>
      <c r="H103" s="4">
        <f t="shared" si="21"/>
        <v>4.6765280387552934</v>
      </c>
      <c r="I103">
        <v>-1348.91785864295</v>
      </c>
      <c r="J103">
        <v>-1350.0639619992201</v>
      </c>
      <c r="K103">
        <v>-1350.4052976289099</v>
      </c>
      <c r="L103">
        <f t="shared" si="22"/>
        <v>-1350.5944441241222</v>
      </c>
      <c r="M103">
        <f t="shared" si="23"/>
        <v>-1350.6421050034373</v>
      </c>
      <c r="N103" s="6">
        <f t="shared" si="24"/>
        <v>-1350.661061034983</v>
      </c>
      <c r="O103" s="7">
        <f t="shared" si="25"/>
        <v>4.3403236045762039</v>
      </c>
      <c r="P103" s="7">
        <f t="shared" si="26"/>
        <v>4.4875702427188298</v>
      </c>
      <c r="Q103" s="7">
        <f t="shared" si="27"/>
        <v>4.1578774061639985</v>
      </c>
      <c r="R103" s="3">
        <f t="shared" si="28"/>
        <v>4.0397417872829182</v>
      </c>
      <c r="S103" s="7">
        <f t="shared" si="29"/>
        <v>3.8725619899774983</v>
      </c>
      <c r="T103" s="7">
        <f t="shared" si="30"/>
        <v>4.0417723405382731</v>
      </c>
      <c r="U103" s="7">
        <f t="shared" si="31"/>
        <v>4.0916687908290896</v>
      </c>
      <c r="V103" s="4">
        <f t="shared" si="32"/>
        <v>4.1561299781814967</v>
      </c>
      <c r="X103" s="7">
        <f t="shared" si="33"/>
        <v>4.7056007054223983</v>
      </c>
      <c r="Y103" s="7">
        <f t="shared" si="34"/>
        <v>4.7665949485835597</v>
      </c>
      <c r="Z103" s="7">
        <f t="shared" si="35"/>
        <v>4.9286687908290787</v>
      </c>
      <c r="AA103" s="4">
        <f t="shared" si="36"/>
        <v>4.9931299781814857</v>
      </c>
      <c r="AC103" t="s">
        <v>4618</v>
      </c>
    </row>
    <row r="104" spans="1:29">
      <c r="A104" t="s">
        <v>4432</v>
      </c>
      <c r="B104">
        <v>-1351.55891245</v>
      </c>
      <c r="C104">
        <v>148.75299999999999</v>
      </c>
      <c r="D104">
        <v>141.06100000000001</v>
      </c>
      <c r="E104">
        <v>137.374</v>
      </c>
      <c r="F104" s="3">
        <f t="shared" si="19"/>
        <v>5.1975356865754287</v>
      </c>
      <c r="G104" s="4">
        <f t="shared" si="20"/>
        <v>3.8715356865754131</v>
      </c>
      <c r="H104" s="4">
        <f t="shared" si="21"/>
        <v>3.6962075043770142</v>
      </c>
      <c r="I104">
        <v>-1348.91903116153</v>
      </c>
      <c r="J104">
        <v>-1350.06319989697</v>
      </c>
      <c r="K104">
        <v>-1350.40456829088</v>
      </c>
      <c r="L104">
        <f t="shared" si="22"/>
        <v>-1350.5927865688022</v>
      </c>
      <c r="M104">
        <f t="shared" si="23"/>
        <v>-1350.6413983961399</v>
      </c>
      <c r="N104" s="6">
        <f t="shared" si="24"/>
        <v>-1350.6607326456494</v>
      </c>
      <c r="O104" s="7">
        <f t="shared" si="25"/>
        <v>4.7979901470758257</v>
      </c>
      <c r="P104" s="7">
        <f t="shared" si="26"/>
        <v>5.5277019527818316</v>
      </c>
      <c r="Q104" s="7">
        <f t="shared" si="27"/>
        <v>4.6012801980445905</v>
      </c>
      <c r="R104" s="3">
        <f t="shared" si="28"/>
        <v>4.2458092138265382</v>
      </c>
      <c r="S104" s="7">
        <f t="shared" si="29"/>
        <v>3.5042285324770717</v>
      </c>
      <c r="T104" s="7">
        <f t="shared" si="30"/>
        <v>4.2559040506012309</v>
      </c>
      <c r="U104" s="7">
        <f t="shared" si="31"/>
        <v>3.7090715827096687</v>
      </c>
      <c r="V104" s="4">
        <f t="shared" si="32"/>
        <v>3.536197404725101</v>
      </c>
      <c r="X104" s="7">
        <f t="shared" si="33"/>
        <v>4.1802672479220178</v>
      </c>
      <c r="Y104" s="7">
        <f t="shared" si="34"/>
        <v>4.8237266586465637</v>
      </c>
      <c r="Z104" s="7">
        <f t="shared" si="35"/>
        <v>4.3890715827096756</v>
      </c>
      <c r="AA104" s="4">
        <f t="shared" si="36"/>
        <v>4.2161974047251078</v>
      </c>
      <c r="AC104" t="s">
        <v>4619</v>
      </c>
    </row>
    <row r="105" spans="1:29">
      <c r="A105" t="s">
        <v>4433</v>
      </c>
      <c r="B105">
        <v>-1351.5588733</v>
      </c>
      <c r="C105">
        <v>148.52799999999999</v>
      </c>
      <c r="D105">
        <v>140.69300000000001</v>
      </c>
      <c r="E105">
        <v>136.94200000000001</v>
      </c>
      <c r="F105" s="3">
        <f t="shared" si="19"/>
        <v>5.2221026835133095</v>
      </c>
      <c r="G105" s="4">
        <f t="shared" si="20"/>
        <v>3.6711026835132827</v>
      </c>
      <c r="H105" s="4">
        <f t="shared" si="21"/>
        <v>3.2887745013149186</v>
      </c>
      <c r="I105">
        <v>-1348.9177503593601</v>
      </c>
      <c r="J105">
        <v>-1350.0637802225999</v>
      </c>
      <c r="K105">
        <v>-1350.40536948673</v>
      </c>
      <c r="L105">
        <f t="shared" si="22"/>
        <v>-1350.5942283307281</v>
      </c>
      <c r="M105">
        <f t="shared" si="23"/>
        <v>-1350.6423528244463</v>
      </c>
      <c r="N105" s="6">
        <f t="shared" si="24"/>
        <v>-1350.6614932480843</v>
      </c>
      <c r="O105" s="7">
        <f t="shared" si="25"/>
        <v>4.2952321398122146</v>
      </c>
      <c r="P105" s="7">
        <f t="shared" si="26"/>
        <v>4.6229826475480031</v>
      </c>
      <c r="Q105" s="7">
        <f t="shared" si="27"/>
        <v>4.0023673687184429</v>
      </c>
      <c r="R105" s="3">
        <f t="shared" si="28"/>
        <v>3.7685239602249379</v>
      </c>
      <c r="S105" s="7">
        <f t="shared" si="29"/>
        <v>2.7764705252134831</v>
      </c>
      <c r="T105" s="7">
        <f t="shared" si="30"/>
        <v>3.126184745367425</v>
      </c>
      <c r="U105" s="7">
        <f t="shared" si="31"/>
        <v>2.8851587533835357</v>
      </c>
      <c r="V105" s="4">
        <f t="shared" si="32"/>
        <v>2.8339121511235135</v>
      </c>
      <c r="X105" s="7">
        <f t="shared" si="33"/>
        <v>3.2455092406584072</v>
      </c>
      <c r="Y105" s="7">
        <f t="shared" si="34"/>
        <v>3.4870073534127357</v>
      </c>
      <c r="Z105" s="7">
        <f t="shared" si="35"/>
        <v>3.3581587533835489</v>
      </c>
      <c r="AA105" s="4">
        <f t="shared" si="36"/>
        <v>3.3069121511235267</v>
      </c>
      <c r="AC105" t="s">
        <v>4620</v>
      </c>
    </row>
    <row r="106" spans="1:29">
      <c r="A106" t="s">
        <v>4434</v>
      </c>
      <c r="B106">
        <v>-1351.55886766</v>
      </c>
      <c r="C106">
        <v>149.27600000000001</v>
      </c>
      <c r="D106">
        <v>141.64400000000001</v>
      </c>
      <c r="E106">
        <v>137.98500000000001</v>
      </c>
      <c r="F106" s="3">
        <f t="shared" si="19"/>
        <v>5.2256418370472781</v>
      </c>
      <c r="G106" s="4">
        <f t="shared" si="20"/>
        <v>4.42264183704728</v>
      </c>
      <c r="H106" s="4">
        <f t="shared" si="21"/>
        <v>4.3353136548489033</v>
      </c>
      <c r="I106">
        <v>-1348.91839497301</v>
      </c>
      <c r="J106">
        <v>-1350.0644464202801</v>
      </c>
      <c r="K106">
        <v>-1350.4054171937801</v>
      </c>
      <c r="L106">
        <f t="shared" si="22"/>
        <v>-1350.5949045187308</v>
      </c>
      <c r="M106">
        <f t="shared" si="23"/>
        <v>-1350.6419714431458</v>
      </c>
      <c r="N106" s="6">
        <f t="shared" si="24"/>
        <v>-1350.6606912426291</v>
      </c>
      <c r="O106" s="7">
        <f t="shared" si="25"/>
        <v>4.2652955126927834</v>
      </c>
      <c r="P106" s="7">
        <f t="shared" si="26"/>
        <v>4.1986682520855787</v>
      </c>
      <c r="Q106" s="7">
        <f t="shared" si="27"/>
        <v>4.2416877578953693</v>
      </c>
      <c r="R106" s="3">
        <f t="shared" si="28"/>
        <v>4.2717900023963944</v>
      </c>
      <c r="S106" s="7">
        <f t="shared" si="29"/>
        <v>3.4945338980940619</v>
      </c>
      <c r="T106" s="7">
        <f t="shared" si="30"/>
        <v>3.4498703499050123</v>
      </c>
      <c r="U106" s="7">
        <f t="shared" si="31"/>
        <v>3.8724791425604792</v>
      </c>
      <c r="V106" s="4">
        <f t="shared" si="32"/>
        <v>4.0851781932949791</v>
      </c>
      <c r="X106" s="7">
        <f t="shared" si="33"/>
        <v>4.2585726135389734</v>
      </c>
      <c r="Y106" s="7">
        <f t="shared" si="34"/>
        <v>4.105692957950339</v>
      </c>
      <c r="Z106" s="7">
        <f t="shared" si="35"/>
        <v>4.6404791425604799</v>
      </c>
      <c r="AA106" s="4">
        <f t="shared" si="36"/>
        <v>4.8531781932949798</v>
      </c>
      <c r="AC106" t="s">
        <v>4621</v>
      </c>
    </row>
    <row r="107" spans="1:29">
      <c r="A107" t="s">
        <v>4435</v>
      </c>
      <c r="B107">
        <v>-1351.55866864</v>
      </c>
      <c r="C107">
        <v>148.339</v>
      </c>
      <c r="D107">
        <v>140.47499999999999</v>
      </c>
      <c r="E107">
        <v>136.71199999999999</v>
      </c>
      <c r="F107" s="3">
        <f t="shared" si="19"/>
        <v>5.3505287777886537</v>
      </c>
      <c r="G107" s="4">
        <f t="shared" si="20"/>
        <v>3.6105287777886588</v>
      </c>
      <c r="H107" s="4">
        <f t="shared" si="21"/>
        <v>3.1872005955902409</v>
      </c>
      <c r="I107">
        <v>-1348.9174654420401</v>
      </c>
      <c r="J107">
        <v>-1350.0641124377701</v>
      </c>
      <c r="K107">
        <v>-1350.40539545658</v>
      </c>
      <c r="L107">
        <f t="shared" si="22"/>
        <v>-1350.5948461900794</v>
      </c>
      <c r="M107">
        <f t="shared" si="23"/>
        <v>-1350.6421663314184</v>
      </c>
      <c r="N107" s="6">
        <f t="shared" si="24"/>
        <v>-1350.6609868421781</v>
      </c>
      <c r="O107" s="7">
        <f t="shared" si="25"/>
        <v>4.2789358122502348</v>
      </c>
      <c r="P107" s="7">
        <f t="shared" si="26"/>
        <v>4.2352700349916335</v>
      </c>
      <c r="Q107" s="7">
        <f t="shared" si="27"/>
        <v>4.1193935154521455</v>
      </c>
      <c r="R107" s="3">
        <f t="shared" si="28"/>
        <v>4.0862984772264879</v>
      </c>
      <c r="S107" s="7">
        <f t="shared" si="29"/>
        <v>2.5711741976515157</v>
      </c>
      <c r="T107" s="7">
        <f t="shared" si="30"/>
        <v>2.5494721328110472</v>
      </c>
      <c r="U107" s="7">
        <f t="shared" si="31"/>
        <v>2.8131849001172498</v>
      </c>
      <c r="V107" s="4">
        <f t="shared" si="32"/>
        <v>2.962686668125059</v>
      </c>
      <c r="X107" s="7">
        <f t="shared" si="33"/>
        <v>2.9992129130964145</v>
      </c>
      <c r="Y107" s="7">
        <f t="shared" si="34"/>
        <v>2.8692947408563612</v>
      </c>
      <c r="Z107" s="7">
        <f t="shared" si="35"/>
        <v>3.2451849001172377</v>
      </c>
      <c r="AA107" s="4">
        <f t="shared" si="36"/>
        <v>3.3946866681250469</v>
      </c>
      <c r="AC107" t="s">
        <v>4622</v>
      </c>
    </row>
    <row r="108" spans="1:29">
      <c r="A108" t="s">
        <v>4436</v>
      </c>
      <c r="B108">
        <v>-1351.5586439900001</v>
      </c>
      <c r="C108">
        <v>148.875</v>
      </c>
      <c r="D108">
        <v>141.06700000000001</v>
      </c>
      <c r="E108">
        <v>137.33099999999999</v>
      </c>
      <c r="F108" s="3">
        <f t="shared" si="19"/>
        <v>5.3659968868924981</v>
      </c>
      <c r="G108" s="4">
        <f t="shared" si="20"/>
        <v>4.1619968868924957</v>
      </c>
      <c r="H108" s="4">
        <f t="shared" si="21"/>
        <v>3.8216687046940763</v>
      </c>
      <c r="I108">
        <v>-1348.9178149340901</v>
      </c>
      <c r="J108">
        <v>-1350.0635113962701</v>
      </c>
      <c r="K108">
        <v>-1350.40441419843</v>
      </c>
      <c r="L108">
        <f t="shared" si="22"/>
        <v>-1350.5938051873363</v>
      </c>
      <c r="M108">
        <f t="shared" si="23"/>
        <v>-1350.6409212915275</v>
      </c>
      <c r="N108" s="6">
        <f t="shared" si="24"/>
        <v>-1350.6596606511484</v>
      </c>
      <c r="O108" s="7">
        <f t="shared" si="25"/>
        <v>4.8946846233134105</v>
      </c>
      <c r="P108" s="7">
        <f t="shared" si="26"/>
        <v>4.8885091457643393</v>
      </c>
      <c r="Q108" s="7">
        <f t="shared" si="27"/>
        <v>4.9006678748197725</v>
      </c>
      <c r="R108" s="3">
        <f t="shared" si="28"/>
        <v>4.9184959471452743</v>
      </c>
      <c r="S108" s="7">
        <f t="shared" si="29"/>
        <v>3.7229230087146732</v>
      </c>
      <c r="T108" s="7">
        <f t="shared" si="30"/>
        <v>3.7387112435837651</v>
      </c>
      <c r="U108" s="7">
        <f t="shared" si="31"/>
        <v>4.1304592594848657</v>
      </c>
      <c r="V108" s="4">
        <f t="shared" si="32"/>
        <v>4.3308841380438423</v>
      </c>
      <c r="X108" s="7">
        <f t="shared" si="33"/>
        <v>4.2339617241595704</v>
      </c>
      <c r="Y108" s="7">
        <f t="shared" si="34"/>
        <v>4.141533851629049</v>
      </c>
      <c r="Z108" s="7">
        <f t="shared" si="35"/>
        <v>4.6454592594848521</v>
      </c>
      <c r="AA108" s="4">
        <f t="shared" si="36"/>
        <v>4.8458841380438287</v>
      </c>
      <c r="AC108" t="s">
        <v>4623</v>
      </c>
    </row>
    <row r="109" spans="1:29">
      <c r="A109" t="s">
        <v>4437</v>
      </c>
      <c r="B109">
        <v>-1351.5585782600001</v>
      </c>
      <c r="C109">
        <v>148.72499999999999</v>
      </c>
      <c r="D109">
        <v>140.91300000000001</v>
      </c>
      <c r="E109">
        <v>137.172</v>
      </c>
      <c r="F109" s="3">
        <f t="shared" si="19"/>
        <v>5.4072430863025485</v>
      </c>
      <c r="G109" s="4">
        <f t="shared" si="20"/>
        <v>4.0532430863025297</v>
      </c>
      <c r="H109" s="4">
        <f t="shared" si="21"/>
        <v>3.7039149041041526</v>
      </c>
      <c r="I109">
        <v>-1348.9179026336899</v>
      </c>
      <c r="J109">
        <v>-1350.0638272928099</v>
      </c>
      <c r="K109">
        <v>-1350.40517857492</v>
      </c>
      <c r="L109">
        <f t="shared" si="22"/>
        <v>-1350.5942267064597</v>
      </c>
      <c r="M109">
        <f t="shared" si="23"/>
        <v>-1350.6419968085791</v>
      </c>
      <c r="N109" s="6">
        <f t="shared" si="24"/>
        <v>-1350.6609962810128</v>
      </c>
      <c r="O109" s="7">
        <f t="shared" si="25"/>
        <v>4.4150311142638134</v>
      </c>
      <c r="P109" s="7">
        <f t="shared" si="26"/>
        <v>4.6240018914038741</v>
      </c>
      <c r="Q109" s="7">
        <f t="shared" si="27"/>
        <v>4.2257707075890281</v>
      </c>
      <c r="R109" s="3">
        <f t="shared" si="28"/>
        <v>4.0803755187863366</v>
      </c>
      <c r="S109" s="7">
        <f t="shared" si="29"/>
        <v>3.0932694996650696</v>
      </c>
      <c r="T109" s="7">
        <f t="shared" si="30"/>
        <v>3.3242039892232924</v>
      </c>
      <c r="U109" s="7">
        <f t="shared" si="31"/>
        <v>3.3055620922541209</v>
      </c>
      <c r="V109" s="4">
        <f t="shared" si="32"/>
        <v>3.3427637096849026</v>
      </c>
      <c r="X109" s="7">
        <f t="shared" si="33"/>
        <v>3.5953082151099807</v>
      </c>
      <c r="Y109" s="7">
        <f t="shared" si="34"/>
        <v>3.7180265972685902</v>
      </c>
      <c r="Z109" s="7">
        <f t="shared" si="35"/>
        <v>3.8115620922541211</v>
      </c>
      <c r="AA109" s="4">
        <f t="shared" si="36"/>
        <v>3.8487637096849028</v>
      </c>
      <c r="AC109" t="s">
        <v>4624</v>
      </c>
    </row>
    <row r="110" spans="1:29">
      <c r="A110" t="s">
        <v>4438</v>
      </c>
      <c r="B110">
        <v>-1351.5585110300001</v>
      </c>
      <c r="C110">
        <v>149.39099999999999</v>
      </c>
      <c r="D110">
        <v>141.791</v>
      </c>
      <c r="E110">
        <v>138.14500000000001</v>
      </c>
      <c r="F110" s="3">
        <f t="shared" si="19"/>
        <v>5.4494305499958919</v>
      </c>
      <c r="G110" s="4">
        <f t="shared" si="20"/>
        <v>4.7614305499958789</v>
      </c>
      <c r="H110" s="4">
        <f t="shared" si="21"/>
        <v>4.7191023677974897</v>
      </c>
      <c r="I110">
        <v>-1348.9186631436501</v>
      </c>
      <c r="J110">
        <v>-1350.06419505387</v>
      </c>
      <c r="K110">
        <v>-1350.40514898335</v>
      </c>
      <c r="L110">
        <f t="shared" si="22"/>
        <v>-1350.5944126808859</v>
      </c>
      <c r="M110">
        <f t="shared" si="23"/>
        <v>-1350.6416915468917</v>
      </c>
      <c r="N110" s="6">
        <f t="shared" si="24"/>
        <v>-1350.660495641326</v>
      </c>
      <c r="O110" s="7">
        <f t="shared" si="25"/>
        <v>4.4336001055306795</v>
      </c>
      <c r="P110" s="7">
        <f t="shared" si="26"/>
        <v>4.5073011722496252</v>
      </c>
      <c r="Q110" s="7">
        <f t="shared" si="27"/>
        <v>4.4173253163838453</v>
      </c>
      <c r="R110" s="3">
        <f t="shared" si="28"/>
        <v>4.3945316783516288</v>
      </c>
      <c r="S110" s="7">
        <f t="shared" si="29"/>
        <v>3.7778384909319414</v>
      </c>
      <c r="T110" s="7">
        <f t="shared" si="30"/>
        <v>3.873503270069051</v>
      </c>
      <c r="U110" s="7">
        <f t="shared" si="31"/>
        <v>4.1631167010489207</v>
      </c>
      <c r="V110" s="4">
        <f t="shared" si="32"/>
        <v>4.3229198692501996</v>
      </c>
      <c r="X110" s="7">
        <f t="shared" si="33"/>
        <v>4.5868772063768688</v>
      </c>
      <c r="Y110" s="7">
        <f t="shared" si="34"/>
        <v>4.5743258781143652</v>
      </c>
      <c r="Z110" s="7">
        <f t="shared" si="35"/>
        <v>4.9761167010489373</v>
      </c>
      <c r="AA110" s="4">
        <f t="shared" si="36"/>
        <v>5.1359198692502162</v>
      </c>
      <c r="AC110" t="s">
        <v>4625</v>
      </c>
    </row>
    <row r="111" spans="1:29">
      <c r="A111" t="s">
        <v>4439</v>
      </c>
      <c r="B111">
        <v>-1351.55833671</v>
      </c>
      <c r="C111">
        <v>148.51900000000001</v>
      </c>
      <c r="D111">
        <v>140.67699999999999</v>
      </c>
      <c r="E111">
        <v>136.92400000000001</v>
      </c>
      <c r="F111" s="3">
        <f t="shared" si="19"/>
        <v>5.5588180060621948</v>
      </c>
      <c r="G111" s="4">
        <f t="shared" si="20"/>
        <v>3.9988180060621801</v>
      </c>
      <c r="H111" s="4">
        <f t="shared" si="21"/>
        <v>3.6074898238638013</v>
      </c>
      <c r="I111">
        <v>-1348.9167187502001</v>
      </c>
      <c r="J111">
        <v>-1350.0633408361</v>
      </c>
      <c r="K111">
        <v>-1350.40518742684</v>
      </c>
      <c r="L111">
        <f t="shared" si="22"/>
        <v>-1350.5940630587165</v>
      </c>
      <c r="M111">
        <f t="shared" si="23"/>
        <v>-1350.6423492892504</v>
      </c>
      <c r="N111" s="6">
        <f t="shared" si="24"/>
        <v>-1350.661554040031</v>
      </c>
      <c r="O111" s="7">
        <f t="shared" si="25"/>
        <v>4.4094764503523924</v>
      </c>
      <c r="P111" s="7">
        <f t="shared" si="26"/>
        <v>4.7266924049110388</v>
      </c>
      <c r="Q111" s="7">
        <f t="shared" si="27"/>
        <v>4.0045857377309009</v>
      </c>
      <c r="R111" s="3">
        <f t="shared" si="28"/>
        <v>3.7303764361596294</v>
      </c>
      <c r="S111" s="7">
        <f t="shared" si="29"/>
        <v>2.8817148357536837</v>
      </c>
      <c r="T111" s="7">
        <f t="shared" si="30"/>
        <v>3.2208945027304594</v>
      </c>
      <c r="U111" s="7">
        <f t="shared" si="31"/>
        <v>2.8783771223959889</v>
      </c>
      <c r="V111" s="4">
        <f t="shared" si="32"/>
        <v>2.7867646270582043</v>
      </c>
      <c r="X111" s="7">
        <f t="shared" si="33"/>
        <v>3.3417535511985932</v>
      </c>
      <c r="Y111" s="7">
        <f t="shared" si="34"/>
        <v>3.572717110775784</v>
      </c>
      <c r="Z111" s="7">
        <f t="shared" si="35"/>
        <v>3.3423771223959875</v>
      </c>
      <c r="AA111" s="4">
        <f t="shared" si="36"/>
        <v>3.2507646270582029</v>
      </c>
      <c r="AC111" t="s">
        <v>4626</v>
      </c>
    </row>
    <row r="112" spans="1:29">
      <c r="A112" t="s">
        <v>4440</v>
      </c>
      <c r="B112">
        <v>-1351.5582434099999</v>
      </c>
      <c r="C112">
        <v>148.202</v>
      </c>
      <c r="D112">
        <v>140.28899999999999</v>
      </c>
      <c r="E112">
        <v>136.505</v>
      </c>
      <c r="F112" s="3">
        <f t="shared" si="19"/>
        <v>5.6173646424855317</v>
      </c>
      <c r="G112" s="4">
        <f t="shared" si="20"/>
        <v>3.740364642485531</v>
      </c>
      <c r="H112" s="4">
        <f t="shared" si="21"/>
        <v>3.24703646028712</v>
      </c>
      <c r="I112">
        <v>-1348.91657559295</v>
      </c>
      <c r="J112">
        <v>-1350.0640264296701</v>
      </c>
      <c r="K112">
        <v>-1350.4054057973799</v>
      </c>
      <c r="L112">
        <f t="shared" si="22"/>
        <v>-1350.5951322455232</v>
      </c>
      <c r="M112">
        <f t="shared" si="23"/>
        <v>-1350.6422435158993</v>
      </c>
      <c r="N112" s="6">
        <f t="shared" si="24"/>
        <v>-1350.6609809529809</v>
      </c>
      <c r="O112" s="7">
        <f t="shared" si="25"/>
        <v>4.2724468620642879</v>
      </c>
      <c r="P112" s="7">
        <f t="shared" si="26"/>
        <v>4.0557675264214765</v>
      </c>
      <c r="Q112" s="7">
        <f t="shared" si="27"/>
        <v>4.0709595204253555</v>
      </c>
      <c r="R112" s="3">
        <f t="shared" si="28"/>
        <v>4.0899940043885161</v>
      </c>
      <c r="S112" s="7">
        <f t="shared" si="29"/>
        <v>2.427685247465547</v>
      </c>
      <c r="T112" s="7">
        <f t="shared" si="30"/>
        <v>2.2329696242408943</v>
      </c>
      <c r="U112" s="7">
        <f t="shared" si="31"/>
        <v>2.6277509050904371</v>
      </c>
      <c r="V112" s="4">
        <f t="shared" si="32"/>
        <v>2.8293821952870815</v>
      </c>
      <c r="X112" s="7">
        <f t="shared" si="33"/>
        <v>2.7857239629104527</v>
      </c>
      <c r="Y112" s="7">
        <f t="shared" si="34"/>
        <v>2.482792232286215</v>
      </c>
      <c r="Z112" s="7">
        <f t="shared" si="35"/>
        <v>2.9897509050904318</v>
      </c>
      <c r="AA112" s="4">
        <f t="shared" si="36"/>
        <v>3.1913821952870762</v>
      </c>
      <c r="AC112" t="s">
        <v>4627</v>
      </c>
    </row>
    <row r="113" spans="1:29">
      <c r="A113" t="s">
        <v>4441</v>
      </c>
      <c r="B113">
        <v>-1351.55810668</v>
      </c>
      <c r="C113">
        <v>148.53399999999999</v>
      </c>
      <c r="D113">
        <v>140.68799999999999</v>
      </c>
      <c r="E113">
        <v>136.93100000000001</v>
      </c>
      <c r="F113" s="3">
        <f t="shared" si="19"/>
        <v>5.7031640163544353</v>
      </c>
      <c r="G113" s="4">
        <f t="shared" si="20"/>
        <v>4.1581640163544193</v>
      </c>
      <c r="H113" s="4">
        <f t="shared" si="21"/>
        <v>3.7588358341560593</v>
      </c>
      <c r="I113">
        <v>-1348.9170300660601</v>
      </c>
      <c r="J113">
        <v>-1350.0631593748601</v>
      </c>
      <c r="K113">
        <v>-1350.40478792726</v>
      </c>
      <c r="L113">
        <f t="shared" si="22"/>
        <v>-1350.5936535120761</v>
      </c>
      <c r="M113">
        <f t="shared" si="23"/>
        <v>-1350.6417985218791</v>
      </c>
      <c r="N113" s="6">
        <f t="shared" si="24"/>
        <v>-1350.6609471053234</v>
      </c>
      <c r="O113" s="7">
        <f t="shared" si="25"/>
        <v>4.660166232047473</v>
      </c>
      <c r="P113" s="7">
        <f t="shared" si="26"/>
        <v>4.9836868124628868</v>
      </c>
      <c r="Q113" s="7">
        <f t="shared" si="27"/>
        <v>4.3501974955436546</v>
      </c>
      <c r="R113" s="3">
        <f t="shared" si="28"/>
        <v>4.1112337310258056</v>
      </c>
      <c r="S113" s="7">
        <f t="shared" si="29"/>
        <v>3.1474046174487285</v>
      </c>
      <c r="T113" s="7">
        <f t="shared" si="30"/>
        <v>3.4928889102823177</v>
      </c>
      <c r="U113" s="7">
        <f t="shared" si="31"/>
        <v>3.2389888802087512</v>
      </c>
      <c r="V113" s="4">
        <f t="shared" si="32"/>
        <v>3.1826219219243796</v>
      </c>
      <c r="X113" s="7">
        <f t="shared" si="33"/>
        <v>3.5994433328936566</v>
      </c>
      <c r="Y113" s="7">
        <f t="shared" si="34"/>
        <v>3.8367115183276326</v>
      </c>
      <c r="Z113" s="7">
        <f t="shared" si="35"/>
        <v>3.6949888802087685</v>
      </c>
      <c r="AA113" s="4">
        <f t="shared" si="36"/>
        <v>3.6386219219243969</v>
      </c>
      <c r="AC113" t="s">
        <v>4628</v>
      </c>
    </row>
    <row r="114" spans="1:29">
      <c r="A114" t="s">
        <v>4442</v>
      </c>
      <c r="B114">
        <v>-1351.55804072</v>
      </c>
      <c r="C114">
        <v>149.16399999999999</v>
      </c>
      <c r="D114">
        <v>141.44800000000001</v>
      </c>
      <c r="E114">
        <v>137.751</v>
      </c>
      <c r="F114" s="3">
        <f t="shared" si="19"/>
        <v>5.7445545429926383</v>
      </c>
      <c r="G114" s="4">
        <f t="shared" si="20"/>
        <v>4.8295545429926108</v>
      </c>
      <c r="H114" s="4">
        <f t="shared" si="21"/>
        <v>4.6202263607942484</v>
      </c>
      <c r="I114">
        <v>-1348.91924976616</v>
      </c>
      <c r="J114">
        <v>-1350.0638600684599</v>
      </c>
      <c r="K114">
        <v>-1350.4043389005799</v>
      </c>
      <c r="L114">
        <f t="shared" si="22"/>
        <v>-1350.5936511226673</v>
      </c>
      <c r="M114">
        <f t="shared" si="23"/>
        <v>-1350.640551857281</v>
      </c>
      <c r="N114" s="6">
        <f t="shared" si="24"/>
        <v>-1350.6592055585475</v>
      </c>
      <c r="O114" s="7">
        <f t="shared" si="25"/>
        <v>4.9419347395913036</v>
      </c>
      <c r="P114" s="7">
        <f t="shared" si="26"/>
        <v>4.9851861891790712</v>
      </c>
      <c r="Q114" s="7">
        <f t="shared" si="27"/>
        <v>5.1324913741378957</v>
      </c>
      <c r="R114" s="3">
        <f t="shared" si="28"/>
        <v>5.204070877644309</v>
      </c>
      <c r="S114" s="7">
        <f t="shared" si="29"/>
        <v>4.0591731249925544</v>
      </c>
      <c r="T114" s="7">
        <f t="shared" si="30"/>
        <v>4.1243882869984816</v>
      </c>
      <c r="U114" s="7">
        <f t="shared" si="31"/>
        <v>4.6512827588029779</v>
      </c>
      <c r="V114" s="4">
        <f t="shared" si="32"/>
        <v>4.9054590685428821</v>
      </c>
      <c r="X114" s="7">
        <f t="shared" si="33"/>
        <v>4.7012118404374803</v>
      </c>
      <c r="Y114" s="7">
        <f t="shared" si="34"/>
        <v>4.6582108950438226</v>
      </c>
      <c r="Z114" s="7">
        <f t="shared" si="35"/>
        <v>5.2972827588029929</v>
      </c>
      <c r="AA114" s="4">
        <f t="shared" si="36"/>
        <v>5.5514590685428971</v>
      </c>
      <c r="AC114" t="s">
        <v>4629</v>
      </c>
    </row>
    <row r="115" spans="1:29">
      <c r="A115" t="s">
        <v>4443</v>
      </c>
      <c r="B115">
        <v>-1351.5580056900001</v>
      </c>
      <c r="C115">
        <v>148.67099999999999</v>
      </c>
      <c r="D115">
        <v>140.839</v>
      </c>
      <c r="E115">
        <v>137.09</v>
      </c>
      <c r="F115" s="3">
        <f t="shared" si="19"/>
        <v>5.7665362007371215</v>
      </c>
      <c r="G115" s="4">
        <f t="shared" si="20"/>
        <v>4.3585362007370918</v>
      </c>
      <c r="H115" s="4">
        <f t="shared" si="21"/>
        <v>3.9812080185387231</v>
      </c>
      <c r="I115">
        <v>-1348.91696393847</v>
      </c>
      <c r="J115">
        <v>-1350.0634569950801</v>
      </c>
      <c r="K115">
        <v>-1350.4048829752301</v>
      </c>
      <c r="L115">
        <f t="shared" si="22"/>
        <v>-1350.5941194955683</v>
      </c>
      <c r="M115">
        <f t="shared" si="23"/>
        <v>-1350.6417530319193</v>
      </c>
      <c r="N115" s="6">
        <f t="shared" si="24"/>
        <v>-1350.6606981884227</v>
      </c>
      <c r="O115" s="7">
        <f t="shared" si="25"/>
        <v>4.6005227278947878</v>
      </c>
      <c r="P115" s="7">
        <f t="shared" si="26"/>
        <v>4.6912777442788025</v>
      </c>
      <c r="Q115" s="7">
        <f t="shared" si="27"/>
        <v>4.3787428774743926</v>
      </c>
      <c r="R115" s="3">
        <f t="shared" si="28"/>
        <v>4.2674314509714897</v>
      </c>
      <c r="S115" s="7">
        <f t="shared" si="29"/>
        <v>3.2247611132960401</v>
      </c>
      <c r="T115" s="7">
        <f t="shared" si="30"/>
        <v>3.3374798420982188</v>
      </c>
      <c r="U115" s="7">
        <f t="shared" si="31"/>
        <v>3.4045342621394639</v>
      </c>
      <c r="V115" s="4">
        <f t="shared" si="32"/>
        <v>3.4758196418700607</v>
      </c>
      <c r="X115" s="7">
        <f t="shared" si="33"/>
        <v>3.698799828740988</v>
      </c>
      <c r="Y115" s="7">
        <f t="shared" si="34"/>
        <v>3.7033024501435534</v>
      </c>
      <c r="Z115" s="7">
        <f t="shared" si="35"/>
        <v>3.8825342621394725</v>
      </c>
      <c r="AA115" s="4">
        <f t="shared" si="36"/>
        <v>3.9538196418700693</v>
      </c>
      <c r="AC115" t="s">
        <v>4630</v>
      </c>
    </row>
    <row r="116" spans="1:29">
      <c r="A116" t="s">
        <v>4444</v>
      </c>
      <c r="B116">
        <v>-1351.5578922699999</v>
      </c>
      <c r="C116">
        <v>148.53</v>
      </c>
      <c r="D116">
        <v>140.785</v>
      </c>
      <c r="E116">
        <v>137.07499999999999</v>
      </c>
      <c r="F116" s="3">
        <f t="shared" si="19"/>
        <v>5.8377083283285067</v>
      </c>
      <c r="G116" s="4">
        <f t="shared" si="20"/>
        <v>4.2887083283285108</v>
      </c>
      <c r="H116" s="4">
        <f t="shared" si="21"/>
        <v>4.03738014613009</v>
      </c>
      <c r="I116">
        <v>-1348.9193024624001</v>
      </c>
      <c r="J116">
        <v>-1350.06302097156</v>
      </c>
      <c r="K116">
        <v>-1350.40411669028</v>
      </c>
      <c r="L116">
        <f t="shared" si="22"/>
        <v>-1350.5923992529426</v>
      </c>
      <c r="M116">
        <f t="shared" si="23"/>
        <v>-1350.6407576225085</v>
      </c>
      <c r="N116" s="6">
        <f t="shared" si="24"/>
        <v>-1350.65999106495</v>
      </c>
      <c r="O116" s="7">
        <f t="shared" si="25"/>
        <v>5.0813738137469295</v>
      </c>
      <c r="P116" s="7">
        <f t="shared" si="26"/>
        <v>5.7707463341802105</v>
      </c>
      <c r="Q116" s="7">
        <f t="shared" si="27"/>
        <v>5.0033717390995562</v>
      </c>
      <c r="R116" s="3">
        <f t="shared" si="28"/>
        <v>4.7111581477597388</v>
      </c>
      <c r="S116" s="7">
        <f t="shared" si="29"/>
        <v>3.5646121991482005</v>
      </c>
      <c r="T116" s="7">
        <f t="shared" si="30"/>
        <v>4.2759484319996375</v>
      </c>
      <c r="U116" s="7">
        <f t="shared" si="31"/>
        <v>3.8881631237646559</v>
      </c>
      <c r="V116" s="4">
        <f t="shared" si="32"/>
        <v>3.778546338658316</v>
      </c>
      <c r="X116" s="7">
        <f t="shared" si="33"/>
        <v>4.1646509145930963</v>
      </c>
      <c r="Y116" s="7">
        <f t="shared" si="34"/>
        <v>4.76777104004492</v>
      </c>
      <c r="Z116" s="7">
        <f t="shared" si="35"/>
        <v>4.4921631237646409</v>
      </c>
      <c r="AA116" s="4">
        <f t="shared" si="36"/>
        <v>4.382546338658301</v>
      </c>
      <c r="AC116" t="s">
        <v>4631</v>
      </c>
    </row>
    <row r="117" spans="1:29">
      <c r="A117" t="s">
        <v>4445</v>
      </c>
      <c r="B117">
        <v>-1351.5578843999999</v>
      </c>
      <c r="C117">
        <v>148.42599999999999</v>
      </c>
      <c r="D117">
        <v>140.57499999999999</v>
      </c>
      <c r="E117">
        <v>136.81700000000001</v>
      </c>
      <c r="F117" s="3">
        <f t="shared" si="19"/>
        <v>5.8426468280874593</v>
      </c>
      <c r="G117" s="4">
        <f t="shared" si="20"/>
        <v>4.1896468280874331</v>
      </c>
      <c r="H117" s="4">
        <f t="shared" si="21"/>
        <v>3.7843186458890727</v>
      </c>
      <c r="I117">
        <v>-1348.9174470478099</v>
      </c>
      <c r="J117">
        <v>-1350.0628236917701</v>
      </c>
      <c r="K117">
        <v>-1350.4043916089499</v>
      </c>
      <c r="L117">
        <f t="shared" si="22"/>
        <v>-1350.592969452689</v>
      </c>
      <c r="M117">
        <f t="shared" si="23"/>
        <v>-1350.6413601368579</v>
      </c>
      <c r="N117" s="6">
        <f t="shared" si="24"/>
        <v>-1350.6606064316979</v>
      </c>
      <c r="O117" s="7">
        <f t="shared" si="25"/>
        <v>4.9088597366560389</v>
      </c>
      <c r="P117" s="7">
        <f t="shared" si="26"/>
        <v>5.4129405764575553</v>
      </c>
      <c r="Q117" s="7">
        <f t="shared" si="27"/>
        <v>4.6252882610030843</v>
      </c>
      <c r="R117" s="3">
        <f t="shared" si="28"/>
        <v>4.3250096674185903</v>
      </c>
      <c r="S117" s="7">
        <f t="shared" si="29"/>
        <v>3.2880981220573062</v>
      </c>
      <c r="T117" s="7">
        <f t="shared" si="30"/>
        <v>3.8141426742769795</v>
      </c>
      <c r="U117" s="7">
        <f t="shared" si="31"/>
        <v>3.4060796456681715</v>
      </c>
      <c r="V117" s="4">
        <f t="shared" si="32"/>
        <v>3.288397858317154</v>
      </c>
      <c r="X117" s="7">
        <f t="shared" si="33"/>
        <v>3.7341368375022341</v>
      </c>
      <c r="Y117" s="7">
        <f t="shared" si="34"/>
        <v>4.1519652823222941</v>
      </c>
      <c r="Z117" s="7">
        <f t="shared" si="35"/>
        <v>3.8560796456681885</v>
      </c>
      <c r="AA117" s="4">
        <f t="shared" si="36"/>
        <v>3.7383978583171711</v>
      </c>
      <c r="AC117" t="s">
        <v>4632</v>
      </c>
    </row>
    <row r="118" spans="1:29">
      <c r="A118" t="s">
        <v>4446</v>
      </c>
      <c r="B118">
        <v>-1351.5578660399999</v>
      </c>
      <c r="C118">
        <v>149.90299999999999</v>
      </c>
      <c r="D118">
        <v>142.346</v>
      </c>
      <c r="E118">
        <v>138.71799999999999</v>
      </c>
      <c r="F118" s="3">
        <f t="shared" si="19"/>
        <v>5.854167902515468</v>
      </c>
      <c r="G118" s="4">
        <f t="shared" si="20"/>
        <v>5.6781679025154403</v>
      </c>
      <c r="H118" s="4">
        <f t="shared" si="21"/>
        <v>5.6968397203170582</v>
      </c>
      <c r="I118">
        <v>-1348.9180849023601</v>
      </c>
      <c r="J118">
        <v>-1350.06317099388</v>
      </c>
      <c r="K118">
        <v>-1350.4039831683299</v>
      </c>
      <c r="L118">
        <f t="shared" si="22"/>
        <v>-1350.5931822705263</v>
      </c>
      <c r="M118">
        <f t="shared" si="23"/>
        <v>-1350.6404273869184</v>
      </c>
      <c r="N118" s="6">
        <f t="shared" si="24"/>
        <v>-1350.6592180582106</v>
      </c>
      <c r="O118" s="7">
        <f t="shared" si="25"/>
        <v>5.165160105922725</v>
      </c>
      <c r="P118" s="7">
        <f t="shared" si="26"/>
        <v>5.2793953617592315</v>
      </c>
      <c r="Q118" s="7">
        <f t="shared" si="27"/>
        <v>5.210597709142295</v>
      </c>
      <c r="R118" s="3">
        <f t="shared" si="28"/>
        <v>5.1962272202575912</v>
      </c>
      <c r="S118" s="7">
        <f t="shared" si="29"/>
        <v>5.0213984913239926</v>
      </c>
      <c r="T118" s="7">
        <f t="shared" si="30"/>
        <v>5.1575974595786533</v>
      </c>
      <c r="U118" s="7">
        <f t="shared" si="31"/>
        <v>5.4683890938073887</v>
      </c>
      <c r="V118" s="4">
        <f t="shared" si="32"/>
        <v>5.6366154111561571</v>
      </c>
      <c r="X118" s="7">
        <f t="shared" si="33"/>
        <v>5.8914372067688987</v>
      </c>
      <c r="Y118" s="7">
        <f t="shared" si="34"/>
        <v>5.9194200676239461</v>
      </c>
      <c r="Z118" s="7">
        <f t="shared" si="35"/>
        <v>6.3423890938073839</v>
      </c>
      <c r="AA118" s="4">
        <f t="shared" si="36"/>
        <v>6.5106154111561523</v>
      </c>
      <c r="AC118" t="s">
        <v>4633</v>
      </c>
    </row>
    <row r="119" spans="1:29">
      <c r="A119" t="s">
        <v>4447</v>
      </c>
      <c r="B119">
        <v>-1351.5577781100001</v>
      </c>
      <c r="C119">
        <v>148.465</v>
      </c>
      <c r="D119">
        <v>140.624</v>
      </c>
      <c r="E119">
        <v>136.87100000000001</v>
      </c>
      <c r="F119" s="3">
        <f t="shared" si="19"/>
        <v>5.909344812747543</v>
      </c>
      <c r="G119" s="4">
        <f t="shared" si="20"/>
        <v>4.295344812747544</v>
      </c>
      <c r="H119" s="4">
        <f t="shared" si="21"/>
        <v>3.9050166305491416</v>
      </c>
      <c r="I119">
        <v>-1348.91732107763</v>
      </c>
      <c r="J119">
        <v>-1350.0629662132301</v>
      </c>
      <c r="K119">
        <v>-1350.40434261477</v>
      </c>
      <c r="L119">
        <f t="shared" si="22"/>
        <v>-1350.5932362474223</v>
      </c>
      <c r="M119">
        <f t="shared" si="23"/>
        <v>-1350.6411782754592</v>
      </c>
      <c r="N119" s="6">
        <f t="shared" si="24"/>
        <v>-1350.660246127519</v>
      </c>
      <c r="O119" s="7">
        <f t="shared" si="25"/>
        <v>4.9396040499917646</v>
      </c>
      <c r="P119" s="7">
        <f t="shared" si="26"/>
        <v>5.2455243467576986</v>
      </c>
      <c r="Q119" s="7">
        <f t="shared" si="27"/>
        <v>4.7394080163624857</v>
      </c>
      <c r="R119" s="3">
        <f t="shared" si="28"/>
        <v>4.5511039625755538</v>
      </c>
      <c r="S119" s="7">
        <f t="shared" si="29"/>
        <v>3.3578424353930529</v>
      </c>
      <c r="T119" s="7">
        <f t="shared" si="30"/>
        <v>3.685726444577142</v>
      </c>
      <c r="U119" s="7">
        <f t="shared" si="31"/>
        <v>3.5591994010275698</v>
      </c>
      <c r="V119" s="4">
        <f t="shared" si="32"/>
        <v>3.5534921534741386</v>
      </c>
      <c r="X119" s="7">
        <f t="shared" si="33"/>
        <v>3.8188811508379672</v>
      </c>
      <c r="Y119" s="7">
        <f t="shared" si="34"/>
        <v>4.038549052622443</v>
      </c>
      <c r="Z119" s="7">
        <f t="shared" si="35"/>
        <v>4.0241994010275732</v>
      </c>
      <c r="AA119" s="4">
        <f t="shared" si="36"/>
        <v>4.018492153474142</v>
      </c>
      <c r="AC119" t="s">
        <v>4634</v>
      </c>
    </row>
    <row r="120" spans="1:29">
      <c r="A120" t="s">
        <v>4448</v>
      </c>
      <c r="B120">
        <v>-1351.5576980400001</v>
      </c>
      <c r="C120">
        <v>148.33699999999999</v>
      </c>
      <c r="D120">
        <v>140.58500000000001</v>
      </c>
      <c r="E120">
        <v>136.87100000000001</v>
      </c>
      <c r="F120" s="3">
        <f t="shared" si="19"/>
        <v>5.959589498391983</v>
      </c>
      <c r="G120" s="4">
        <f t="shared" si="20"/>
        <v>4.2175894983919591</v>
      </c>
      <c r="H120" s="4">
        <f t="shared" si="21"/>
        <v>3.9552613161935994</v>
      </c>
      <c r="I120">
        <v>-1348.91879174514</v>
      </c>
      <c r="J120">
        <v>-1350.0626488985899</v>
      </c>
      <c r="K120">
        <v>-1350.4039420039801</v>
      </c>
      <c r="L120">
        <f t="shared" si="22"/>
        <v>-1350.5920913524726</v>
      </c>
      <c r="M120">
        <f t="shared" si="23"/>
        <v>-1350.6407198765544</v>
      </c>
      <c r="N120" s="6">
        <f t="shared" si="24"/>
        <v>-1350.6600607668138</v>
      </c>
      <c r="O120" s="7">
        <f t="shared" si="25"/>
        <v>5.1909911264807294</v>
      </c>
      <c r="P120" s="7">
        <f t="shared" si="26"/>
        <v>5.9639568041809659</v>
      </c>
      <c r="Q120" s="7">
        <f t="shared" si="27"/>
        <v>5.0270576839212815</v>
      </c>
      <c r="R120" s="3">
        <f t="shared" si="28"/>
        <v>4.6674195660436979</v>
      </c>
      <c r="S120" s="7">
        <f t="shared" si="29"/>
        <v>3.4812295118819918</v>
      </c>
      <c r="T120" s="7">
        <f t="shared" si="30"/>
        <v>4.2761589020003896</v>
      </c>
      <c r="U120" s="7">
        <f t="shared" si="31"/>
        <v>3.7188490685863655</v>
      </c>
      <c r="V120" s="4">
        <f t="shared" si="32"/>
        <v>3.5418077569422621</v>
      </c>
      <c r="X120" s="7">
        <f t="shared" si="33"/>
        <v>4.0702682273269204</v>
      </c>
      <c r="Y120" s="7">
        <f t="shared" si="34"/>
        <v>4.7569815100457049</v>
      </c>
      <c r="Z120" s="7">
        <f t="shared" si="35"/>
        <v>4.3118490685863833</v>
      </c>
      <c r="AA120" s="4">
        <f t="shared" si="36"/>
        <v>4.1348077569422799</v>
      </c>
      <c r="AC120" t="s">
        <v>4635</v>
      </c>
    </row>
    <row r="121" spans="1:29">
      <c r="A121" t="s">
        <v>4449</v>
      </c>
      <c r="B121">
        <v>-1351.55758558</v>
      </c>
      <c r="C121">
        <v>149.58099999999999</v>
      </c>
      <c r="D121">
        <v>141.97499999999999</v>
      </c>
      <c r="E121">
        <v>138.328</v>
      </c>
      <c r="F121" s="3">
        <f t="shared" si="19"/>
        <v>6.0301592168135247</v>
      </c>
      <c r="G121" s="4">
        <f t="shared" si="20"/>
        <v>5.5321592168135112</v>
      </c>
      <c r="H121" s="4">
        <f t="shared" si="21"/>
        <v>5.482831034615117</v>
      </c>
    </row>
    <row r="122" spans="1:29">
      <c r="A122" t="s">
        <v>4450</v>
      </c>
      <c r="B122">
        <v>-1351.55755847</v>
      </c>
      <c r="C122">
        <v>148.322</v>
      </c>
      <c r="D122">
        <v>140.43799999999999</v>
      </c>
      <c r="E122">
        <v>136.66499999999999</v>
      </c>
      <c r="F122" s="3">
        <f t="shared" si="19"/>
        <v>6.0471709993705058</v>
      </c>
      <c r="G122" s="4">
        <f t="shared" si="20"/>
        <v>4.2901709993705026</v>
      </c>
      <c r="H122" s="4">
        <f t="shared" si="21"/>
        <v>3.8368428171720836</v>
      </c>
    </row>
    <row r="123" spans="1:29">
      <c r="A123" t="s">
        <v>4451</v>
      </c>
      <c r="B123">
        <v>-1351.5573297799999</v>
      </c>
      <c r="C123">
        <v>148.59800000000001</v>
      </c>
      <c r="D123">
        <v>140.77600000000001</v>
      </c>
      <c r="E123">
        <v>137.03200000000001</v>
      </c>
      <c r="F123" s="3">
        <f t="shared" si="19"/>
        <v>6.1906761469790998</v>
      </c>
      <c r="G123" s="4">
        <f t="shared" si="20"/>
        <v>4.709676146979092</v>
      </c>
      <c r="H123" s="4">
        <f t="shared" si="21"/>
        <v>4.3473479647807096</v>
      </c>
    </row>
    <row r="124" spans="1:29">
      <c r="A124" t="s">
        <v>4452</v>
      </c>
      <c r="B124">
        <v>-1351.55732059</v>
      </c>
      <c r="C124">
        <v>148.03100000000001</v>
      </c>
      <c r="D124">
        <v>140.09700000000001</v>
      </c>
      <c r="E124">
        <v>136.30199999999999</v>
      </c>
      <c r="F124" s="3">
        <f t="shared" si="19"/>
        <v>6.1964429592217423</v>
      </c>
      <c r="G124" s="4">
        <f t="shared" si="20"/>
        <v>4.1484429592217396</v>
      </c>
      <c r="H124" s="4">
        <f t="shared" si="21"/>
        <v>3.6231147770233463</v>
      </c>
    </row>
    <row r="125" spans="1:29">
      <c r="A125" t="s">
        <v>4453</v>
      </c>
      <c r="B125">
        <v>-1351.5572291799999</v>
      </c>
      <c r="C125">
        <v>148.72300000000001</v>
      </c>
      <c r="D125">
        <v>140.941</v>
      </c>
      <c r="E125">
        <v>137.215</v>
      </c>
      <c r="F125" s="3">
        <f t="shared" si="19"/>
        <v>6.2538036026766655</v>
      </c>
      <c r="G125" s="4">
        <f t="shared" si="20"/>
        <v>4.8978036026766745</v>
      </c>
      <c r="H125" s="4">
        <f t="shared" si="21"/>
        <v>4.5934754204782564</v>
      </c>
    </row>
    <row r="126" spans="1:29">
      <c r="A126" t="s">
        <v>4454</v>
      </c>
      <c r="B126">
        <v>-1351.557049</v>
      </c>
      <c r="C126">
        <v>148.46700000000001</v>
      </c>
      <c r="D126">
        <v>140.613</v>
      </c>
      <c r="E126">
        <v>136.85400000000001</v>
      </c>
      <c r="F126" s="3">
        <f t="shared" si="19"/>
        <v>6.3668682643337711</v>
      </c>
      <c r="G126" s="4">
        <f t="shared" si="20"/>
        <v>4.7548682643337656</v>
      </c>
      <c r="H126" s="4">
        <f t="shared" si="21"/>
        <v>4.3455400821353862</v>
      </c>
    </row>
    <row r="127" spans="1:29">
      <c r="A127" t="s">
        <v>4455</v>
      </c>
      <c r="B127">
        <v>-1351.5570392699999</v>
      </c>
      <c r="C127">
        <v>149.029</v>
      </c>
      <c r="D127">
        <v>141.285</v>
      </c>
      <c r="E127">
        <v>137.57499999999999</v>
      </c>
      <c r="F127" s="3">
        <f t="shared" si="19"/>
        <v>6.3729739318325427</v>
      </c>
      <c r="G127" s="4">
        <f t="shared" si="20"/>
        <v>5.3229739318325358</v>
      </c>
      <c r="H127" s="4">
        <f t="shared" si="21"/>
        <v>5.0726457496341197</v>
      </c>
    </row>
    <row r="128" spans="1:29">
      <c r="A128" t="s">
        <v>4456</v>
      </c>
      <c r="B128">
        <v>-1351.5569818700001</v>
      </c>
      <c r="C128">
        <v>149.18299999999999</v>
      </c>
      <c r="D128">
        <v>141.494</v>
      </c>
      <c r="E128">
        <v>137.81</v>
      </c>
      <c r="F128" s="3">
        <f t="shared" si="19"/>
        <v>6.4089929770273359</v>
      </c>
      <c r="G128" s="4">
        <f t="shared" si="20"/>
        <v>5.5129929770273236</v>
      </c>
      <c r="H128" s="4">
        <f t="shared" si="21"/>
        <v>5.3436647948289249</v>
      </c>
    </row>
    <row r="129" spans="1:8">
      <c r="A129" t="s">
        <v>4457</v>
      </c>
      <c r="B129">
        <v>-1351.55696171</v>
      </c>
      <c r="C129">
        <v>147.905</v>
      </c>
      <c r="D129">
        <v>139.96</v>
      </c>
      <c r="E129">
        <v>136.15899999999999</v>
      </c>
      <c r="F129" s="3">
        <f t="shared" si="19"/>
        <v>6.4216435685952966</v>
      </c>
      <c r="G129" s="4">
        <f t="shared" si="20"/>
        <v>4.2476435685952936</v>
      </c>
      <c r="H129" s="4">
        <f t="shared" si="21"/>
        <v>3.705315386396876</v>
      </c>
    </row>
    <row r="130" spans="1:8">
      <c r="A130" t="s">
        <v>4458</v>
      </c>
      <c r="B130">
        <v>-1351.5568039299999</v>
      </c>
      <c r="C130">
        <v>147.97200000000001</v>
      </c>
      <c r="D130">
        <v>140.02600000000001</v>
      </c>
      <c r="E130">
        <v>136.226</v>
      </c>
      <c r="F130" s="3">
        <f t="shared" si="19"/>
        <v>6.5206520175734983</v>
      </c>
      <c r="G130" s="4">
        <f t="shared" si="20"/>
        <v>4.4136520175734972</v>
      </c>
      <c r="H130" s="4">
        <f t="shared" si="21"/>
        <v>3.871323835375108</v>
      </c>
    </row>
    <row r="131" spans="1:8">
      <c r="A131" t="s">
        <v>4459</v>
      </c>
      <c r="B131">
        <v>-1351.55679371</v>
      </c>
      <c r="C131">
        <v>149.91300000000001</v>
      </c>
      <c r="D131">
        <v>142.35400000000001</v>
      </c>
      <c r="E131">
        <v>138.726</v>
      </c>
      <c r="F131" s="3">
        <f t="shared" si="19"/>
        <v>6.5270651646144904</v>
      </c>
      <c r="G131" s="4">
        <f t="shared" si="20"/>
        <v>6.3610651646145016</v>
      </c>
      <c r="H131" s="4">
        <f t="shared" si="21"/>
        <v>6.3777369824160814</v>
      </c>
    </row>
    <row r="132" spans="1:8">
      <c r="A132" t="s">
        <v>4460</v>
      </c>
      <c r="B132">
        <v>-1351.55676687</v>
      </c>
      <c r="C132">
        <v>148.03700000000001</v>
      </c>
      <c r="D132">
        <v>140.209</v>
      </c>
      <c r="E132">
        <v>136.46100000000001</v>
      </c>
      <c r="F132" s="3">
        <f t="shared" si="19"/>
        <v>6.5439075195434073</v>
      </c>
      <c r="G132" s="4">
        <f t="shared" si="20"/>
        <v>4.5019075195434084</v>
      </c>
      <c r="H132" s="4">
        <f t="shared" si="21"/>
        <v>4.1295793373450067</v>
      </c>
    </row>
    <row r="133" spans="1:8">
      <c r="A133" t="s">
        <v>4461</v>
      </c>
      <c r="B133">
        <v>-1351.5566651300001</v>
      </c>
      <c r="C133">
        <v>149.495</v>
      </c>
      <c r="D133">
        <v>141.86799999999999</v>
      </c>
      <c r="E133">
        <v>138.209</v>
      </c>
      <c r="F133" s="3">
        <f t="shared" si="19"/>
        <v>6.6077503360677401</v>
      </c>
      <c r="G133" s="4">
        <f t="shared" si="20"/>
        <v>6.0237503360677351</v>
      </c>
      <c r="H133" s="4">
        <f t="shared" si="21"/>
        <v>5.9414221538693539</v>
      </c>
    </row>
    <row r="134" spans="1:8">
      <c r="A134" t="s">
        <v>4462</v>
      </c>
      <c r="B134">
        <v>-1351.556656</v>
      </c>
      <c r="C134">
        <v>148.078</v>
      </c>
      <c r="D134">
        <v>140.15</v>
      </c>
      <c r="E134">
        <v>136.35499999999999</v>
      </c>
      <c r="F134" s="3">
        <f t="shared" si="19"/>
        <v>6.6134794978531941</v>
      </c>
      <c r="G134" s="4">
        <f t="shared" si="20"/>
        <v>4.6124794978532009</v>
      </c>
      <c r="H134" s="4">
        <f t="shared" si="21"/>
        <v>4.0931513156547794</v>
      </c>
    </row>
    <row r="135" spans="1:8">
      <c r="A135" t="s">
        <v>4463</v>
      </c>
      <c r="B135">
        <v>-1351.5565664600001</v>
      </c>
      <c r="C135">
        <v>148.34</v>
      </c>
      <c r="D135">
        <v>140.48400000000001</v>
      </c>
      <c r="E135">
        <v>136.726</v>
      </c>
      <c r="F135" s="3">
        <f t="shared" ref="F135:F183" si="37">(B135-$B$6)*$P$3</f>
        <v>6.6696666983969797</v>
      </c>
      <c r="G135" s="4">
        <f t="shared" ref="G135:G183" si="38">F135-$F$6+C135-$C$6</f>
        <v>4.9306666983969762</v>
      </c>
      <c r="H135" s="4">
        <f t="shared" ref="H135:H183" si="39">F135-$F$12+E135-$E$12</f>
        <v>4.5203385161985636</v>
      </c>
    </row>
    <row r="136" spans="1:8">
      <c r="A136" t="s">
        <v>4464</v>
      </c>
      <c r="B136">
        <v>-1351.5565284100001</v>
      </c>
      <c r="C136">
        <v>148.154</v>
      </c>
      <c r="D136">
        <v>140.26599999999999</v>
      </c>
      <c r="E136">
        <v>136.49199999999999</v>
      </c>
      <c r="F136" s="3">
        <f t="shared" si="37"/>
        <v>6.6935434349080056</v>
      </c>
      <c r="G136" s="4">
        <f t="shared" si="38"/>
        <v>4.7685434349079969</v>
      </c>
      <c r="H136" s="4">
        <f t="shared" si="39"/>
        <v>4.3102152527095825</v>
      </c>
    </row>
    <row r="137" spans="1:8">
      <c r="A137" t="s">
        <v>4465</v>
      </c>
      <c r="B137">
        <v>-1351.5564721400001</v>
      </c>
      <c r="C137">
        <v>148.09299999999999</v>
      </c>
      <c r="D137">
        <v>140.18299999999999</v>
      </c>
      <c r="E137">
        <v>136.4</v>
      </c>
      <c r="F137" s="3">
        <f t="shared" si="37"/>
        <v>6.7288533944473485</v>
      </c>
      <c r="G137" s="4">
        <f t="shared" si="38"/>
        <v>4.7428533944473372</v>
      </c>
      <c r="H137" s="4">
        <f t="shared" si="39"/>
        <v>4.2535252122489453</v>
      </c>
    </row>
    <row r="138" spans="1:8">
      <c r="A138" t="s">
        <v>4466</v>
      </c>
      <c r="B138">
        <v>-1351.55647183</v>
      </c>
      <c r="C138">
        <v>148.47800000000001</v>
      </c>
      <c r="D138">
        <v>140.642</v>
      </c>
      <c r="E138">
        <v>136.89099999999999</v>
      </c>
      <c r="F138" s="3">
        <f t="shared" si="37"/>
        <v>6.729047922475325</v>
      </c>
      <c r="G138" s="4">
        <f t="shared" si="38"/>
        <v>5.1280479224753321</v>
      </c>
      <c r="H138" s="4">
        <f t="shared" si="39"/>
        <v>4.7447197402769064</v>
      </c>
    </row>
    <row r="139" spans="1:8">
      <c r="A139" t="s">
        <v>4467</v>
      </c>
      <c r="B139">
        <v>-1351.5563900699999</v>
      </c>
      <c r="C139">
        <v>148.38999999999999</v>
      </c>
      <c r="D139">
        <v>140.46600000000001</v>
      </c>
      <c r="E139">
        <v>136.67599999999999</v>
      </c>
      <c r="F139" s="3">
        <f t="shared" si="37"/>
        <v>6.7803530992312995</v>
      </c>
      <c r="G139" s="4">
        <f t="shared" si="38"/>
        <v>5.0913530992312701</v>
      </c>
      <c r="H139" s="4">
        <f t="shared" si="39"/>
        <v>4.5810249170328916</v>
      </c>
    </row>
    <row r="140" spans="1:8">
      <c r="A140" t="s">
        <v>4468</v>
      </c>
      <c r="B140">
        <v>-1351.55627486</v>
      </c>
      <c r="C140">
        <v>148.32</v>
      </c>
      <c r="D140">
        <v>140.48500000000001</v>
      </c>
      <c r="E140">
        <v>136.73400000000001</v>
      </c>
      <c r="F140" s="3">
        <f t="shared" si="37"/>
        <v>6.8526484686486402</v>
      </c>
      <c r="G140" s="4">
        <f t="shared" si="38"/>
        <v>5.0936484686486381</v>
      </c>
      <c r="H140" s="4">
        <f t="shared" si="39"/>
        <v>4.7113202864502455</v>
      </c>
    </row>
    <row r="141" spans="1:8">
      <c r="A141" t="s">
        <v>4469</v>
      </c>
      <c r="B141">
        <v>-1351.55626919</v>
      </c>
      <c r="C141">
        <v>148.346</v>
      </c>
      <c r="D141">
        <v>140.57499999999999</v>
      </c>
      <c r="E141">
        <v>136.85400000000001</v>
      </c>
      <c r="F141" s="3">
        <f t="shared" si="37"/>
        <v>6.8562064475538813</v>
      </c>
      <c r="G141" s="4">
        <f t="shared" si="38"/>
        <v>5.1232064475538834</v>
      </c>
      <c r="H141" s="4">
        <f t="shared" si="39"/>
        <v>4.8348782653554849</v>
      </c>
    </row>
    <row r="142" spans="1:8">
      <c r="A142" t="s">
        <v>4470</v>
      </c>
      <c r="B142">
        <v>-1351.55623967</v>
      </c>
      <c r="C142">
        <v>148.26499999999999</v>
      </c>
      <c r="D142">
        <v>140.40899999999999</v>
      </c>
      <c r="E142">
        <v>136.649</v>
      </c>
      <c r="F142" s="3">
        <f t="shared" si="37"/>
        <v>6.87473052799277</v>
      </c>
      <c r="G142" s="4">
        <f t="shared" si="38"/>
        <v>5.0607305279927459</v>
      </c>
      <c r="H142" s="4">
        <f t="shared" si="39"/>
        <v>4.6484023457943806</v>
      </c>
    </row>
    <row r="143" spans="1:8">
      <c r="A143" t="s">
        <v>4471</v>
      </c>
      <c r="B143">
        <v>-1351.5559454199999</v>
      </c>
      <c r="C143">
        <v>148.25200000000001</v>
      </c>
      <c r="D143">
        <v>140.381</v>
      </c>
      <c r="E143">
        <v>136.613</v>
      </c>
      <c r="F143" s="3">
        <f t="shared" si="37"/>
        <v>7.0593751983831288</v>
      </c>
      <c r="G143" s="4">
        <f t="shared" si="38"/>
        <v>5.2323751983831244</v>
      </c>
      <c r="H143" s="4">
        <f t="shared" si="39"/>
        <v>4.7970470161847345</v>
      </c>
    </row>
    <row r="144" spans="1:8">
      <c r="A144" t="s">
        <v>4472</v>
      </c>
      <c r="B144">
        <v>-1351.5558759600001</v>
      </c>
      <c r="C144">
        <v>148.13</v>
      </c>
      <c r="D144">
        <v>140.226</v>
      </c>
      <c r="E144">
        <v>136.44499999999999</v>
      </c>
      <c r="F144" s="3">
        <f t="shared" si="37"/>
        <v>7.1029620081587774</v>
      </c>
      <c r="G144" s="4">
        <f t="shared" si="38"/>
        <v>5.1539620081587714</v>
      </c>
      <c r="H144" s="4">
        <f t="shared" si="39"/>
        <v>4.6726338259603608</v>
      </c>
    </row>
    <row r="145" spans="1:8">
      <c r="A145" t="s">
        <v>4473</v>
      </c>
      <c r="B145">
        <v>-1351.5558329400001</v>
      </c>
      <c r="C145">
        <v>149.529</v>
      </c>
      <c r="D145">
        <v>141.941</v>
      </c>
      <c r="E145">
        <v>138.30000000000001</v>
      </c>
      <c r="F145" s="3">
        <f t="shared" si="37"/>
        <v>7.1299574668619483</v>
      </c>
      <c r="G145" s="4">
        <f t="shared" si="38"/>
        <v>6.5799574668619414</v>
      </c>
      <c r="H145" s="4">
        <f t="shared" si="39"/>
        <v>6.5546292846635481</v>
      </c>
    </row>
    <row r="146" spans="1:8">
      <c r="A146" t="s">
        <v>4474</v>
      </c>
      <c r="B146">
        <v>-1351.55572474</v>
      </c>
      <c r="C146">
        <v>148.54900000000001</v>
      </c>
      <c r="D146">
        <v>140.71799999999999</v>
      </c>
      <c r="E146">
        <v>136.96799999999999</v>
      </c>
      <c r="F146" s="3">
        <f t="shared" si="37"/>
        <v>7.1978539948330802</v>
      </c>
      <c r="G146" s="4">
        <f t="shared" si="38"/>
        <v>5.6678539948330808</v>
      </c>
      <c r="H146" s="4">
        <f t="shared" si="39"/>
        <v>5.2905258126346553</v>
      </c>
    </row>
    <row r="147" spans="1:8">
      <c r="A147" t="s">
        <v>4475</v>
      </c>
      <c r="B147">
        <v>-1351.5556479100001</v>
      </c>
      <c r="C147">
        <v>149.58600000000001</v>
      </c>
      <c r="D147">
        <v>141.96899999999999</v>
      </c>
      <c r="E147">
        <v>138.315</v>
      </c>
      <c r="F147" s="3">
        <f t="shared" si="37"/>
        <v>7.2460655496541424</v>
      </c>
      <c r="G147" s="4">
        <f t="shared" si="38"/>
        <v>6.7530655496541385</v>
      </c>
      <c r="H147" s="4">
        <f t="shared" si="39"/>
        <v>6.6857373674557437</v>
      </c>
    </row>
    <row r="148" spans="1:8">
      <c r="A148" t="s">
        <v>4476</v>
      </c>
      <c r="B148">
        <v>-1351.55554809</v>
      </c>
      <c r="C148">
        <v>148.69399999999999</v>
      </c>
      <c r="D148">
        <v>140.971</v>
      </c>
      <c r="E148">
        <v>137.27000000000001</v>
      </c>
      <c r="F148" s="3">
        <f t="shared" si="37"/>
        <v>7.3087035479814677</v>
      </c>
      <c r="G148" s="4">
        <f t="shared" si="38"/>
        <v>5.9237035479814608</v>
      </c>
      <c r="H148" s="4">
        <f t="shared" si="39"/>
        <v>5.7033753657830744</v>
      </c>
    </row>
    <row r="149" spans="1:8">
      <c r="A149" t="s">
        <v>4477</v>
      </c>
      <c r="B149">
        <v>-1351.55536278</v>
      </c>
      <c r="C149">
        <v>148.90299999999999</v>
      </c>
      <c r="D149">
        <v>141.19200000000001</v>
      </c>
      <c r="E149">
        <v>137.495</v>
      </c>
      <c r="F149" s="3">
        <f t="shared" si="37"/>
        <v>7.4249873334303649</v>
      </c>
      <c r="G149" s="4">
        <f t="shared" si="38"/>
        <v>6.2489873334303354</v>
      </c>
      <c r="H149" s="4">
        <f t="shared" si="39"/>
        <v>6.0446591512319685</v>
      </c>
    </row>
    <row r="150" spans="1:8">
      <c r="A150" t="s">
        <v>4478</v>
      </c>
      <c r="B150">
        <v>-1351.5553192899999</v>
      </c>
      <c r="C150">
        <v>148.49799999999999</v>
      </c>
      <c r="D150">
        <v>140.643</v>
      </c>
      <c r="E150">
        <v>136.881</v>
      </c>
      <c r="F150" s="3">
        <f t="shared" si="37"/>
        <v>7.4522777216184792</v>
      </c>
      <c r="G150" s="4">
        <f t="shared" si="38"/>
        <v>5.8712777216184691</v>
      </c>
      <c r="H150" s="4">
        <f t="shared" si="39"/>
        <v>5.4579495394200706</v>
      </c>
    </row>
    <row r="151" spans="1:8">
      <c r="A151" t="s">
        <v>4479</v>
      </c>
      <c r="B151">
        <v>-1351.55530843</v>
      </c>
      <c r="C151">
        <v>149.44399999999999</v>
      </c>
      <c r="D151">
        <v>141.751</v>
      </c>
      <c r="E151">
        <v>138.06200000000001</v>
      </c>
      <c r="F151" s="3">
        <f t="shared" si="37"/>
        <v>7.4590924747727003</v>
      </c>
      <c r="G151" s="4">
        <f t="shared" si="38"/>
        <v>6.8240924747726694</v>
      </c>
      <c r="H151" s="4">
        <f t="shared" si="39"/>
        <v>6.645764292574313</v>
      </c>
    </row>
    <row r="152" spans="1:8">
      <c r="A152" t="s">
        <v>4480</v>
      </c>
      <c r="B152">
        <v>-1351.55529323</v>
      </c>
      <c r="C152">
        <v>149.00700000000001</v>
      </c>
      <c r="D152">
        <v>141.30000000000001</v>
      </c>
      <c r="E152">
        <v>137.60499999999999</v>
      </c>
      <c r="F152" s="3">
        <f t="shared" si="37"/>
        <v>7.468630619177155</v>
      </c>
      <c r="G152" s="4">
        <f t="shared" si="38"/>
        <v>6.3966306191771594</v>
      </c>
      <c r="H152" s="4">
        <f t="shared" si="39"/>
        <v>6.1983024369787358</v>
      </c>
    </row>
    <row r="153" spans="1:8">
      <c r="A153" t="s">
        <v>4481</v>
      </c>
      <c r="B153">
        <v>-1351.5552616</v>
      </c>
      <c r="C153">
        <v>148.875</v>
      </c>
      <c r="D153">
        <v>141.13300000000001</v>
      </c>
      <c r="E153">
        <v>137.422</v>
      </c>
      <c r="F153" s="3">
        <f t="shared" si="37"/>
        <v>7.4884787446412924</v>
      </c>
      <c r="G153" s="4">
        <f t="shared" si="38"/>
        <v>6.2844787446412909</v>
      </c>
      <c r="H153" s="4">
        <f t="shared" si="39"/>
        <v>6.0351505624428796</v>
      </c>
    </row>
    <row r="154" spans="1:8">
      <c r="A154" t="s">
        <v>4482</v>
      </c>
      <c r="B154">
        <v>-1351.5552227400001</v>
      </c>
      <c r="C154">
        <v>148.19800000000001</v>
      </c>
      <c r="D154">
        <v>140.291</v>
      </c>
      <c r="E154">
        <v>136.50399999999999</v>
      </c>
      <c r="F154" s="3">
        <f t="shared" si="37"/>
        <v>7.5128637637511524</v>
      </c>
      <c r="G154" s="4">
        <f t="shared" si="38"/>
        <v>5.6318637637511415</v>
      </c>
      <c r="H154" s="4">
        <f t="shared" si="39"/>
        <v>5.1415355815527448</v>
      </c>
    </row>
    <row r="155" spans="1:8">
      <c r="A155" t="s">
        <v>4483</v>
      </c>
      <c r="B155">
        <v>-1351.5551461800001</v>
      </c>
      <c r="C155">
        <v>149.41399999999999</v>
      </c>
      <c r="D155">
        <v>141.77000000000001</v>
      </c>
      <c r="E155">
        <v>138.10499999999999</v>
      </c>
      <c r="F155" s="3">
        <f t="shared" si="37"/>
        <v>7.5609058910868301</v>
      </c>
      <c r="G155" s="4">
        <f t="shared" si="38"/>
        <v>6.8959058910868123</v>
      </c>
      <c r="H155" s="4">
        <f t="shared" si="39"/>
        <v>6.7905777088884065</v>
      </c>
    </row>
    <row r="156" spans="1:8">
      <c r="A156" t="s">
        <v>4484</v>
      </c>
      <c r="B156">
        <v>-1351.55506838</v>
      </c>
      <c r="C156">
        <v>148.62899999999999</v>
      </c>
      <c r="D156">
        <v>140.80799999999999</v>
      </c>
      <c r="E156">
        <v>137.06399999999999</v>
      </c>
      <c r="F156" s="3">
        <f t="shared" si="37"/>
        <v>7.6097261302490535</v>
      </c>
      <c r="G156" s="4">
        <f t="shared" si="38"/>
        <v>6.1597261302490267</v>
      </c>
      <c r="H156" s="4">
        <f t="shared" si="39"/>
        <v>5.7983979480506491</v>
      </c>
    </row>
    <row r="157" spans="1:8">
      <c r="A157" t="s">
        <v>4485</v>
      </c>
      <c r="B157">
        <v>-1351.5550349</v>
      </c>
      <c r="C157">
        <v>149.78800000000001</v>
      </c>
      <c r="D157">
        <v>142.22900000000001</v>
      </c>
      <c r="E157">
        <v>138.601</v>
      </c>
      <c r="F157" s="3">
        <f t="shared" si="37"/>
        <v>7.6307351482816932</v>
      </c>
      <c r="G157" s="4">
        <f t="shared" si="38"/>
        <v>7.3397351482817044</v>
      </c>
      <c r="H157" s="4">
        <f t="shared" si="39"/>
        <v>7.3564069660832843</v>
      </c>
    </row>
    <row r="158" spans="1:8">
      <c r="A158" t="s">
        <v>4486</v>
      </c>
      <c r="B158">
        <v>-1351.5547800700001</v>
      </c>
      <c r="C158">
        <v>149.07</v>
      </c>
      <c r="D158">
        <v>141.43199999999999</v>
      </c>
      <c r="E158">
        <v>137.76300000000001</v>
      </c>
      <c r="F158" s="3">
        <f t="shared" si="37"/>
        <v>7.7906433941061071</v>
      </c>
      <c r="G158" s="4">
        <f t="shared" si="38"/>
        <v>6.7816433941060836</v>
      </c>
      <c r="H158" s="4">
        <f t="shared" si="39"/>
        <v>6.6783152119077158</v>
      </c>
    </row>
    <row r="159" spans="1:8">
      <c r="A159" t="s">
        <v>4487</v>
      </c>
      <c r="B159">
        <v>-1351.5546880500001</v>
      </c>
      <c r="C159">
        <v>148.83600000000001</v>
      </c>
      <c r="D159">
        <v>141.12299999999999</v>
      </c>
      <c r="E159">
        <v>137.42400000000001</v>
      </c>
      <c r="F159" s="3">
        <f t="shared" si="37"/>
        <v>7.8483868183029859</v>
      </c>
      <c r="G159" s="4">
        <f t="shared" si="38"/>
        <v>6.6053868183030033</v>
      </c>
      <c r="H159" s="4">
        <f t="shared" si="39"/>
        <v>6.3970586361045889</v>
      </c>
    </row>
    <row r="160" spans="1:8">
      <c r="A160" t="s">
        <v>4488</v>
      </c>
      <c r="B160">
        <v>-1351.5545899199999</v>
      </c>
      <c r="C160">
        <v>148.81700000000001</v>
      </c>
      <c r="D160">
        <v>141.04900000000001</v>
      </c>
      <c r="E160">
        <v>137.32900000000001</v>
      </c>
      <c r="F160" s="3">
        <f t="shared" si="37"/>
        <v>7.9099643256614547</v>
      </c>
      <c r="G160" s="4">
        <f t="shared" si="38"/>
        <v>6.6479643256614622</v>
      </c>
      <c r="H160" s="4">
        <f t="shared" si="39"/>
        <v>6.3636361434630544</v>
      </c>
    </row>
    <row r="161" spans="1:8">
      <c r="A161" t="s">
        <v>4489</v>
      </c>
      <c r="B161">
        <v>-1351.55450131</v>
      </c>
      <c r="C161">
        <v>149.571</v>
      </c>
      <c r="D161">
        <v>141.97300000000001</v>
      </c>
      <c r="E161">
        <v>138.327</v>
      </c>
      <c r="F161" s="3">
        <f t="shared" si="37"/>
        <v>7.965567942406671</v>
      </c>
      <c r="G161" s="4">
        <f t="shared" si="38"/>
        <v>7.457567942406655</v>
      </c>
      <c r="H161" s="4">
        <f t="shared" si="39"/>
        <v>7.4172397602082754</v>
      </c>
    </row>
    <row r="162" spans="1:8">
      <c r="A162" t="s">
        <v>4490</v>
      </c>
      <c r="B162">
        <v>-1351.5544217199999</v>
      </c>
      <c r="C162">
        <v>149.32599999999999</v>
      </c>
      <c r="D162">
        <v>141.636</v>
      </c>
      <c r="E162">
        <v>137.95099999999999</v>
      </c>
      <c r="F162" s="3">
        <f t="shared" si="37"/>
        <v>8.0155114235375287</v>
      </c>
      <c r="G162" s="4">
        <f t="shared" si="38"/>
        <v>7.2625114235375179</v>
      </c>
      <c r="H162" s="4">
        <f t="shared" si="39"/>
        <v>7.0911832413391096</v>
      </c>
    </row>
    <row r="163" spans="1:8">
      <c r="A163" t="s">
        <v>4491</v>
      </c>
      <c r="B163">
        <v>-1351.5543735599999</v>
      </c>
      <c r="C163">
        <v>148.499</v>
      </c>
      <c r="D163">
        <v>140.77699999999999</v>
      </c>
      <c r="E163">
        <v>137.07599999999999</v>
      </c>
      <c r="F163" s="3">
        <f t="shared" si="37"/>
        <v>8.0457322810611291</v>
      </c>
      <c r="G163" s="4">
        <f t="shared" si="38"/>
        <v>6.465732281061122</v>
      </c>
      <c r="H163" s="4">
        <f t="shared" si="39"/>
        <v>6.2464040988627119</v>
      </c>
    </row>
    <row r="164" spans="1:8">
      <c r="A164" t="s">
        <v>4492</v>
      </c>
      <c r="B164">
        <v>-1351.5542657000001</v>
      </c>
      <c r="C164">
        <v>148.87899999999999</v>
      </c>
      <c r="D164">
        <v>141.11500000000001</v>
      </c>
      <c r="E164">
        <v>137.392</v>
      </c>
      <c r="F164" s="3">
        <f t="shared" si="37"/>
        <v>8.113415455633012</v>
      </c>
      <c r="G164" s="4">
        <f t="shared" si="38"/>
        <v>6.9134154556329861</v>
      </c>
      <c r="H164" s="4">
        <f t="shared" si="39"/>
        <v>6.6300872734346115</v>
      </c>
    </row>
    <row r="165" spans="1:8">
      <c r="A165" t="s">
        <v>4493</v>
      </c>
      <c r="B165">
        <v>-1351.5541839299999</v>
      </c>
      <c r="C165">
        <v>147.85</v>
      </c>
      <c r="D165">
        <v>139.87200000000001</v>
      </c>
      <c r="E165">
        <v>136.05699999999999</v>
      </c>
      <c r="F165" s="3">
        <f t="shared" si="37"/>
        <v>8.1647269075603042</v>
      </c>
      <c r="G165" s="4">
        <f t="shared" si="38"/>
        <v>5.9357269075602801</v>
      </c>
      <c r="H165" s="4">
        <f t="shared" si="39"/>
        <v>5.3463987253618939</v>
      </c>
    </row>
    <row r="166" spans="1:8">
      <c r="A166" t="s">
        <v>4494</v>
      </c>
      <c r="B166">
        <v>-1351.55406823</v>
      </c>
      <c r="C166">
        <v>148.77699999999999</v>
      </c>
      <c r="D166">
        <v>141.035</v>
      </c>
      <c r="E166">
        <v>137.32400000000001</v>
      </c>
      <c r="F166" s="3">
        <f t="shared" si="37"/>
        <v>8.237329756662545</v>
      </c>
      <c r="G166" s="4">
        <f t="shared" si="38"/>
        <v>6.9353297566625258</v>
      </c>
      <c r="H166" s="4">
        <f t="shared" si="39"/>
        <v>6.686001574464143</v>
      </c>
    </row>
    <row r="167" spans="1:8">
      <c r="A167" t="s">
        <v>4495</v>
      </c>
      <c r="B167">
        <v>-1351.5539553799999</v>
      </c>
      <c r="C167">
        <v>148.505</v>
      </c>
      <c r="D167">
        <v>140.73099999999999</v>
      </c>
      <c r="E167">
        <v>137.00899999999999</v>
      </c>
      <c r="F167" s="3">
        <f t="shared" si="37"/>
        <v>8.3081442037692064</v>
      </c>
      <c r="G167" s="4">
        <f t="shared" si="38"/>
        <v>6.7341442037692048</v>
      </c>
      <c r="H167" s="4">
        <f t="shared" si="39"/>
        <v>6.4418160215707871</v>
      </c>
    </row>
    <row r="168" spans="1:8">
      <c r="A168" t="s">
        <v>4496</v>
      </c>
      <c r="B168">
        <v>-1351.55393723</v>
      </c>
      <c r="C168">
        <v>147.876</v>
      </c>
      <c r="D168">
        <v>139.887</v>
      </c>
      <c r="E168">
        <v>136.06299999999999</v>
      </c>
      <c r="F168" s="3">
        <f t="shared" si="37"/>
        <v>8.319533501169019</v>
      </c>
      <c r="G168" s="4">
        <f t="shared" si="38"/>
        <v>6.1165335011690161</v>
      </c>
      <c r="H168" s="4">
        <f t="shared" si="39"/>
        <v>5.5072053189705912</v>
      </c>
    </row>
    <row r="169" spans="1:8">
      <c r="A169" t="s">
        <v>4497</v>
      </c>
      <c r="B169">
        <v>-1351.5538555099999</v>
      </c>
      <c r="C169">
        <v>148.62100000000001</v>
      </c>
      <c r="D169">
        <v>140.80000000000001</v>
      </c>
      <c r="E169">
        <v>137.05500000000001</v>
      </c>
      <c r="F169" s="3">
        <f t="shared" si="37"/>
        <v>8.370813577525082</v>
      </c>
      <c r="G169" s="4">
        <f t="shared" si="38"/>
        <v>6.9128135775250712</v>
      </c>
      <c r="H169" s="4">
        <f t="shared" si="39"/>
        <v>6.5504853953266888</v>
      </c>
    </row>
    <row r="170" spans="1:8">
      <c r="A170" t="s">
        <v>4498</v>
      </c>
      <c r="B170">
        <v>-1351.5538358700001</v>
      </c>
      <c r="C170">
        <v>149.74199999999999</v>
      </c>
      <c r="D170">
        <v>142.155</v>
      </c>
      <c r="E170">
        <v>138.51300000000001</v>
      </c>
      <c r="F170" s="3">
        <f t="shared" si="37"/>
        <v>8.3831378640368683</v>
      </c>
      <c r="G170" s="4">
        <f t="shared" si="38"/>
        <v>8.0461378640368366</v>
      </c>
      <c r="H170" s="4">
        <f t="shared" si="39"/>
        <v>8.0208096818384718</v>
      </c>
    </row>
    <row r="171" spans="1:8">
      <c r="A171" t="s">
        <v>4499</v>
      </c>
      <c r="B171">
        <v>-1351.5528654100001</v>
      </c>
      <c r="C171">
        <v>149.881</v>
      </c>
      <c r="D171">
        <v>142.33699999999999</v>
      </c>
      <c r="E171">
        <v>138.71299999999999</v>
      </c>
      <c r="F171" s="3">
        <f t="shared" si="37"/>
        <v>8.9921107333831856</v>
      </c>
      <c r="G171" s="4">
        <f t="shared" si="38"/>
        <v>8.7941107333831781</v>
      </c>
      <c r="H171" s="4">
        <f t="shared" si="39"/>
        <v>8.8297825511847918</v>
      </c>
    </row>
    <row r="172" spans="1:8">
      <c r="A172" t="s">
        <v>4500</v>
      </c>
      <c r="B172">
        <v>-1351.5525556099999</v>
      </c>
      <c r="C172">
        <v>148.529</v>
      </c>
      <c r="D172">
        <v>140.83799999999999</v>
      </c>
      <c r="E172">
        <v>137.15100000000001</v>
      </c>
      <c r="F172" s="3">
        <f t="shared" si="37"/>
        <v>9.186513176605887</v>
      </c>
      <c r="G172" s="4">
        <f t="shared" si="38"/>
        <v>7.636513176605888</v>
      </c>
      <c r="H172" s="4">
        <f t="shared" si="39"/>
        <v>7.4621849944074938</v>
      </c>
    </row>
    <row r="173" spans="1:8">
      <c r="A173" t="s">
        <v>4501</v>
      </c>
      <c r="B173">
        <v>-1351.5525027000001</v>
      </c>
      <c r="C173">
        <v>148.31</v>
      </c>
      <c r="D173">
        <v>140.43700000000001</v>
      </c>
      <c r="E173">
        <v>136.66800000000001</v>
      </c>
      <c r="F173" s="3">
        <f t="shared" si="37"/>
        <v>9.2197147041221168</v>
      </c>
      <c r="G173" s="4">
        <f t="shared" si="38"/>
        <v>7.450714704122106</v>
      </c>
      <c r="H173" s="4">
        <f t="shared" si="39"/>
        <v>7.0123865219237302</v>
      </c>
    </row>
    <row r="174" spans="1:8">
      <c r="A174" t="s">
        <v>4502</v>
      </c>
      <c r="B174">
        <v>-1351.5523639600001</v>
      </c>
      <c r="C174">
        <v>148.11199999999999</v>
      </c>
      <c r="D174">
        <v>140.22</v>
      </c>
      <c r="E174">
        <v>136.441</v>
      </c>
      <c r="F174" s="3">
        <f t="shared" si="37"/>
        <v>9.3067753721591711</v>
      </c>
      <c r="G174" s="4">
        <f t="shared" si="38"/>
        <v>7.3397753721591528</v>
      </c>
      <c r="H174" s="4">
        <f t="shared" si="39"/>
        <v>6.8724471899607806</v>
      </c>
    </row>
    <row r="175" spans="1:8">
      <c r="A175" t="s">
        <v>4503</v>
      </c>
      <c r="B175">
        <v>-1351.5514471900001</v>
      </c>
      <c r="C175">
        <v>147.88800000000001</v>
      </c>
      <c r="D175">
        <v>140.035</v>
      </c>
      <c r="E175">
        <v>136.274</v>
      </c>
      <c r="F175" s="3">
        <f t="shared" si="37"/>
        <v>9.8820572564763367</v>
      </c>
      <c r="G175" s="4">
        <f t="shared" si="38"/>
        <v>7.6910572564763413</v>
      </c>
      <c r="H175" s="4">
        <f t="shared" si="39"/>
        <v>7.2807290742779287</v>
      </c>
    </row>
    <row r="176" spans="1:8">
      <c r="A176" t="s">
        <v>4504</v>
      </c>
      <c r="B176">
        <v>-1351.55433752</v>
      </c>
      <c r="C176">
        <v>148.18100000000001</v>
      </c>
      <c r="D176">
        <v>140.34700000000001</v>
      </c>
      <c r="E176">
        <v>136.59800000000001</v>
      </c>
      <c r="F176" s="3">
        <f t="shared" si="37"/>
        <v>8.0683477234040044</v>
      </c>
      <c r="G176" s="4">
        <f t="shared" si="38"/>
        <v>6.1703477234040065</v>
      </c>
      <c r="H176" s="4">
        <f t="shared" si="39"/>
        <v>5.7910195412056282</v>
      </c>
    </row>
    <row r="177" spans="1:8">
      <c r="A177" t="s">
        <v>4505</v>
      </c>
      <c r="B177">
        <v>-1351.55054705</v>
      </c>
      <c r="C177">
        <v>148.80500000000001</v>
      </c>
      <c r="D177">
        <v>141.041</v>
      </c>
      <c r="E177">
        <v>137.31700000000001</v>
      </c>
      <c r="F177" s="3">
        <f t="shared" si="37"/>
        <v>10.446903657876941</v>
      </c>
      <c r="G177" s="4">
        <f t="shared" si="38"/>
        <v>9.1729036578769296</v>
      </c>
      <c r="H177" s="4">
        <f t="shared" si="39"/>
        <v>8.8885754756785502</v>
      </c>
    </row>
    <row r="178" spans="1:8">
      <c r="A178" t="s">
        <v>4506</v>
      </c>
      <c r="B178">
        <v>-1351.5505430400001</v>
      </c>
      <c r="C178">
        <v>148.196</v>
      </c>
      <c r="D178">
        <v>140.40100000000001</v>
      </c>
      <c r="E178">
        <v>136.667</v>
      </c>
      <c r="F178" s="3">
        <f t="shared" si="37"/>
        <v>10.449419970899243</v>
      </c>
      <c r="G178" s="4">
        <f t="shared" si="38"/>
        <v>8.5664199708992328</v>
      </c>
      <c r="H178" s="4">
        <f t="shared" si="39"/>
        <v>8.2410917887008281</v>
      </c>
    </row>
    <row r="179" spans="1:8">
      <c r="A179" t="s">
        <v>4507</v>
      </c>
      <c r="B179">
        <v>-1351.5502819200001</v>
      </c>
      <c r="C179">
        <v>148.52699999999999</v>
      </c>
      <c r="D179">
        <v>140.72200000000001</v>
      </c>
      <c r="E179">
        <v>136.983</v>
      </c>
      <c r="F179" s="3">
        <f t="shared" si="37"/>
        <v>10.61327525154217</v>
      </c>
      <c r="G179" s="4">
        <f t="shared" si="38"/>
        <v>9.0612752515421562</v>
      </c>
      <c r="H179" s="4">
        <f t="shared" si="39"/>
        <v>8.7209470693437652</v>
      </c>
    </row>
    <row r="180" spans="1:8">
      <c r="A180" t="s">
        <v>4508</v>
      </c>
      <c r="B180">
        <v>-1351.5500195699999</v>
      </c>
      <c r="C180">
        <v>148.86600000000001</v>
      </c>
      <c r="D180">
        <v>141.126</v>
      </c>
      <c r="E180">
        <v>137.41200000000001</v>
      </c>
      <c r="F180" s="3">
        <f t="shared" si="37"/>
        <v>10.777902368983007</v>
      </c>
      <c r="G180" s="4">
        <f t="shared" si="38"/>
        <v>9.564902368983013</v>
      </c>
      <c r="H180" s="4">
        <f t="shared" si="39"/>
        <v>9.3145741867846255</v>
      </c>
    </row>
    <row r="181" spans="1:8">
      <c r="A181" t="s">
        <v>4509</v>
      </c>
      <c r="B181">
        <v>-1351.54766238</v>
      </c>
      <c r="C181">
        <v>149.11000000000001</v>
      </c>
      <c r="D181">
        <v>141.38399999999999</v>
      </c>
      <c r="E181">
        <v>137.678</v>
      </c>
      <c r="F181" s="3">
        <f t="shared" si="37"/>
        <v>12.257061487215349</v>
      </c>
      <c r="G181" s="4">
        <f t="shared" si="38"/>
        <v>11.288061487215344</v>
      </c>
      <c r="H181" s="4">
        <f t="shared" si="39"/>
        <v>11.059733305016948</v>
      </c>
    </row>
    <row r="182" spans="1:8">
      <c r="A182" t="s">
        <v>4510</v>
      </c>
      <c r="B182">
        <v>-1351.54739531</v>
      </c>
      <c r="C182">
        <v>149.32900000000001</v>
      </c>
      <c r="D182">
        <v>141.67699999999999</v>
      </c>
      <c r="E182">
        <v>138.00299999999999</v>
      </c>
      <c r="F182" s="3">
        <f t="shared" si="37"/>
        <v>12.424650449420222</v>
      </c>
      <c r="G182" s="4">
        <f t="shared" si="38"/>
        <v>11.674650449420227</v>
      </c>
      <c r="H182" s="4">
        <f t="shared" si="39"/>
        <v>11.552322267221797</v>
      </c>
    </row>
    <row r="183" spans="1:8">
      <c r="A183" t="s">
        <v>4511</v>
      </c>
      <c r="B183">
        <v>-1351.5495392099999</v>
      </c>
      <c r="C183">
        <v>149.39599999999999</v>
      </c>
      <c r="D183">
        <v>141.74</v>
      </c>
      <c r="E183">
        <v>138.065</v>
      </c>
      <c r="F183" s="3">
        <f t="shared" si="37"/>
        <v>11.07933283239246</v>
      </c>
      <c r="G183" s="4">
        <f t="shared" si="38"/>
        <v>10.396332832392432</v>
      </c>
      <c r="H183" s="4">
        <f t="shared" si="39"/>
        <v>10.269004650194063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A07A-049D-2A41-94B6-56B608E873D7}">
  <dimension ref="A1:AN735"/>
  <sheetViews>
    <sheetView topLeftCell="V41" zoomScale="150" zoomScaleNormal="150" workbookViewId="0">
      <selection activeCell="V54" sqref="A54:XFD54"/>
    </sheetView>
  </sheetViews>
  <sheetFormatPr baseColWidth="10" defaultRowHeight="16"/>
  <sheetData>
    <row r="1" spans="1:40">
      <c r="A1" s="8" t="s">
        <v>4636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 t="s">
        <v>131</v>
      </c>
      <c r="N1" s="8"/>
      <c r="O1" s="8"/>
      <c r="P1" s="8"/>
      <c r="Q1" s="8"/>
      <c r="R1" s="8" t="s">
        <v>132</v>
      </c>
      <c r="S1" s="8"/>
      <c r="T1" s="8"/>
      <c r="U1" s="8"/>
      <c r="V1" s="8"/>
      <c r="W1" s="8"/>
      <c r="X1" s="8"/>
      <c r="Y1" s="8"/>
      <c r="Z1" s="8"/>
      <c r="AA1" s="8"/>
    </row>
    <row r="2" spans="1:40">
      <c r="A2" s="8"/>
      <c r="B2" s="8" t="s">
        <v>6919</v>
      </c>
      <c r="C2" s="8"/>
      <c r="D2" s="8"/>
      <c r="E2" s="8"/>
      <c r="F2" s="8"/>
      <c r="G2" s="8"/>
      <c r="H2" s="8"/>
      <c r="I2" s="8"/>
      <c r="J2" s="8"/>
      <c r="K2" s="8"/>
      <c r="L2" s="8"/>
      <c r="M2" s="8" t="s">
        <v>133</v>
      </c>
      <c r="N2" s="9">
        <v>4.3599999999999999E-18</v>
      </c>
      <c r="O2" s="8"/>
      <c r="P2" s="8" t="s">
        <v>134</v>
      </c>
      <c r="Q2" s="8"/>
      <c r="R2" s="8" t="s">
        <v>333</v>
      </c>
      <c r="S2" s="8"/>
      <c r="T2" s="8"/>
      <c r="U2" s="8"/>
      <c r="V2" s="8"/>
      <c r="W2" s="8"/>
      <c r="X2" s="8"/>
      <c r="Y2" s="8"/>
      <c r="Z2" s="8"/>
      <c r="AA2" s="8"/>
    </row>
    <row r="3" spans="1:40">
      <c r="A3" s="8"/>
      <c r="B3" s="8" t="s">
        <v>6920</v>
      </c>
      <c r="C3" s="8"/>
      <c r="D3" s="8" t="s">
        <v>6921</v>
      </c>
      <c r="E3" s="8"/>
      <c r="F3" s="8" t="s">
        <v>6922</v>
      </c>
      <c r="G3" s="8"/>
      <c r="H3" s="8"/>
      <c r="I3" s="8"/>
      <c r="J3" s="8"/>
      <c r="K3" s="8"/>
      <c r="L3" s="8"/>
      <c r="M3" s="8" t="s">
        <v>136</v>
      </c>
      <c r="N3" s="9">
        <v>6.02E+23</v>
      </c>
      <c r="O3" s="9">
        <v>628</v>
      </c>
      <c r="P3" s="10">
        <v>627.5095</v>
      </c>
      <c r="Q3" s="8"/>
      <c r="R3" s="8" t="s">
        <v>334</v>
      </c>
      <c r="S3" s="8"/>
      <c r="T3" s="8"/>
      <c r="U3" s="8"/>
      <c r="V3" s="8"/>
      <c r="W3" s="8"/>
      <c r="X3" s="8"/>
      <c r="Y3" s="8"/>
      <c r="Z3" s="8"/>
      <c r="AA3" s="8"/>
    </row>
    <row r="4" spans="1:40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5" t="s">
        <v>181</v>
      </c>
      <c r="Q4" s="8"/>
      <c r="R4" s="8"/>
      <c r="S4" s="8"/>
      <c r="T4" s="5" t="s">
        <v>182</v>
      </c>
      <c r="U4" s="5"/>
      <c r="V4" s="8"/>
      <c r="W4" s="8"/>
      <c r="X4" s="8"/>
      <c r="Y4" s="5" t="s">
        <v>183</v>
      </c>
      <c r="Z4" s="5"/>
      <c r="AA4" s="8"/>
    </row>
    <row r="5" spans="1:40">
      <c r="A5" s="8" t="s">
        <v>2</v>
      </c>
      <c r="B5" s="8" t="s">
        <v>116</v>
      </c>
      <c r="C5" s="8" t="s">
        <v>117</v>
      </c>
      <c r="D5" s="8" t="s">
        <v>118</v>
      </c>
      <c r="E5" s="8" t="s">
        <v>119</v>
      </c>
      <c r="F5" s="8" t="s">
        <v>120</v>
      </c>
      <c r="G5" s="8" t="s">
        <v>121</v>
      </c>
      <c r="H5" s="8" t="s">
        <v>122</v>
      </c>
      <c r="I5" s="8" t="s">
        <v>123</v>
      </c>
      <c r="J5" s="8" t="s">
        <v>124</v>
      </c>
      <c r="K5" s="8" t="s">
        <v>125</v>
      </c>
      <c r="L5" s="8" t="s">
        <v>126</v>
      </c>
      <c r="M5" s="8" t="s">
        <v>127</v>
      </c>
      <c r="N5" s="8" t="s">
        <v>128</v>
      </c>
      <c r="O5" s="8" t="s">
        <v>129</v>
      </c>
      <c r="P5" s="8" t="s">
        <v>126</v>
      </c>
      <c r="Q5" s="8" t="s">
        <v>127</v>
      </c>
      <c r="R5" s="8" t="s">
        <v>130</v>
      </c>
      <c r="S5" s="8" t="s">
        <v>129</v>
      </c>
      <c r="T5" s="8" t="s">
        <v>126</v>
      </c>
      <c r="U5" s="8" t="s">
        <v>127</v>
      </c>
      <c r="V5" s="8" t="s">
        <v>130</v>
      </c>
      <c r="W5" s="8"/>
      <c r="X5" s="8" t="s">
        <v>129</v>
      </c>
      <c r="Y5" s="8" t="s">
        <v>126</v>
      </c>
      <c r="Z5" s="8" t="s">
        <v>127</v>
      </c>
      <c r="AA5" s="8" t="s">
        <v>130</v>
      </c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</row>
    <row r="6" spans="1:40">
      <c r="A6" t="s">
        <v>4637</v>
      </c>
      <c r="B6">
        <v>-1428.00295276</v>
      </c>
      <c r="C6">
        <v>166.77099999999999</v>
      </c>
      <c r="D6">
        <v>159.06700000000001</v>
      </c>
      <c r="E6">
        <v>155.358</v>
      </c>
      <c r="F6" s="3">
        <f>(B6-$B$6)*$P$3</f>
        <v>0</v>
      </c>
      <c r="G6" s="4">
        <f>F6-$F$6+C6-$C$6</f>
        <v>0</v>
      </c>
      <c r="H6" s="4">
        <f>F6-$F$76+E6-$E$76</f>
        <v>0.41403459871676773</v>
      </c>
      <c r="I6">
        <v>-1425.19690587419</v>
      </c>
      <c r="J6">
        <v>-1426.4262854134799</v>
      </c>
      <c r="K6">
        <v>-1426.7930934920801</v>
      </c>
      <c r="L6">
        <f>(81*I6-256*J6)/-175</f>
        <v>-1426.9953125145225</v>
      </c>
      <c r="M6">
        <f t="shared" ref="M6" si="0">(256*J6-625*K6)/-369</f>
        <v>-1427.047572809483</v>
      </c>
      <c r="N6" s="6">
        <f t="shared" ref="N6" si="1">(243*I6-2048*J6+3125*K6)/1320</f>
        <v>-1427.0683581540688</v>
      </c>
      <c r="O6" s="7">
        <f>(K6-$K$6)*$P$3</f>
        <v>0</v>
      </c>
      <c r="P6" s="7">
        <f>(L6-$L$6)*$P$3</f>
        <v>0</v>
      </c>
      <c r="Q6" s="7">
        <f>(M6-$M$6)*$P$3</f>
        <v>0</v>
      </c>
      <c r="R6" s="3">
        <f>(N6-$N$6)*$P$3</f>
        <v>0</v>
      </c>
      <c r="S6" s="7">
        <f>O6-$O$19+C6-$C$19</f>
        <v>1.0280616562244802</v>
      </c>
      <c r="T6" s="7">
        <f>P6-$P$19+C6-$C$19</f>
        <v>2.1363911863771818</v>
      </c>
      <c r="U6" s="7">
        <f>Q6-$Q$135+C6-$C$135</f>
        <v>1.0504512892992466</v>
      </c>
      <c r="V6" s="4">
        <f>R6-$R$135+C6-$C$135</f>
        <v>0.88456522775840085</v>
      </c>
      <c r="X6" s="7">
        <f>O6-$O$135+E6-$E$135</f>
        <v>1.6331158954689329</v>
      </c>
      <c r="Y6" s="7">
        <f>P6-$P$19+E6-$E$19</f>
        <v>2.7243911863772041</v>
      </c>
      <c r="Z6" s="7">
        <f>Q6-$Q$135+E6-$E$135</f>
        <v>2.0564512892992752</v>
      </c>
      <c r="AA6" s="4">
        <f>R6-$R$135+E6-$E$135</f>
        <v>1.8905652277584295</v>
      </c>
      <c r="AC6" t="s">
        <v>5366</v>
      </c>
    </row>
    <row r="7" spans="1:40">
      <c r="A7" t="s">
        <v>4638</v>
      </c>
      <c r="B7">
        <v>-1428.0014620300001</v>
      </c>
      <c r="C7">
        <v>165.833</v>
      </c>
      <c r="D7">
        <v>157.98599999999999</v>
      </c>
      <c r="E7">
        <v>154.214</v>
      </c>
      <c r="F7" s="3">
        <f t="shared" ref="F7:F69" si="2">(B7-$B$6)*$P$3</f>
        <v>0.93544723686393638</v>
      </c>
      <c r="G7" s="4">
        <f t="shared" ref="G7:G69" si="3">F7-$F$6+C7-$C$6</f>
        <v>-2.5527631360375835E-3</v>
      </c>
      <c r="H7" s="4">
        <f>F7-$F$76+E7-$E$76</f>
        <v>0.20548183558071287</v>
      </c>
      <c r="I7">
        <v>-1425.1942412164999</v>
      </c>
      <c r="J7">
        <v>-1426.42420012241</v>
      </c>
      <c r="K7">
        <v>-1426.7912028589899</v>
      </c>
      <c r="L7">
        <f t="shared" ref="L7:L69" si="4">(81*I7-256*J7)/-175</f>
        <v>-1426.9934953874313</v>
      </c>
      <c r="M7">
        <f t="shared" ref="M7:M69" si="5">(256*J7-625*K7)/-369</f>
        <v>-1427.0458172236633</v>
      </c>
      <c r="N7" s="6">
        <f t="shared" ref="N7:N69" si="6">(243*I7-2048*J7+3125*K7)/1320</f>
        <v>-1427.0666270448919</v>
      </c>
      <c r="O7" s="7">
        <f t="shared" ref="O7:O69" si="7">(K7-$K$6)*$P$3</f>
        <v>1.1863902250960399</v>
      </c>
      <c r="P7" s="7">
        <f t="shared" ref="P7:P69" si="8">(L7-$L$6)*$P$3</f>
        <v>1.1402645124803503</v>
      </c>
      <c r="Q7" s="7">
        <f t="shared" ref="Q7:Q69" si="9">(M7-$M$6)*$P$3</f>
        <v>1.101646779887766</v>
      </c>
      <c r="R7" s="3">
        <f t="shared" ref="R7:R69" si="10">(N7-$N$6)*$P$3</f>
        <v>1.0862874540697298</v>
      </c>
      <c r="S7" s="7">
        <f t="shared" ref="S7:S69" si="11">O7-$O$19+C7-$C$19</f>
        <v>1.2764518813205257</v>
      </c>
      <c r="T7" s="7">
        <f t="shared" ref="T7:T69" si="12">P7-$P$19+C7-$C$19</f>
        <v>2.3386556988575364</v>
      </c>
      <c r="U7" s="7">
        <f>Q7-$Q$135+C7-$C$135</f>
        <v>1.2140980691870311</v>
      </c>
      <c r="V7" s="4">
        <f>R7-$R$135+C7-$C$135</f>
        <v>1.0328526818281603</v>
      </c>
      <c r="X7" s="7">
        <f>O7-$O$135+E7-$E$135</f>
        <v>1.6755061205649611</v>
      </c>
      <c r="Y7" s="7">
        <f t="shared" ref="Y7:Y69" si="13">P7-$P$19+E7-$E$19</f>
        <v>2.7206556988575414</v>
      </c>
      <c r="Z7" s="7">
        <f>Q7-$Q$135+E7-$E$135</f>
        <v>2.0140980691870425</v>
      </c>
      <c r="AA7" s="4">
        <f>R7-$R$135+E7-$E$135</f>
        <v>1.8328526818281716</v>
      </c>
      <c r="AC7" t="s">
        <v>5367</v>
      </c>
    </row>
    <row r="8" spans="1:40">
      <c r="A8" t="s">
        <v>4639</v>
      </c>
      <c r="B8">
        <v>-1428.00053426</v>
      </c>
      <c r="C8">
        <v>165.51900000000001</v>
      </c>
      <c r="D8">
        <v>157.53800000000001</v>
      </c>
      <c r="E8">
        <v>153.70500000000001</v>
      </c>
      <c r="F8" s="3">
        <f t="shared" si="2"/>
        <v>1.5176317257350154</v>
      </c>
      <c r="G8" s="4">
        <f t="shared" si="3"/>
        <v>0.2656317257350338</v>
      </c>
      <c r="H8" s="4">
        <f>F8-$F$76+E8-$E$76</f>
        <v>0.27866632445179107</v>
      </c>
      <c r="I8">
        <v>-1425.1951283611099</v>
      </c>
      <c r="J8">
        <v>-1426.42508986334</v>
      </c>
      <c r="K8">
        <v>-1426.7921657173599</v>
      </c>
      <c r="L8">
        <f t="shared" si="4"/>
        <v>-1426.9943863300864</v>
      </c>
      <c r="M8">
        <f t="shared" si="5"/>
        <v>-1427.0468308084958</v>
      </c>
      <c r="N8" s="6">
        <f t="shared" si="6"/>
        <v>-1427.0676894078626</v>
      </c>
      <c r="O8" s="7">
        <f t="shared" si="7"/>
        <v>0.58218745074737499</v>
      </c>
      <c r="P8" s="7">
        <f t="shared" si="8"/>
        <v>0.58118953242937232</v>
      </c>
      <c r="Q8" s="7">
        <f t="shared" si="9"/>
        <v>0.46561266847870764</v>
      </c>
      <c r="R8" s="3">
        <f t="shared" si="10"/>
        <v>0.41964459748060801</v>
      </c>
      <c r="S8" s="7">
        <f t="shared" si="11"/>
        <v>0.35824910697186851</v>
      </c>
      <c r="T8" s="7">
        <f t="shared" si="12"/>
        <v>1.4655807188065637</v>
      </c>
      <c r="U8" s="7">
        <f>Q8-$Q$135+C8-$C$135</f>
        <v>0.26406395777797798</v>
      </c>
      <c r="V8" s="4">
        <f>R8-$R$135+C8-$C$135</f>
        <v>5.220982523903217E-2</v>
      </c>
      <c r="X8" s="7">
        <f>O8-$O$135+E8-$E$135</f>
        <v>0.56230334621631073</v>
      </c>
      <c r="Y8" s="7">
        <f t="shared" si="13"/>
        <v>1.6525807188065755</v>
      </c>
      <c r="Z8" s="7">
        <f>Q8-$Q$135+E8-$E$135</f>
        <v>0.86906395777799617</v>
      </c>
      <c r="AA8" s="4">
        <f>R8-$R$135+E8-$E$135</f>
        <v>0.65720982523905036</v>
      </c>
      <c r="AB8" t="s">
        <v>184</v>
      </c>
      <c r="AC8" t="s">
        <v>5368</v>
      </c>
    </row>
    <row r="9" spans="1:40">
      <c r="A9" t="s">
        <v>4640</v>
      </c>
      <c r="B9">
        <v>-1428.0001141099999</v>
      </c>
      <c r="C9">
        <v>165.16200000000001</v>
      </c>
      <c r="D9">
        <v>157.16800000000001</v>
      </c>
      <c r="E9">
        <v>153.33099999999999</v>
      </c>
      <c r="F9" s="3">
        <f t="shared" si="2"/>
        <v>1.7812798422113305</v>
      </c>
      <c r="G9" s="4">
        <f t="shared" si="3"/>
        <v>0.17227984221133852</v>
      </c>
      <c r="H9" s="4">
        <f>F9-$F$76+E9-$E$76</f>
        <v>0.16831444092809988</v>
      </c>
      <c r="I9">
        <v>-1425.1916548247</v>
      </c>
      <c r="J9">
        <v>-1426.4239011107099</v>
      </c>
      <c r="K9">
        <v>-1426.7909070216699</v>
      </c>
      <c r="L9">
        <f t="shared" si="4"/>
        <v>-1426.9942551059489</v>
      </c>
      <c r="M9">
        <f t="shared" si="5"/>
        <v>-1427.0455235886232</v>
      </c>
      <c r="N9" s="6">
        <f t="shared" si="6"/>
        <v>-1427.0659144624144</v>
      </c>
      <c r="O9" s="7">
        <f t="shared" si="7"/>
        <v>1.3720309538391144</v>
      </c>
      <c r="P9" s="7">
        <f t="shared" si="8"/>
        <v>0.66353392532501765</v>
      </c>
      <c r="Q9" s="7">
        <f t="shared" si="9"/>
        <v>1.2859055571333791</v>
      </c>
      <c r="R9" s="3">
        <f t="shared" si="10"/>
        <v>1.5334397282284209</v>
      </c>
      <c r="S9" s="7">
        <f t="shared" si="11"/>
        <v>0.79109261006360043</v>
      </c>
      <c r="T9" s="7">
        <f t="shared" si="12"/>
        <v>1.1909251117022279</v>
      </c>
      <c r="U9" s="7">
        <f>Q9-$Q$135+C9-$C$135</f>
        <v>0.72735684643265586</v>
      </c>
      <c r="V9" s="4">
        <f>R9-$R$135+C9-$C$135</f>
        <v>0.80900495598683619</v>
      </c>
      <c r="X9" s="7">
        <f>O9-$O$135+E9-$E$135</f>
        <v>0.97814684930804674</v>
      </c>
      <c r="Y9" s="7">
        <f t="shared" si="13"/>
        <v>1.3609251117022154</v>
      </c>
      <c r="Z9" s="7">
        <f>Q9-$Q$135+E9-$E$135</f>
        <v>1.3153568464326497</v>
      </c>
      <c r="AA9" s="4">
        <f>R9-$R$135+E9-$E$135</f>
        <v>1.3970049559868301</v>
      </c>
      <c r="AC9" t="s">
        <v>5369</v>
      </c>
    </row>
    <row r="10" spans="1:40">
      <c r="A10" t="s">
        <v>4641</v>
      </c>
      <c r="B10">
        <v>-1427.9998926599999</v>
      </c>
      <c r="C10">
        <v>166.04300000000001</v>
      </c>
      <c r="D10">
        <v>158.203</v>
      </c>
      <c r="E10">
        <v>154.429</v>
      </c>
      <c r="F10" s="3">
        <f t="shared" si="2"/>
        <v>1.920241821002884</v>
      </c>
      <c r="G10" s="4">
        <f t="shared" si="3"/>
        <v>1.1922418210029093</v>
      </c>
      <c r="H10" s="4">
        <f>F10-$F$76+E10-$E$76</f>
        <v>1.4052764197196552</v>
      </c>
      <c r="I10">
        <v>-1425.1952682676599</v>
      </c>
      <c r="J10">
        <v>-1426.42362836742</v>
      </c>
      <c r="K10">
        <v>-1426.7900144386399</v>
      </c>
      <c r="L10">
        <f t="shared" si="4"/>
        <v>-1426.9921836135945</v>
      </c>
      <c r="M10">
        <f t="shared" si="5"/>
        <v>-1427.044200981275</v>
      </c>
      <c r="N10" s="6">
        <f t="shared" si="6"/>
        <v>-1427.0648897070569</v>
      </c>
      <c r="O10" s="7">
        <f t="shared" si="7"/>
        <v>1.9321352847083018</v>
      </c>
      <c r="P10" s="7">
        <f t="shared" si="8"/>
        <v>1.9634150568816029</v>
      </c>
      <c r="Q10" s="7">
        <f t="shared" si="9"/>
        <v>2.1158542328542391</v>
      </c>
      <c r="R10" s="3">
        <f t="shared" si="10"/>
        <v>2.1764834502658141</v>
      </c>
      <c r="S10" s="7">
        <f t="shared" si="11"/>
        <v>2.2321969409327949</v>
      </c>
      <c r="T10" s="7">
        <f t="shared" si="12"/>
        <v>3.3718062432587885</v>
      </c>
      <c r="U10" s="7">
        <f>Q10-$Q$135+C10-$C$135</f>
        <v>2.438305522153513</v>
      </c>
      <c r="V10" s="4">
        <f>R10-$R$135+C10-$C$135</f>
        <v>2.3330486780242268</v>
      </c>
      <c r="X10" s="7">
        <f>O10-$O$135+E10-$E$135</f>
        <v>2.6362511801772257</v>
      </c>
      <c r="Y10" s="7">
        <f t="shared" si="13"/>
        <v>3.758806243258789</v>
      </c>
      <c r="Z10" s="7">
        <f>Q10-$Q$135+E10-$E$135</f>
        <v>3.2433055221535199</v>
      </c>
      <c r="AA10" s="4">
        <f>R10-$R$135+E10-$E$135</f>
        <v>3.1380486780242336</v>
      </c>
      <c r="AC10" t="s">
        <v>5370</v>
      </c>
    </row>
    <row r="11" spans="1:40">
      <c r="A11" t="s">
        <v>4642</v>
      </c>
      <c r="B11">
        <v>-1427.99969117</v>
      </c>
      <c r="C11">
        <v>165.738</v>
      </c>
      <c r="D11">
        <v>157.88200000000001</v>
      </c>
      <c r="E11">
        <v>154.09899999999999</v>
      </c>
      <c r="F11" s="3">
        <f t="shared" si="2"/>
        <v>2.0466787100833561</v>
      </c>
      <c r="G11" s="4">
        <f t="shared" si="3"/>
        <v>1.0136787100833828</v>
      </c>
      <c r="H11" s="4">
        <f>F11-$F$76+E11-$E$76</f>
        <v>1.2017133088001231</v>
      </c>
      <c r="I11">
        <v>-1425.19526441569</v>
      </c>
      <c r="J11">
        <v>-1426.4250469917799</v>
      </c>
      <c r="K11">
        <v>-1426.7907066493001</v>
      </c>
      <c r="L11">
        <f t="shared" si="4"/>
        <v>-1426.9942606412847</v>
      </c>
      <c r="M11">
        <f t="shared" si="5"/>
        <v>-1427.0443892301273</v>
      </c>
      <c r="N11" s="6">
        <f t="shared" si="6"/>
        <v>-1427.0643267370535</v>
      </c>
      <c r="O11" s="7">
        <f t="shared" si="7"/>
        <v>1.4977665194374661</v>
      </c>
      <c r="P11" s="7">
        <f t="shared" si="8"/>
        <v>0.66006044956805632</v>
      </c>
      <c r="Q11" s="7">
        <f t="shared" si="9"/>
        <v>1.9977262896829282</v>
      </c>
      <c r="R11" s="3">
        <f t="shared" si="10"/>
        <v>2.5297524755701764</v>
      </c>
      <c r="S11" s="7">
        <f t="shared" si="11"/>
        <v>1.4928281756619413</v>
      </c>
      <c r="T11" s="7">
        <f t="shared" si="12"/>
        <v>1.7634516359452448</v>
      </c>
      <c r="U11" s="7">
        <f>Q11-$Q$135+C11-$C$135</f>
        <v>2.0151775789821897</v>
      </c>
      <c r="V11" s="4">
        <f>R11-$R$135+C11-$C$135</f>
        <v>2.3813177033285911</v>
      </c>
      <c r="X11" s="7">
        <f>O11-$O$135+E11-$E$135</f>
        <v>1.8718824149063948</v>
      </c>
      <c r="Y11" s="7">
        <f t="shared" si="13"/>
        <v>2.1254516359452396</v>
      </c>
      <c r="Z11" s="7">
        <f>Q11-$Q$135+E11-$E$135</f>
        <v>2.7951775789821909</v>
      </c>
      <c r="AA11" s="4">
        <f>R11-$R$135+E11-$E$135</f>
        <v>3.1613177033285922</v>
      </c>
      <c r="AC11" t="s">
        <v>5371</v>
      </c>
    </row>
    <row r="12" spans="1:40">
      <c r="A12" t="s">
        <v>4643</v>
      </c>
      <c r="B12">
        <v>-1427.9996779099999</v>
      </c>
      <c r="C12">
        <v>165.649</v>
      </c>
      <c r="D12">
        <v>157.792</v>
      </c>
      <c r="E12">
        <v>154.01499999999999</v>
      </c>
      <c r="F12" s="3">
        <f t="shared" si="2"/>
        <v>2.0549994860908467</v>
      </c>
      <c r="G12" s="4">
        <f t="shared" si="3"/>
        <v>0.93299948609086414</v>
      </c>
      <c r="H12" s="4">
        <f>F12-$F$76+E12-$E$76</f>
        <v>1.1260340848075998</v>
      </c>
      <c r="I12">
        <v>-1425.1917622282101</v>
      </c>
      <c r="J12">
        <v>-1426.4222059373899</v>
      </c>
      <c r="K12">
        <v>-1426.7893375199101</v>
      </c>
      <c r="L12">
        <f t="shared" si="4"/>
        <v>-1426.9917255970672</v>
      </c>
      <c r="M12">
        <f t="shared" si="5"/>
        <v>-1427.0440412736366</v>
      </c>
      <c r="N12" s="6">
        <f t="shared" si="6"/>
        <v>-1427.0648486449998</v>
      </c>
      <c r="O12" s="7">
        <f t="shared" si="7"/>
        <v>2.3569082184003105</v>
      </c>
      <c r="P12" s="7">
        <f t="shared" si="8"/>
        <v>2.2508247789308142</v>
      </c>
      <c r="Q12" s="7">
        <f t="shared" si="9"/>
        <v>2.2160722931925254</v>
      </c>
      <c r="R12" s="3">
        <f t="shared" si="10"/>
        <v>2.2022502811902567</v>
      </c>
      <c r="S12" s="7">
        <f t="shared" si="11"/>
        <v>2.2629698746247868</v>
      </c>
      <c r="T12" s="7">
        <f t="shared" si="12"/>
        <v>3.2652159653080162</v>
      </c>
      <c r="U12" s="7">
        <f>Q12-$Q$135+C12-$C$135</f>
        <v>2.1445235824917859</v>
      </c>
      <c r="V12" s="4">
        <f>R12-$R$135+C12-$C$135</f>
        <v>1.964815508948675</v>
      </c>
      <c r="X12" s="7">
        <f>O12-$O$135+E12-$E$135</f>
        <v>2.6470241138692359</v>
      </c>
      <c r="Y12" s="7">
        <f t="shared" si="13"/>
        <v>3.6322159653080064</v>
      </c>
      <c r="Z12" s="7">
        <f>Q12-$Q$135+E12-$E$135</f>
        <v>2.9295235824917825</v>
      </c>
      <c r="AA12" s="4">
        <f>R12-$R$135+E12-$E$135</f>
        <v>2.7498155089486715</v>
      </c>
      <c r="AC12" t="s">
        <v>5372</v>
      </c>
    </row>
    <row r="13" spans="1:40">
      <c r="A13" t="s">
        <v>4644</v>
      </c>
      <c r="B13">
        <v>-1427.99950124</v>
      </c>
      <c r="C13">
        <v>165.958</v>
      </c>
      <c r="D13">
        <v>158.09100000000001</v>
      </c>
      <c r="E13">
        <v>154.304</v>
      </c>
      <c r="F13" s="3">
        <f t="shared" si="2"/>
        <v>2.1658615894391899</v>
      </c>
      <c r="G13" s="4">
        <f t="shared" si="3"/>
        <v>1.3528615894392146</v>
      </c>
      <c r="H13" s="4">
        <f>F13-$F$76+E13-$E$76</f>
        <v>1.5258961881559685</v>
      </c>
      <c r="I13">
        <v>-1425.19488077459</v>
      </c>
      <c r="J13">
        <v>-1426.4233608633499</v>
      </c>
      <c r="K13">
        <v>-1426.78983000783</v>
      </c>
      <c r="L13">
        <f t="shared" si="4"/>
        <v>-1426.9919716472903</v>
      </c>
      <c r="M13">
        <f t="shared" si="5"/>
        <v>-1427.0440741839463</v>
      </c>
      <c r="N13" s="6">
        <f t="shared" si="6"/>
        <v>-1427.0647967837526</v>
      </c>
      <c r="O13" s="7">
        <f t="shared" si="7"/>
        <v>2.0478673700102807</v>
      </c>
      <c r="P13" s="7">
        <f t="shared" si="8"/>
        <v>2.096425926495729</v>
      </c>
      <c r="Q13" s="7">
        <f t="shared" si="9"/>
        <v>2.1954207611729388</v>
      </c>
      <c r="R13" s="3">
        <f t="shared" si="10"/>
        <v>2.2347937064459513</v>
      </c>
      <c r="S13" s="7">
        <f t="shared" si="11"/>
        <v>2.2629290262347581</v>
      </c>
      <c r="T13" s="7">
        <f t="shared" si="12"/>
        <v>3.41981711287292</v>
      </c>
      <c r="U13" s="7">
        <f>Q13-$Q$135+C13-$C$135</f>
        <v>2.4328720504722128</v>
      </c>
      <c r="V13" s="4">
        <f>R13-$R$135+C13-$C$135</f>
        <v>2.3063589342043826</v>
      </c>
      <c r="X13" s="7">
        <f>O13-$O$135+E13-$E$135</f>
        <v>2.6269832654792253</v>
      </c>
      <c r="Y13" s="7">
        <f t="shared" si="13"/>
        <v>3.7668171128729284</v>
      </c>
      <c r="Z13" s="7">
        <f>Q13-$Q$135+E13-$E$135</f>
        <v>3.1978720504722276</v>
      </c>
      <c r="AA13" s="4">
        <f>R13-$R$135+E13-$E$135</f>
        <v>3.0713589342043974</v>
      </c>
      <c r="AC13" t="s">
        <v>5373</v>
      </c>
    </row>
    <row r="14" spans="1:40">
      <c r="A14" t="s">
        <v>4645</v>
      </c>
      <c r="B14">
        <v>-1427.9994985400001</v>
      </c>
      <c r="C14">
        <v>165.13900000000001</v>
      </c>
      <c r="D14">
        <v>157.19</v>
      </c>
      <c r="E14">
        <v>153.37100000000001</v>
      </c>
      <c r="F14" s="3">
        <f t="shared" si="2"/>
        <v>2.1675558650064386</v>
      </c>
      <c r="G14" s="4">
        <f t="shared" si="3"/>
        <v>0.53555586500647223</v>
      </c>
      <c r="H14" s="4">
        <f>F14-$F$76+E14-$E$76</f>
        <v>0.59459046372322177</v>
      </c>
      <c r="I14">
        <v>-1425.1897940128099</v>
      </c>
      <c r="J14">
        <v>-1426.4229026114999</v>
      </c>
      <c r="K14">
        <v>-1426.79023666238</v>
      </c>
      <c r="L14">
        <f t="shared" si="4"/>
        <v>-1426.9936557343221</v>
      </c>
      <c r="M14">
        <f t="shared" si="5"/>
        <v>-1427.0450808819608</v>
      </c>
      <c r="N14" s="6">
        <f t="shared" si="6"/>
        <v>-1427.0655340656808</v>
      </c>
      <c r="O14" s="7">
        <f t="shared" si="7"/>
        <v>1.792687776645949</v>
      </c>
      <c r="P14" s="7">
        <f t="shared" si="8"/>
        <v>1.0396453151578522</v>
      </c>
      <c r="Q14" s="7">
        <f t="shared" si="9"/>
        <v>1.5637081935011288</v>
      </c>
      <c r="R14" s="3">
        <f t="shared" si="10"/>
        <v>1.7721422923249928</v>
      </c>
      <c r="S14" s="7">
        <f t="shared" si="11"/>
        <v>1.188749432870452</v>
      </c>
      <c r="T14" s="7">
        <f t="shared" si="12"/>
        <v>1.5440365015350608</v>
      </c>
      <c r="U14" s="7">
        <f>Q14-$Q$135+C14-$C$135</f>
        <v>0.98215948280039811</v>
      </c>
      <c r="V14" s="4">
        <f>R14-$R$135+C14-$C$135</f>
        <v>1.0247075200834104</v>
      </c>
      <c r="X14" s="7">
        <f>O14-$O$135+E14-$E$135</f>
        <v>1.4388036721148865</v>
      </c>
      <c r="Y14" s="7">
        <f t="shared" si="13"/>
        <v>1.7770365015350649</v>
      </c>
      <c r="Z14" s="7">
        <f>Q14-$Q$135+E14-$E$135</f>
        <v>1.6331594828004086</v>
      </c>
      <c r="AA14" s="4">
        <f>R14-$R$135+E14-$E$135</f>
        <v>1.6757075200834208</v>
      </c>
      <c r="AC14" t="s">
        <v>5374</v>
      </c>
    </row>
    <row r="15" spans="1:40">
      <c r="A15" t="s">
        <v>4646</v>
      </c>
      <c r="B15">
        <v>-1427.99938045</v>
      </c>
      <c r="C15">
        <v>165.58500000000001</v>
      </c>
      <c r="D15">
        <v>157.655</v>
      </c>
      <c r="E15">
        <v>153.84100000000001</v>
      </c>
      <c r="F15" s="3">
        <f t="shared" si="2"/>
        <v>2.2416584619333104</v>
      </c>
      <c r="G15" s="4">
        <f t="shared" si="3"/>
        <v>1.0556584619333194</v>
      </c>
      <c r="H15" s="4">
        <f>F15-$F$76+E15-$E$76</f>
        <v>1.1386930606500982</v>
      </c>
      <c r="I15">
        <v>-1425.19293568848</v>
      </c>
      <c r="J15">
        <v>-1426.4239477077599</v>
      </c>
      <c r="K15">
        <v>-1426.7904797583301</v>
      </c>
      <c r="L15">
        <f t="shared" si="4"/>
        <v>-1426.9937304138266</v>
      </c>
      <c r="M15">
        <f t="shared" si="5"/>
        <v>-1427.0447675766118</v>
      </c>
      <c r="N15" s="6">
        <f t="shared" si="6"/>
        <v>-1427.0650664481741</v>
      </c>
      <c r="O15" s="7">
        <f t="shared" si="7"/>
        <v>1.6401427585753254</v>
      </c>
      <c r="P15" s="7">
        <f t="shared" si="8"/>
        <v>0.99278321665979929</v>
      </c>
      <c r="Q15" s="7">
        <f t="shared" si="9"/>
        <v>1.7603102763880767</v>
      </c>
      <c r="R15" s="3">
        <f t="shared" si="10"/>
        <v>2.0655767201636643</v>
      </c>
      <c r="S15" s="7">
        <f t="shared" si="11"/>
        <v>1.4822044147998099</v>
      </c>
      <c r="T15" s="7">
        <f t="shared" si="12"/>
        <v>1.9431744030370055</v>
      </c>
      <c r="U15" s="7">
        <f>Q15-$Q$135+C15-$C$135</f>
        <v>1.6247615656873506</v>
      </c>
      <c r="V15" s="4">
        <f>R15-$R$135+C15-$C$135</f>
        <v>1.7641419479220986</v>
      </c>
      <c r="X15" s="7">
        <f>O15-$O$135+E15-$E$135</f>
        <v>1.7562586540442737</v>
      </c>
      <c r="Y15" s="7">
        <f t="shared" si="13"/>
        <v>2.2001744030370105</v>
      </c>
      <c r="Z15" s="7">
        <f>Q15-$Q$135+E15-$E$135</f>
        <v>2.299761565687362</v>
      </c>
      <c r="AA15" s="4">
        <f>R15-$R$135+E15-$E$135</f>
        <v>2.4391419479221099</v>
      </c>
      <c r="AC15" t="s">
        <v>5375</v>
      </c>
    </row>
    <row r="16" spans="1:40">
      <c r="A16" t="s">
        <v>4647</v>
      </c>
      <c r="B16">
        <v>-1427.9989988</v>
      </c>
      <c r="C16">
        <v>166.27600000000001</v>
      </c>
      <c r="D16">
        <v>158.464</v>
      </c>
      <c r="E16">
        <v>154.70699999999999</v>
      </c>
      <c r="F16" s="3">
        <f t="shared" si="2"/>
        <v>2.4811474626136119</v>
      </c>
      <c r="G16" s="4">
        <f t="shared" si="3"/>
        <v>1.9861474626136442</v>
      </c>
      <c r="H16" s="4">
        <f>F16-$F$76+E16-$E$76</f>
        <v>2.2441820613303776</v>
      </c>
      <c r="I16">
        <v>-1425.1931472859601</v>
      </c>
      <c r="J16">
        <v>-1426.42332409701</v>
      </c>
      <c r="K16">
        <v>-1426.7901032300299</v>
      </c>
      <c r="L16">
        <f t="shared" si="4"/>
        <v>-1426.9927202209817</v>
      </c>
      <c r="M16">
        <f t="shared" si="5"/>
        <v>-1427.044562465946</v>
      </c>
      <c r="N16" s="6">
        <f t="shared" si="6"/>
        <v>-1427.0651815406482</v>
      </c>
      <c r="O16" s="7">
        <f t="shared" si="7"/>
        <v>1.8764178439658921</v>
      </c>
      <c r="P16" s="7">
        <f t="shared" si="8"/>
        <v>1.6266888236587758</v>
      </c>
      <c r="Q16" s="7">
        <f t="shared" si="9"/>
        <v>1.8890191677129349</v>
      </c>
      <c r="R16" s="3">
        <f t="shared" si="10"/>
        <v>1.9933550993116418</v>
      </c>
      <c r="S16" s="7">
        <f t="shared" si="11"/>
        <v>2.4094795001903719</v>
      </c>
      <c r="T16" s="7">
        <f t="shared" si="12"/>
        <v>3.2680800100359875</v>
      </c>
      <c r="U16" s="7">
        <f>Q16-$Q$135+C16-$C$135</f>
        <v>2.4444704570122155</v>
      </c>
      <c r="V16" s="4">
        <f>R16-$R$135+C16-$C$135</f>
        <v>2.3829203270700816</v>
      </c>
      <c r="X16" s="7">
        <f>O16-$O$135+E16-$E$135</f>
        <v>2.8585337394348187</v>
      </c>
      <c r="Y16" s="7">
        <f t="shared" si="13"/>
        <v>3.7000800100359754</v>
      </c>
      <c r="Z16" s="7">
        <f>Q16-$Q$135+E16-$E$135</f>
        <v>3.2944704570122099</v>
      </c>
      <c r="AA16" s="4">
        <f>R16-$R$135+E16-$E$135</f>
        <v>3.2329203270700759</v>
      </c>
      <c r="AC16" t="s">
        <v>5376</v>
      </c>
    </row>
    <row r="17" spans="1:29">
      <c r="A17" t="s">
        <v>4648</v>
      </c>
      <c r="B17">
        <v>-1427.9989638899999</v>
      </c>
      <c r="C17">
        <v>165.11799999999999</v>
      </c>
      <c r="D17">
        <v>157.18</v>
      </c>
      <c r="E17">
        <v>153.36600000000001</v>
      </c>
      <c r="F17" s="3">
        <f t="shared" si="2"/>
        <v>2.503053819301039</v>
      </c>
      <c r="G17" s="4">
        <f t="shared" si="3"/>
        <v>0.85005381930105273</v>
      </c>
      <c r="H17" s="4">
        <f>F17-$F$76+E17-$E$76</f>
        <v>0.92508841801782182</v>
      </c>
      <c r="I17">
        <v>-1425.18943778519</v>
      </c>
      <c r="J17">
        <v>-1426.4217839236901</v>
      </c>
      <c r="K17">
        <v>-1426.78933167778</v>
      </c>
      <c r="L17">
        <f t="shared" si="4"/>
        <v>-1426.9921841363673</v>
      </c>
      <c r="M17">
        <f t="shared" si="5"/>
        <v>-1427.0443241575822</v>
      </c>
      <c r="N17" s="6">
        <f t="shared" si="6"/>
        <v>-1427.0650616660196</v>
      </c>
      <c r="O17" s="7">
        <f t="shared" si="7"/>
        <v>2.3605742105520338</v>
      </c>
      <c r="P17" s="7">
        <f t="shared" si="8"/>
        <v>1.9630870119959796</v>
      </c>
      <c r="Q17" s="7">
        <f t="shared" si="9"/>
        <v>2.0385599299301025</v>
      </c>
      <c r="R17" s="3">
        <f t="shared" si="10"/>
        <v>2.0685775675551117</v>
      </c>
      <c r="S17" s="7">
        <f t="shared" si="11"/>
        <v>1.7356358667765051</v>
      </c>
      <c r="T17" s="7">
        <f t="shared" si="12"/>
        <v>2.4464781983731712</v>
      </c>
      <c r="U17" s="7">
        <f>Q17-$Q$135+C17-$C$135</f>
        <v>1.436011219229357</v>
      </c>
      <c r="V17" s="4">
        <f>R17-$R$135+C17-$C$135</f>
        <v>1.3001427953135192</v>
      </c>
      <c r="X17" s="7">
        <f>O17-$O$135+E17-$E$135</f>
        <v>2.0016901060209875</v>
      </c>
      <c r="Y17" s="7">
        <f t="shared" si="13"/>
        <v>2.6954781983731948</v>
      </c>
      <c r="Z17" s="7">
        <f>Q17-$Q$135+E17-$E$135</f>
        <v>2.1030112192293871</v>
      </c>
      <c r="AA17" s="4">
        <f>R17-$R$135+E17-$E$135</f>
        <v>1.9671427953135492</v>
      </c>
      <c r="AC17" t="s">
        <v>5377</v>
      </c>
    </row>
    <row r="18" spans="1:29">
      <c r="A18" t="s">
        <v>4649</v>
      </c>
      <c r="B18">
        <v>-1427.9988614900001</v>
      </c>
      <c r="C18">
        <v>165.28700000000001</v>
      </c>
      <c r="D18">
        <v>157.322</v>
      </c>
      <c r="E18">
        <v>153.49199999999999</v>
      </c>
      <c r="F18" s="3">
        <f t="shared" si="2"/>
        <v>2.5673107919958773</v>
      </c>
      <c r="G18" s="4">
        <f t="shared" si="3"/>
        <v>1.0833107919958991</v>
      </c>
      <c r="H18" s="4">
        <f>F18-$F$76+E18-$E$76</f>
        <v>1.1153453907126334</v>
      </c>
      <c r="I18">
        <v>-1425.19213029569</v>
      </c>
      <c r="J18">
        <v>-1426.42339504655</v>
      </c>
      <c r="K18">
        <v>-1426.7899355311699</v>
      </c>
      <c r="L18">
        <f t="shared" si="4"/>
        <v>-1426.9932947312338</v>
      </c>
      <c r="M18">
        <f t="shared" si="5"/>
        <v>-1427.0442292007165</v>
      </c>
      <c r="N18" s="6">
        <f t="shared" si="6"/>
        <v>-1427.0644872283522</v>
      </c>
      <c r="O18" s="7">
        <f t="shared" si="7"/>
        <v>1.9816504717352128</v>
      </c>
      <c r="P18" s="7">
        <f t="shared" si="8"/>
        <v>1.266178182596071</v>
      </c>
      <c r="Q18" s="7">
        <f t="shared" si="9"/>
        <v>2.098146265261736</v>
      </c>
      <c r="R18" s="3">
        <f t="shared" si="10"/>
        <v>2.4290426610128311</v>
      </c>
      <c r="S18" s="7">
        <f t="shared" si="11"/>
        <v>1.5257121279597072</v>
      </c>
      <c r="T18" s="7">
        <f t="shared" si="12"/>
        <v>1.9185693689732659</v>
      </c>
      <c r="U18" s="7">
        <f>Q18-$Q$135+C18-$C$135</f>
        <v>1.6645975545609986</v>
      </c>
      <c r="V18" s="4">
        <f>R18-$R$135+C18-$C$135</f>
        <v>1.8296078887712497</v>
      </c>
      <c r="X18" s="7">
        <f>O18-$O$135+E18-$E$135</f>
        <v>1.7487663672041265</v>
      </c>
      <c r="Y18" s="7">
        <f t="shared" si="13"/>
        <v>2.1245693689732548</v>
      </c>
      <c r="Z18" s="7">
        <f>Q18-$Q$135+E18-$E$135</f>
        <v>2.2885975545609938</v>
      </c>
      <c r="AA18" s="4">
        <f>R18-$R$135+E18-$E$135</f>
        <v>2.4536078887712449</v>
      </c>
      <c r="AC18" t="s">
        <v>5378</v>
      </c>
    </row>
    <row r="19" spans="1:29">
      <c r="A19" t="s">
        <v>4650</v>
      </c>
      <c r="B19">
        <v>-1427.9986942200001</v>
      </c>
      <c r="C19">
        <v>164.35400000000001</v>
      </c>
      <c r="D19">
        <v>156.249</v>
      </c>
      <c r="E19">
        <v>152.35300000000001</v>
      </c>
      <c r="F19" s="3">
        <f t="shared" si="2"/>
        <v>2.6722743060733811</v>
      </c>
      <c r="G19" s="4">
        <f t="shared" si="3"/>
        <v>0.25527430607340307</v>
      </c>
      <c r="H19" s="4">
        <f>F19-$F$76+E19-$E$76</f>
        <v>8.1308904790176939E-2</v>
      </c>
      <c r="I19">
        <v>-1425.1907959448499</v>
      </c>
      <c r="J19">
        <v>-1426.42404650516</v>
      </c>
      <c r="K19">
        <v>-1426.7908800780301</v>
      </c>
      <c r="L19">
        <f t="shared" si="4"/>
        <v>-1426.9948653359322</v>
      </c>
      <c r="M19">
        <f t="shared" si="5"/>
        <v>-1427.0453770825145</v>
      </c>
      <c r="N19" s="6">
        <f t="shared" si="6"/>
        <v>-1427.0654669817238</v>
      </c>
      <c r="O19" s="7">
        <f t="shared" si="7"/>
        <v>1.3889383437755054</v>
      </c>
      <c r="P19" s="7">
        <f t="shared" si="8"/>
        <v>0.28060881362279599</v>
      </c>
      <c r="Q19" s="7">
        <f t="shared" si="9"/>
        <v>1.3778395321187789</v>
      </c>
      <c r="R19" s="3">
        <f t="shared" si="10"/>
        <v>1.8142381126351046</v>
      </c>
      <c r="S19" s="7">
        <f t="shared" si="11"/>
        <v>0</v>
      </c>
      <c r="T19" s="7">
        <f t="shared" si="12"/>
        <v>0</v>
      </c>
      <c r="U19" s="7">
        <f>Q19-$Q$135+C19-$C$135</f>
        <v>1.1290821418072028E-2</v>
      </c>
      <c r="V19" s="4">
        <f>R19-$R$135+C19-$C$135</f>
        <v>0.28180334039353738</v>
      </c>
      <c r="X19" s="7">
        <f>O19-$O$135+E19-$E$135</f>
        <v>1.7054239244458813E-2</v>
      </c>
      <c r="Y19" s="7">
        <f t="shared" si="13"/>
        <v>0</v>
      </c>
      <c r="Z19" s="7">
        <f>Q19-$Q$135+E19-$E$135</f>
        <v>0.42929082141807839</v>
      </c>
      <c r="AA19" s="4">
        <f>R19-$R$135+E19-$E$135</f>
        <v>0.69980334039354375</v>
      </c>
      <c r="AB19" t="s">
        <v>184</v>
      </c>
      <c r="AC19" t="s">
        <v>5379</v>
      </c>
    </row>
    <row r="20" spans="1:29">
      <c r="A20" t="s">
        <v>4651</v>
      </c>
      <c r="B20">
        <v>-1427.99850709</v>
      </c>
      <c r="C20">
        <v>165.99700000000001</v>
      </c>
      <c r="D20">
        <v>158.17599999999999</v>
      </c>
      <c r="E20">
        <v>154.41399999999999</v>
      </c>
      <c r="F20" s="3">
        <f t="shared" si="2"/>
        <v>2.7897001588621864</v>
      </c>
      <c r="G20" s="4">
        <f t="shared" si="3"/>
        <v>2.0157001588622165</v>
      </c>
      <c r="H20" s="4">
        <f>F20-$F$76+E20-$E$76</f>
        <v>2.2597347575789399</v>
      </c>
      <c r="I20">
        <v>-1425.1893128817201</v>
      </c>
      <c r="J20">
        <v>-1426.4212296981</v>
      </c>
      <c r="K20">
        <v>-1426.7889582977</v>
      </c>
      <c r="L20">
        <f t="shared" si="4"/>
        <v>-1426.9914311959672</v>
      </c>
      <c r="M20">
        <f t="shared" si="5"/>
        <v>-1427.0440762421381</v>
      </c>
      <c r="N20" s="6">
        <f t="shared" si="6"/>
        <v>-1427.0650146127741</v>
      </c>
      <c r="O20" s="7">
        <f t="shared" si="7"/>
        <v>2.5948737578400034</v>
      </c>
      <c r="P20" s="7">
        <f t="shared" si="8"/>
        <v>2.4355642660311889</v>
      </c>
      <c r="Q20" s="7">
        <f t="shared" si="9"/>
        <v>2.1941292263034518</v>
      </c>
      <c r="R20" s="3">
        <f t="shared" si="10"/>
        <v>2.0981039260826031</v>
      </c>
      <c r="S20" s="7">
        <f t="shared" si="11"/>
        <v>2.8489354140644991</v>
      </c>
      <c r="T20" s="7">
        <f t="shared" si="12"/>
        <v>3.7979554524083881</v>
      </c>
      <c r="U20" s="7">
        <f>Q20-$Q$135+C20-$C$135</f>
        <v>2.4705805156027338</v>
      </c>
      <c r="V20" s="4">
        <f>R20-$R$135+C20-$C$135</f>
        <v>2.2086691538410435</v>
      </c>
      <c r="X20" s="7">
        <f>O20-$O$135+E20-$E$135</f>
        <v>3.2839896533089359</v>
      </c>
      <c r="Y20" s="7">
        <f t="shared" si="13"/>
        <v>4.215955452408366</v>
      </c>
      <c r="Z20" s="7">
        <f>Q20-$Q$135+E20-$E$135</f>
        <v>3.3065805156027182</v>
      </c>
      <c r="AA20" s="4">
        <f>R20-$R$135+E20-$E$135</f>
        <v>3.0446691538410278</v>
      </c>
      <c r="AC20" t="s">
        <v>5380</v>
      </c>
    </row>
    <row r="21" spans="1:29">
      <c r="A21" t="s">
        <v>4652</v>
      </c>
      <c r="B21">
        <v>-1427.99837245</v>
      </c>
      <c r="C21">
        <v>165.82599999999999</v>
      </c>
      <c r="D21">
        <v>158.05000000000001</v>
      </c>
      <c r="E21">
        <v>154.30799999999999</v>
      </c>
      <c r="F21" s="3">
        <f t="shared" si="2"/>
        <v>2.8741880379057974</v>
      </c>
      <c r="G21" s="4">
        <f t="shared" si="3"/>
        <v>1.9291880379058171</v>
      </c>
      <c r="H21" s="4">
        <f>F21-$F$76+E21-$E$76</f>
        <v>2.2382226366225666</v>
      </c>
      <c r="I21">
        <v>-1425.1893380854499</v>
      </c>
      <c r="J21">
        <v>-1426.4203747649599</v>
      </c>
      <c r="K21">
        <v>-1426.7880929314299</v>
      </c>
      <c r="L21">
        <f t="shared" si="4"/>
        <v>-1426.9901688851901</v>
      </c>
      <c r="M21">
        <f t="shared" si="5"/>
        <v>-1427.0432036377072</v>
      </c>
      <c r="N21" s="6">
        <f t="shared" si="6"/>
        <v>-1427.0642970051861</v>
      </c>
      <c r="O21" s="7">
        <f t="shared" si="7"/>
        <v>3.1378993133015567</v>
      </c>
      <c r="P21" s="7">
        <f t="shared" si="8"/>
        <v>3.2276762705919011</v>
      </c>
      <c r="Q21" s="7">
        <f t="shared" si="9"/>
        <v>2.741696796450471</v>
      </c>
      <c r="R21" s="3">
        <f t="shared" si="10"/>
        <v>2.5484095048610498</v>
      </c>
      <c r="S21" s="7">
        <f t="shared" si="11"/>
        <v>3.2209609695260326</v>
      </c>
      <c r="T21" s="7">
        <f t="shared" si="12"/>
        <v>4.4190674569690884</v>
      </c>
      <c r="U21" s="7">
        <f>Q21-$Q$135+C21-$C$135</f>
        <v>2.8471480857497227</v>
      </c>
      <c r="V21" s="4">
        <f>R21-$R$135+C21-$C$135</f>
        <v>2.4879747326194774</v>
      </c>
      <c r="X21" s="7">
        <f>O21-$O$135+E21-$E$135</f>
        <v>3.7210152087704955</v>
      </c>
      <c r="Y21" s="7">
        <f t="shared" si="13"/>
        <v>4.9020674569690925</v>
      </c>
      <c r="Z21" s="7">
        <f>Q21-$Q$135+E21-$E$135</f>
        <v>3.7481480857497331</v>
      </c>
      <c r="AA21" s="4">
        <f>R21-$R$135+E21-$E$135</f>
        <v>3.3889747326194595</v>
      </c>
      <c r="AC21" t="s">
        <v>5381</v>
      </c>
    </row>
    <row r="22" spans="1:29">
      <c r="A22" t="s">
        <v>4653</v>
      </c>
      <c r="B22">
        <v>-1427.9983704700001</v>
      </c>
      <c r="C22">
        <v>165.09100000000001</v>
      </c>
      <c r="D22">
        <v>157.114</v>
      </c>
      <c r="E22">
        <v>153.279</v>
      </c>
      <c r="F22" s="3">
        <f t="shared" si="2"/>
        <v>2.8754305067026729</v>
      </c>
      <c r="G22" s="4">
        <f t="shared" si="3"/>
        <v>1.1954305067027065</v>
      </c>
      <c r="H22" s="4">
        <f>F22-$F$76+E22-$E$76</f>
        <v>1.2104651054194449</v>
      </c>
      <c r="I22">
        <v>-1425.1914190283801</v>
      </c>
      <c r="J22">
        <v>-1426.4229793137899</v>
      </c>
      <c r="K22">
        <v>-1426.7898706121</v>
      </c>
      <c r="L22">
        <f t="shared" si="4"/>
        <v>-1426.9930157887509</v>
      </c>
      <c r="M22">
        <f t="shared" si="5"/>
        <v>-1427.0444076645863</v>
      </c>
      <c r="N22" s="6">
        <f t="shared" si="6"/>
        <v>-1427.0648476152026</v>
      </c>
      <c r="O22" s="7">
        <f t="shared" si="7"/>
        <v>2.0223878048460606</v>
      </c>
      <c r="P22" s="7">
        <f t="shared" si="8"/>
        <v>1.4412172406097821</v>
      </c>
      <c r="Q22" s="7">
        <f t="shared" si="9"/>
        <v>1.9861584915457717</v>
      </c>
      <c r="R22" s="3">
        <f t="shared" si="10"/>
        <v>2.2028964887188121</v>
      </c>
      <c r="S22" s="7">
        <f t="shared" si="11"/>
        <v>1.3704494610705638</v>
      </c>
      <c r="T22" s="7">
        <f t="shared" si="12"/>
        <v>1.8976084269869773</v>
      </c>
      <c r="U22" s="7">
        <f>Q22-$Q$135+C22-$C$135</f>
        <v>1.3566097808450479</v>
      </c>
      <c r="V22" s="4">
        <f>R22-$R$135+C22-$C$135</f>
        <v>1.4074617164772292</v>
      </c>
      <c r="X22" s="7">
        <f>O22-$O$135+E22-$E$135</f>
        <v>1.5765037003149871</v>
      </c>
      <c r="Y22" s="7">
        <f t="shared" si="13"/>
        <v>2.0866084269869702</v>
      </c>
      <c r="Z22" s="7">
        <f>Q22-$Q$135+E22-$E$135</f>
        <v>1.9636097808450472</v>
      </c>
      <c r="AA22" s="4">
        <f>R22-$R$135+E22-$E$135</f>
        <v>2.0144617164772285</v>
      </c>
      <c r="AC22" t="s">
        <v>5382</v>
      </c>
    </row>
    <row r="23" spans="1:29">
      <c r="A23" t="s">
        <v>4654</v>
      </c>
      <c r="B23">
        <v>-1427.9983408000001</v>
      </c>
      <c r="C23">
        <v>165.23400000000001</v>
      </c>
      <c r="D23">
        <v>157.19200000000001</v>
      </c>
      <c r="E23">
        <v>153.32499999999999</v>
      </c>
      <c r="F23" s="3">
        <f t="shared" si="2"/>
        <v>2.8940487135698905</v>
      </c>
      <c r="G23" s="4">
        <f t="shared" si="3"/>
        <v>1.3570487135699238</v>
      </c>
      <c r="H23" s="4">
        <f>F23-$F$76+E23-$E$76</f>
        <v>1.2750833122866538</v>
      </c>
      <c r="I23">
        <v>-1425.1937217108</v>
      </c>
      <c r="J23">
        <v>-1426.42443296479</v>
      </c>
      <c r="K23">
        <v>-1426.7908438283901</v>
      </c>
      <c r="L23">
        <f t="shared" si="4"/>
        <v>-1426.994076459494</v>
      </c>
      <c r="M23">
        <f t="shared" si="5"/>
        <v>-1427.0450475711586</v>
      </c>
      <c r="N23" s="6">
        <f t="shared" si="6"/>
        <v>-1427.0653201723887</v>
      </c>
      <c r="O23" s="7">
        <f t="shared" si="7"/>
        <v>1.4116853372854981</v>
      </c>
      <c r="P23" s="7">
        <f t="shared" si="8"/>
        <v>0.77563627295974291</v>
      </c>
      <c r="Q23" s="7">
        <f t="shared" si="9"/>
        <v>1.5846110382774938</v>
      </c>
      <c r="R23" s="3">
        <f t="shared" si="10"/>
        <v>1.9063623650941794</v>
      </c>
      <c r="S23" s="7">
        <f t="shared" si="11"/>
        <v>0.90274699350999299</v>
      </c>
      <c r="T23" s="7">
        <f t="shared" si="12"/>
        <v>1.375027459336934</v>
      </c>
      <c r="U23" s="7">
        <f>Q23-$Q$135+C23-$C$135</f>
        <v>1.0980623275767698</v>
      </c>
      <c r="V23" s="4">
        <f>R23-$R$135+C23-$C$135</f>
        <v>1.2539275928526195</v>
      </c>
      <c r="X23" s="7">
        <f>O23-$O$135+E23-$E$135</f>
        <v>1.0118012327544079</v>
      </c>
      <c r="Y23" s="7">
        <f t="shared" si="13"/>
        <v>1.4670274593369186</v>
      </c>
      <c r="Z23" s="7">
        <f>Q23-$Q$135+E23-$E$135</f>
        <v>1.6080623275767607</v>
      </c>
      <c r="AA23" s="4">
        <f>R23-$R$135+E23-$E$135</f>
        <v>1.7639275928526104</v>
      </c>
      <c r="AC23" t="s">
        <v>5383</v>
      </c>
    </row>
    <row r="24" spans="1:29">
      <c r="A24" t="s">
        <v>4655</v>
      </c>
      <c r="B24">
        <v>-1427.9981354500001</v>
      </c>
      <c r="C24">
        <v>165.61600000000001</v>
      </c>
      <c r="D24">
        <v>157.78700000000001</v>
      </c>
      <c r="E24">
        <v>154.02099999999999</v>
      </c>
      <c r="F24" s="3">
        <f t="shared" si="2"/>
        <v>3.0229077893870135</v>
      </c>
      <c r="G24" s="4">
        <f t="shared" si="3"/>
        <v>1.8679077893870328</v>
      </c>
      <c r="H24" s="4">
        <f>F24-$F$76+E24-$E$76</f>
        <v>2.0999423881037842</v>
      </c>
      <c r="I24">
        <v>-1425.1913786356199</v>
      </c>
      <c r="J24">
        <v>-1426.4218616304399</v>
      </c>
      <c r="K24">
        <v>-1426.78904107479</v>
      </c>
      <c r="L24">
        <f t="shared" si="4"/>
        <v>-1426.9913994737567</v>
      </c>
      <c r="M24">
        <f t="shared" si="5"/>
        <v>-1427.0437780334721</v>
      </c>
      <c r="N24" s="6">
        <f t="shared" si="6"/>
        <v>-1427.0646104151772</v>
      </c>
      <c r="O24" s="7">
        <f t="shared" si="7"/>
        <v>2.5429303474646483</v>
      </c>
      <c r="P24" s="7">
        <f t="shared" si="8"/>
        <v>2.4554702544504008</v>
      </c>
      <c r="Q24" s="7">
        <f t="shared" si="9"/>
        <v>2.3812579971890391</v>
      </c>
      <c r="R24" s="3">
        <f t="shared" si="10"/>
        <v>2.3517417580369719</v>
      </c>
      <c r="S24" s="7">
        <f t="shared" si="11"/>
        <v>2.4159920036891549</v>
      </c>
      <c r="T24" s="7">
        <f t="shared" si="12"/>
        <v>3.436861440827613</v>
      </c>
      <c r="U24" s="7">
        <f>Q24-$Q$135+C24-$C$135</f>
        <v>2.2767092864883125</v>
      </c>
      <c r="V24" s="4">
        <f>R24-$R$135+C24-$C$135</f>
        <v>2.0813069857954076</v>
      </c>
      <c r="X24" s="7">
        <f>O24-$O$135+E24-$E$135</f>
        <v>2.8390462429335628</v>
      </c>
      <c r="Y24" s="7">
        <f t="shared" si="13"/>
        <v>3.8428614408275905</v>
      </c>
      <c r="Z24" s="7">
        <f>Q24-$Q$135+E24-$E$135</f>
        <v>3.1007092864882964</v>
      </c>
      <c r="AA24" s="4">
        <f>R24-$R$135+E24-$E$135</f>
        <v>2.9053069857953915</v>
      </c>
      <c r="AC24" t="s">
        <v>5384</v>
      </c>
    </row>
    <row r="25" spans="1:29">
      <c r="A25" t="s">
        <v>4656</v>
      </c>
      <c r="B25">
        <v>-1427.99810654</v>
      </c>
      <c r="C25">
        <v>164.91300000000001</v>
      </c>
      <c r="D25">
        <v>156.90299999999999</v>
      </c>
      <c r="E25">
        <v>153.05099999999999</v>
      </c>
      <c r="F25" s="3">
        <f t="shared" si="2"/>
        <v>3.0410490890839466</v>
      </c>
      <c r="G25" s="4">
        <f t="shared" si="3"/>
        <v>1.1830490890839656</v>
      </c>
      <c r="H25" s="4">
        <f>F25-$F$76+E25-$E$76</f>
        <v>1.148083687800721</v>
      </c>
      <c r="I25">
        <v>-1425.1910884113699</v>
      </c>
      <c r="J25">
        <v>-1426.42296080802</v>
      </c>
      <c r="K25">
        <v>-1426.7898105320901</v>
      </c>
      <c r="L25">
        <f t="shared" si="4"/>
        <v>-1426.9931417458979</v>
      </c>
      <c r="M25">
        <f t="shared" si="5"/>
        <v>-1427.0443187417429</v>
      </c>
      <c r="N25" s="6">
        <f t="shared" si="6"/>
        <v>-1427.0646732287271</v>
      </c>
      <c r="O25" s="7">
        <f t="shared" si="7"/>
        <v>2.0600885818287078</v>
      </c>
      <c r="P25" s="7">
        <f t="shared" si="8"/>
        <v>1.3621779342618248</v>
      </c>
      <c r="Q25" s="7">
        <f t="shared" si="9"/>
        <v>2.0419584205216266</v>
      </c>
      <c r="R25" s="3">
        <f t="shared" si="10"/>
        <v>2.3123256587442502</v>
      </c>
      <c r="S25" s="7">
        <f t="shared" si="11"/>
        <v>1.2301502380531986</v>
      </c>
      <c r="T25" s="7">
        <f t="shared" si="12"/>
        <v>1.6405691206390145</v>
      </c>
      <c r="U25" s="7">
        <f>Q25-$Q$135+C25-$C$135</f>
        <v>1.234409709820909</v>
      </c>
      <c r="V25" s="4">
        <f>R25-$R$135+C25-$C$135</f>
        <v>1.3388908865026679</v>
      </c>
      <c r="X25" s="7">
        <f>O25-$O$135+E25-$E$135</f>
        <v>1.386204477297639</v>
      </c>
      <c r="Y25" s="7">
        <f t="shared" si="13"/>
        <v>1.7795691206389961</v>
      </c>
      <c r="Z25" s="7">
        <f>Q25-$Q$135+E25-$E$135</f>
        <v>1.791409709820897</v>
      </c>
      <c r="AA25" s="4">
        <f>R25-$R$135+E25-$E$135</f>
        <v>1.8958908865026558</v>
      </c>
      <c r="AC25" t="s">
        <v>5385</v>
      </c>
    </row>
    <row r="26" spans="1:29">
      <c r="A26" t="s">
        <v>4657</v>
      </c>
      <c r="B26">
        <v>-1427.99807921</v>
      </c>
      <c r="C26">
        <v>165.12899999999999</v>
      </c>
      <c r="D26">
        <v>157.21700000000001</v>
      </c>
      <c r="E26">
        <v>153.416</v>
      </c>
      <c r="F26" s="3">
        <f t="shared" si="2"/>
        <v>3.0581989236977627</v>
      </c>
      <c r="G26" s="4">
        <f t="shared" si="3"/>
        <v>1.4161989236977774</v>
      </c>
      <c r="H26" s="4">
        <f>F26-$F$76+E26-$E$76</f>
        <v>1.5302335224145338</v>
      </c>
      <c r="I26">
        <v>-1425.1879691746999</v>
      </c>
      <c r="J26">
        <v>-1426.4204301720699</v>
      </c>
      <c r="K26">
        <v>-1426.7882349178601</v>
      </c>
      <c r="L26">
        <f t="shared" si="4"/>
        <v>-1426.9908835479955</v>
      </c>
      <c r="M26">
        <f t="shared" si="5"/>
        <v>-1427.0434056900071</v>
      </c>
      <c r="N26" s="6">
        <f t="shared" si="6"/>
        <v>-1427.0642951783072</v>
      </c>
      <c r="O26" s="7">
        <f t="shared" si="7"/>
        <v>3.0488014794750078</v>
      </c>
      <c r="P26" s="7">
        <f t="shared" si="8"/>
        <v>2.7792185708932333</v>
      </c>
      <c r="Q26" s="7">
        <f t="shared" si="9"/>
        <v>2.6149070587143988</v>
      </c>
      <c r="R26" s="3">
        <f t="shared" si="10"/>
        <v>2.5495558886730221</v>
      </c>
      <c r="S26" s="7">
        <f t="shared" si="11"/>
        <v>2.4348631356994872</v>
      </c>
      <c r="T26" s="7">
        <f t="shared" si="12"/>
        <v>3.2736097572704068</v>
      </c>
      <c r="U26" s="7">
        <f>Q26-$Q$135+C26-$C$135</f>
        <v>2.0233583480136588</v>
      </c>
      <c r="V26" s="4">
        <f>R26-$R$135+C26-$C$135</f>
        <v>1.7921211164314457</v>
      </c>
      <c r="X26" s="7">
        <f>O26-$O$135+E26-$E$135</f>
        <v>2.7399173749439285</v>
      </c>
      <c r="Y26" s="7">
        <f t="shared" si="13"/>
        <v>3.5616097572704177</v>
      </c>
      <c r="Z26" s="7">
        <f>Q26-$Q$135+E26-$E$135</f>
        <v>2.729358348013676</v>
      </c>
      <c r="AA26" s="4">
        <f>R26-$R$135+E26-$E$135</f>
        <v>2.498121116431463</v>
      </c>
      <c r="AC26" t="s">
        <v>5386</v>
      </c>
    </row>
    <row r="27" spans="1:29">
      <c r="A27" t="s">
        <v>4658</v>
      </c>
      <c r="B27">
        <v>-1427.99798564</v>
      </c>
      <c r="C27">
        <v>165.09399999999999</v>
      </c>
      <c r="D27">
        <v>157.09399999999999</v>
      </c>
      <c r="E27">
        <v>153.24700000000001</v>
      </c>
      <c r="F27" s="3">
        <f t="shared" si="2"/>
        <v>3.1169149876064846</v>
      </c>
      <c r="G27" s="4">
        <f t="shared" si="3"/>
        <v>1.4399149876064996</v>
      </c>
      <c r="H27" s="4">
        <f>F27-$F$76+E27-$E$76</f>
        <v>1.4199495863232698</v>
      </c>
      <c r="I27">
        <v>-1425.1910098665501</v>
      </c>
      <c r="J27">
        <v>-1426.4225518682699</v>
      </c>
      <c r="K27">
        <v>-1426.78915777255</v>
      </c>
      <c r="L27">
        <f t="shared" si="4"/>
        <v>-1426.9925798804945</v>
      </c>
      <c r="M27">
        <f t="shared" si="5"/>
        <v>-1427.043496828094</v>
      </c>
      <c r="N27" s="6">
        <f t="shared" si="6"/>
        <v>-1427.0637478867984</v>
      </c>
      <c r="O27" s="7">
        <f t="shared" si="7"/>
        <v>2.469701394467553</v>
      </c>
      <c r="P27" s="7">
        <f t="shared" si="8"/>
        <v>1.7147538125976221</v>
      </c>
      <c r="Q27" s="7">
        <f t="shared" si="9"/>
        <v>2.557717043389836</v>
      </c>
      <c r="R27" s="3">
        <f t="shared" si="10"/>
        <v>2.892986509737943</v>
      </c>
      <c r="S27" s="7">
        <f t="shared" si="11"/>
        <v>1.8207630506920225</v>
      </c>
      <c r="T27" s="7">
        <f t="shared" si="12"/>
        <v>2.1741449989748105</v>
      </c>
      <c r="U27" s="7">
        <f>Q27-$Q$135+C27-$C$135</f>
        <v>1.9311683326891114</v>
      </c>
      <c r="V27" s="4">
        <f>R27-$R$135+C27-$C$135</f>
        <v>2.100551737496346</v>
      </c>
      <c r="X27" s="7">
        <f>O27-$O$135+E27-$E$135</f>
        <v>1.9918172899365061</v>
      </c>
      <c r="Y27" s="7">
        <f t="shared" si="13"/>
        <v>2.3281449989748353</v>
      </c>
      <c r="Z27" s="7">
        <f>Q27-$Q$135+E27-$E$135</f>
        <v>2.5031683326891425</v>
      </c>
      <c r="AA27" s="4">
        <f>R27-$R$135+E27-$E$135</f>
        <v>2.6725517374963772</v>
      </c>
      <c r="AC27" t="s">
        <v>5387</v>
      </c>
    </row>
    <row r="28" spans="1:29">
      <c r="A28" t="s">
        <v>4659</v>
      </c>
      <c r="B28">
        <v>-1427.99798111</v>
      </c>
      <c r="C28">
        <v>164.99600000000001</v>
      </c>
      <c r="D28">
        <v>156.87899999999999</v>
      </c>
      <c r="E28">
        <v>152.97999999999999</v>
      </c>
      <c r="F28" s="3">
        <f t="shared" si="2"/>
        <v>3.119757605684959</v>
      </c>
      <c r="G28" s="4">
        <f t="shared" si="3"/>
        <v>1.3447576056849755</v>
      </c>
      <c r="H28" s="4">
        <f>F28-$F$76+E28-$E$76</f>
        <v>1.1557922044017346</v>
      </c>
      <c r="I28">
        <v>-1425.1901546281599</v>
      </c>
      <c r="J28">
        <v>-1426.4222781286301</v>
      </c>
      <c r="K28">
        <v>-1426.78893081667</v>
      </c>
      <c r="L28">
        <f t="shared" si="4"/>
        <v>-1426.992575291705</v>
      </c>
      <c r="M28">
        <f t="shared" si="5"/>
        <v>-1427.0433023292394</v>
      </c>
      <c r="N28" s="6">
        <f t="shared" si="6"/>
        <v>-1427.063477855532</v>
      </c>
      <c r="O28" s="7">
        <f t="shared" si="7"/>
        <v>2.612118365218659</v>
      </c>
      <c r="P28" s="7">
        <f t="shared" si="8"/>
        <v>1.7176333216522148</v>
      </c>
      <c r="Q28" s="7">
        <f t="shared" si="9"/>
        <v>2.6797669224065412</v>
      </c>
      <c r="R28" s="3">
        <f t="shared" si="10"/>
        <v>3.0624336946896284</v>
      </c>
      <c r="S28" s="7">
        <f t="shared" si="11"/>
        <v>1.8651800214431375</v>
      </c>
      <c r="T28" s="7">
        <f t="shared" si="12"/>
        <v>2.0790245080294198</v>
      </c>
      <c r="U28" s="7">
        <f>Q28-$Q$135+C28-$C$135</f>
        <v>1.9552182117058123</v>
      </c>
      <c r="V28" s="4">
        <f>R28-$R$135+C28-$C$135</f>
        <v>2.1719989224480685</v>
      </c>
      <c r="X28" s="7">
        <f>O28-$O$135+E28-$E$135</f>
        <v>1.8672342606875816</v>
      </c>
      <c r="Y28" s="7">
        <f t="shared" si="13"/>
        <v>2.0640245080294051</v>
      </c>
      <c r="Z28" s="7">
        <f>Q28-$Q$135+E28-$E$135</f>
        <v>2.3582182117058039</v>
      </c>
      <c r="AA28" s="4">
        <f>R28-$R$135+E28-$E$135</f>
        <v>2.5749989224480601</v>
      </c>
      <c r="AC28" t="s">
        <v>5388</v>
      </c>
    </row>
    <row r="29" spans="1:29">
      <c r="A29" t="s">
        <v>4660</v>
      </c>
      <c r="B29">
        <v>-1427.9979580500001</v>
      </c>
      <c r="C29">
        <v>165.279</v>
      </c>
      <c r="D29">
        <v>157.26300000000001</v>
      </c>
      <c r="E29">
        <v>153.41399999999999</v>
      </c>
      <c r="F29" s="3">
        <f t="shared" si="2"/>
        <v>3.1342279746770476</v>
      </c>
      <c r="G29" s="4">
        <f t="shared" si="3"/>
        <v>1.6422279746770698</v>
      </c>
      <c r="H29" s="4">
        <f>F29-$F$76+E29-$E$76</f>
        <v>1.604262573393811</v>
      </c>
      <c r="I29">
        <v>-1425.19194091193</v>
      </c>
      <c r="J29">
        <v>-1426.4214372557601</v>
      </c>
      <c r="K29">
        <v>-1426.7885993213699</v>
      </c>
      <c r="L29">
        <f t="shared" si="4"/>
        <v>-1426.9905184206186</v>
      </c>
      <c r="M29">
        <f t="shared" si="5"/>
        <v>-1427.0433242232564</v>
      </c>
      <c r="N29" s="6">
        <f t="shared" si="6"/>
        <v>-1427.0643265311235</v>
      </c>
      <c r="O29" s="7">
        <f t="shared" si="7"/>
        <v>2.8201348152293155</v>
      </c>
      <c r="P29" s="7">
        <f t="shared" si="8"/>
        <v>3.0083394685961355</v>
      </c>
      <c r="Q29" s="7">
        <f t="shared" si="9"/>
        <v>2.6660282187574227</v>
      </c>
      <c r="R29" s="3">
        <f t="shared" si="10"/>
        <v>2.5298816986417423</v>
      </c>
      <c r="S29" s="7">
        <f t="shared" si="11"/>
        <v>2.3561964714537851</v>
      </c>
      <c r="T29" s="7">
        <f t="shared" si="12"/>
        <v>3.6527306549733112</v>
      </c>
      <c r="U29" s="7">
        <f>Q29-$Q$135+C29-$C$135</f>
        <v>2.2244795080566746</v>
      </c>
      <c r="V29" s="4">
        <f>R29-$R$135+C29-$C$135</f>
        <v>1.9224469264001698</v>
      </c>
      <c r="X29" s="7">
        <f>O29-$O$135+E29-$E$135</f>
        <v>2.5092507106982396</v>
      </c>
      <c r="Y29" s="7">
        <f t="shared" si="13"/>
        <v>3.7887306549733069</v>
      </c>
      <c r="Z29" s="7">
        <f>Q29-$Q$135+E29-$E$135</f>
        <v>2.7784795080566767</v>
      </c>
      <c r="AA29" s="4">
        <f>R29-$R$135+E29-$E$135</f>
        <v>2.4764469264001718</v>
      </c>
      <c r="AC29" t="s">
        <v>5389</v>
      </c>
    </row>
    <row r="30" spans="1:29">
      <c r="A30" t="s">
        <v>4661</v>
      </c>
      <c r="B30">
        <v>-1427.9979249600001</v>
      </c>
      <c r="C30">
        <v>165.38300000000001</v>
      </c>
      <c r="D30">
        <v>157.464</v>
      </c>
      <c r="E30">
        <v>153.65700000000001</v>
      </c>
      <c r="F30" s="3">
        <f t="shared" si="2"/>
        <v>3.1549922640245667</v>
      </c>
      <c r="G30" s="4">
        <f t="shared" si="3"/>
        <v>1.7669922640245943</v>
      </c>
      <c r="H30" s="4">
        <f>F30-$F$76+E30-$E$76</f>
        <v>1.8680268627413454</v>
      </c>
      <c r="I30">
        <v>-1425.1893921880301</v>
      </c>
      <c r="J30">
        <v>-1426.42119582143</v>
      </c>
      <c r="K30">
        <v>-1426.78829801557</v>
      </c>
      <c r="L30">
        <f t="shared" si="4"/>
        <v>-1426.9913449317467</v>
      </c>
      <c r="M30">
        <f t="shared" si="5"/>
        <v>-1427.0429813806104</v>
      </c>
      <c r="N30" s="6">
        <f t="shared" si="6"/>
        <v>-1427.0635186045899</v>
      </c>
      <c r="O30" s="7">
        <f t="shared" si="7"/>
        <v>3.0092070670680124</v>
      </c>
      <c r="P30" s="7">
        <f t="shared" si="8"/>
        <v>2.4896958839045866</v>
      </c>
      <c r="Q30" s="7">
        <f t="shared" si="9"/>
        <v>2.8811652361135822</v>
      </c>
      <c r="R30" s="3">
        <f t="shared" si="10"/>
        <v>3.0368632737310373</v>
      </c>
      <c r="S30" s="7">
        <f t="shared" si="11"/>
        <v>2.6492687232924936</v>
      </c>
      <c r="T30" s="7">
        <f t="shared" si="12"/>
        <v>3.2380870702817788</v>
      </c>
      <c r="U30" s="7">
        <f>Q30-$Q$135+C30-$C$135</f>
        <v>2.5436165254128582</v>
      </c>
      <c r="V30" s="4">
        <f>R30-$R$135+C30-$C$135</f>
        <v>2.5334285014894533</v>
      </c>
      <c r="X30" s="7">
        <f>O30-$O$135+E30-$E$135</f>
        <v>2.9413229625369581</v>
      </c>
      <c r="Y30" s="7">
        <f t="shared" si="13"/>
        <v>3.5130870702817845</v>
      </c>
      <c r="Z30" s="7">
        <f>Q30-$Q$135+E30-$E$135</f>
        <v>3.2366165254128703</v>
      </c>
      <c r="AA30" s="4">
        <f>R30-$R$135+E30-$E$135</f>
        <v>3.2264285014894654</v>
      </c>
      <c r="AC30" t="s">
        <v>5390</v>
      </c>
    </row>
    <row r="31" spans="1:29">
      <c r="A31" t="s">
        <v>4662</v>
      </c>
      <c r="B31">
        <v>-1427.99789715</v>
      </c>
      <c r="C31">
        <v>166.47499999999999</v>
      </c>
      <c r="D31">
        <v>158.70099999999999</v>
      </c>
      <c r="E31">
        <v>154.958</v>
      </c>
      <c r="F31" s="3">
        <f t="shared" si="2"/>
        <v>3.1724433032946444</v>
      </c>
      <c r="G31" s="4">
        <f t="shared" si="3"/>
        <v>2.8764433032946499</v>
      </c>
      <c r="H31" s="4">
        <f>F31-$F$76+E31-$E$76</f>
        <v>3.1864779020114042</v>
      </c>
      <c r="I31">
        <v>-1425.19282290089</v>
      </c>
      <c r="J31">
        <v>-1426.4221348011299</v>
      </c>
      <c r="K31">
        <v>-1426.78861771017</v>
      </c>
      <c r="L31">
        <f t="shared" si="4"/>
        <v>-1426.9911305949552</v>
      </c>
      <c r="M31">
        <f t="shared" si="5"/>
        <v>-1427.0428714356826</v>
      </c>
      <c r="N31" s="6">
        <f t="shared" si="6"/>
        <v>-1427.0634501791544</v>
      </c>
      <c r="O31" s="7">
        <f t="shared" si="7"/>
        <v>2.8085956684905415</v>
      </c>
      <c r="P31" s="7">
        <f t="shared" si="8"/>
        <v>2.624194256762109</v>
      </c>
      <c r="Q31" s="7">
        <f t="shared" si="9"/>
        <v>2.9501567227671512</v>
      </c>
      <c r="R31" s="3">
        <f t="shared" si="10"/>
        <v>3.079800884567252</v>
      </c>
      <c r="S31" s="7">
        <f t="shared" si="11"/>
        <v>3.5406573247150277</v>
      </c>
      <c r="T31" s="7">
        <f t="shared" si="12"/>
        <v>4.4645854431392991</v>
      </c>
      <c r="U31" s="7">
        <f>Q31-$Q$135+C31-$C$135</f>
        <v>3.7046080120664158</v>
      </c>
      <c r="V31" s="4">
        <f>R31-$R$135+C31-$C$135</f>
        <v>3.668366112325657</v>
      </c>
      <c r="X31" s="7">
        <f>O31-$O$135+E31-$E$135</f>
        <v>4.041711563959467</v>
      </c>
      <c r="Y31" s="7">
        <f t="shared" si="13"/>
        <v>4.9485854431393079</v>
      </c>
      <c r="Z31" s="7">
        <f>Q31-$Q$135+E31-$E$135</f>
        <v>4.606608012066431</v>
      </c>
      <c r="AA31" s="4">
        <f>R31-$R$135+E31-$E$135</f>
        <v>4.5703661123256722</v>
      </c>
      <c r="AC31" t="s">
        <v>5391</v>
      </c>
    </row>
    <row r="32" spans="1:29">
      <c r="A32" t="s">
        <v>4663</v>
      </c>
      <c r="B32">
        <v>-1427.99789171</v>
      </c>
      <c r="C32">
        <v>164.87299999999999</v>
      </c>
      <c r="D32">
        <v>156.857</v>
      </c>
      <c r="E32">
        <v>153.00299999999999</v>
      </c>
      <c r="F32" s="3">
        <f t="shared" si="2"/>
        <v>3.1758569549717328</v>
      </c>
      <c r="G32" s="4">
        <f t="shared" si="3"/>
        <v>1.2778569549717247</v>
      </c>
      <c r="H32" s="4">
        <f>F32-$F$76+E32-$E$76</f>
        <v>1.2348915536884988</v>
      </c>
      <c r="I32">
        <v>-1425.19092248927</v>
      </c>
      <c r="J32">
        <v>-1426.42264714066</v>
      </c>
      <c r="K32">
        <v>-1426.78952753158</v>
      </c>
      <c r="L32">
        <f t="shared" si="4"/>
        <v>-1426.9927596935893</v>
      </c>
      <c r="M32">
        <f t="shared" si="5"/>
        <v>-1427.0440570168796</v>
      </c>
      <c r="N32" s="6">
        <f t="shared" si="6"/>
        <v>-1427.0644593613702</v>
      </c>
      <c r="O32" s="7">
        <f t="shared" si="7"/>
        <v>2.2376740904090395</v>
      </c>
      <c r="P32" s="7">
        <f t="shared" si="8"/>
        <v>1.6019193874198869</v>
      </c>
      <c r="Q32" s="7">
        <f t="shared" si="9"/>
        <v>2.2061932586420276</v>
      </c>
      <c r="R32" s="3">
        <f t="shared" si="10"/>
        <v>2.4465294569598535</v>
      </c>
      <c r="S32" s="7">
        <f t="shared" si="11"/>
        <v>1.3677357466335138</v>
      </c>
      <c r="T32" s="7">
        <f t="shared" si="12"/>
        <v>1.8403105737970691</v>
      </c>
      <c r="U32" s="7">
        <f>Q32-$Q$135+C32-$C$135</f>
        <v>1.3586445479412816</v>
      </c>
      <c r="V32" s="4">
        <f>R32-$R$135+C32-$C$135</f>
        <v>1.4330946847182702</v>
      </c>
      <c r="X32" s="7">
        <f>O32-$O$135+E32-$E$135</f>
        <v>1.5157899858779444</v>
      </c>
      <c r="Y32" s="7">
        <f t="shared" si="13"/>
        <v>1.9713105737970693</v>
      </c>
      <c r="Z32" s="7">
        <f>Q32-$Q$135+E32-$E$135</f>
        <v>1.9076445479412882</v>
      </c>
      <c r="AA32" s="4">
        <f>R32-$R$135+E32-$E$135</f>
        <v>1.9820946847182768</v>
      </c>
      <c r="AC32" t="s">
        <v>5392</v>
      </c>
    </row>
    <row r="33" spans="1:29">
      <c r="A33" t="s">
        <v>4664</v>
      </c>
      <c r="B33">
        <v>-1427.9978566100001</v>
      </c>
      <c r="C33">
        <v>165.84899999999999</v>
      </c>
      <c r="D33">
        <v>158.07300000000001</v>
      </c>
      <c r="E33">
        <v>154.33099999999999</v>
      </c>
      <c r="F33" s="3">
        <f t="shared" si="2"/>
        <v>3.1978825383447216</v>
      </c>
      <c r="G33" s="4">
        <f t="shared" si="3"/>
        <v>2.2758825383447174</v>
      </c>
      <c r="H33" s="4">
        <f>F33-$F$76+E33-$E$76</f>
        <v>2.5849171370614954</v>
      </c>
      <c r="I33">
        <v>-1425.1889574710499</v>
      </c>
      <c r="J33">
        <v>-1426.42011215868</v>
      </c>
      <c r="K33">
        <v>-1426.78769831364</v>
      </c>
      <c r="L33">
        <f t="shared" si="4"/>
        <v>-1426.9899608998116</v>
      </c>
      <c r="M33">
        <f t="shared" si="5"/>
        <v>-1427.0427174346962</v>
      </c>
      <c r="N33" s="6">
        <f t="shared" si="6"/>
        <v>-1427.0637001474345</v>
      </c>
      <c r="O33" s="7">
        <f t="shared" si="7"/>
        <v>3.3855257253200746</v>
      </c>
      <c r="P33" s="7">
        <f t="shared" si="8"/>
        <v>3.3581890714228568</v>
      </c>
      <c r="Q33" s="7">
        <f t="shared" si="9"/>
        <v>3.0467938047506413</v>
      </c>
      <c r="R33" s="3">
        <f t="shared" si="10"/>
        <v>2.9229434141315909</v>
      </c>
      <c r="S33" s="7">
        <f t="shared" si="11"/>
        <v>3.491587381544548</v>
      </c>
      <c r="T33" s="7">
        <f t="shared" si="12"/>
        <v>4.5725802578000412</v>
      </c>
      <c r="U33" s="7">
        <f>Q33-$Q$135+C33-$C$135</f>
        <v>3.1752450940498989</v>
      </c>
      <c r="V33" s="4">
        <f>R33-$R$135+C33-$C$135</f>
        <v>2.8855086418899987</v>
      </c>
      <c r="X33" s="7">
        <f>O33-$O$135+E33-$E$135</f>
        <v>3.9916416207890109</v>
      </c>
      <c r="Y33" s="7">
        <f t="shared" si="13"/>
        <v>5.0555802578000453</v>
      </c>
      <c r="Z33" s="7">
        <f>Q33-$Q$135+E33-$E$135</f>
        <v>4.0762450940499093</v>
      </c>
      <c r="AA33" s="4">
        <f>R33-$R$135+E33-$E$135</f>
        <v>3.7865086418900091</v>
      </c>
      <c r="AC33" t="s">
        <v>5393</v>
      </c>
    </row>
    <row r="34" spans="1:29">
      <c r="A34" t="s">
        <v>4665</v>
      </c>
      <c r="B34">
        <v>-1427.99771117</v>
      </c>
      <c r="C34">
        <v>165.78700000000001</v>
      </c>
      <c r="D34">
        <v>157.97399999999999</v>
      </c>
      <c r="E34">
        <v>154.21600000000001</v>
      </c>
      <c r="F34" s="3">
        <f t="shared" si="2"/>
        <v>3.2891475200853653</v>
      </c>
      <c r="G34" s="4">
        <f t="shared" si="3"/>
        <v>2.3051475200853986</v>
      </c>
      <c r="H34" s="4">
        <f>F34-$F$76+E34-$E$76</f>
        <v>2.5611821188021509</v>
      </c>
      <c r="I34">
        <v>-1425.19161814425</v>
      </c>
      <c r="J34">
        <v>-1426.4218415902301</v>
      </c>
      <c r="K34">
        <v>-1426.7888378519001</v>
      </c>
      <c r="L34">
        <f t="shared" si="4"/>
        <v>-1426.9912592995124</v>
      </c>
      <c r="M34">
        <f t="shared" si="5"/>
        <v>-1427.0434477244949</v>
      </c>
      <c r="N34" s="6">
        <f t="shared" si="6"/>
        <v>-1427.0642044844315</v>
      </c>
      <c r="O34" s="7">
        <f t="shared" si="7"/>
        <v>2.6704546415084534</v>
      </c>
      <c r="P34" s="7">
        <f t="shared" si="8"/>
        <v>2.5434309243910942</v>
      </c>
      <c r="Q34" s="7">
        <f t="shared" si="9"/>
        <v>2.5885300183514528</v>
      </c>
      <c r="R34" s="3">
        <f t="shared" si="10"/>
        <v>2.6064671573235367</v>
      </c>
      <c r="S34" s="7">
        <f t="shared" si="11"/>
        <v>2.7145162977329278</v>
      </c>
      <c r="T34" s="7">
        <f t="shared" si="12"/>
        <v>3.6958221107682903</v>
      </c>
      <c r="U34" s="7">
        <f>Q34-$Q$135+C34-$C$135</f>
        <v>2.6549813076507291</v>
      </c>
      <c r="V34" s="4">
        <f>R34-$R$135+C34-$C$135</f>
        <v>2.5070323850819705</v>
      </c>
      <c r="X34" s="7">
        <f>O34-$O$135+E34-$E$135</f>
        <v>3.1615705369773934</v>
      </c>
      <c r="Y34" s="7">
        <f t="shared" si="13"/>
        <v>4.1258221107682971</v>
      </c>
      <c r="Z34" s="7">
        <f>Q34-$Q$135+E34-$E$135</f>
        <v>3.5029813076507423</v>
      </c>
      <c r="AA34" s="4">
        <f>R34-$R$135+E34-$E$135</f>
        <v>3.3550323850819836</v>
      </c>
      <c r="AC34" t="s">
        <v>5394</v>
      </c>
    </row>
    <row r="35" spans="1:29">
      <c r="A35" t="s">
        <v>4666</v>
      </c>
      <c r="B35">
        <v>-1427.99768909</v>
      </c>
      <c r="C35">
        <v>165.499</v>
      </c>
      <c r="D35">
        <v>157.56700000000001</v>
      </c>
      <c r="E35">
        <v>153.756</v>
      </c>
      <c r="F35" s="3">
        <f t="shared" si="2"/>
        <v>3.3030029298503338</v>
      </c>
      <c r="G35" s="4">
        <f t="shared" si="3"/>
        <v>2.0310029298503309</v>
      </c>
      <c r="H35" s="4">
        <f>F35-$F$76+E35-$E$76</f>
        <v>2.1150375285671146</v>
      </c>
      <c r="I35">
        <v>-1425.1897000204999</v>
      </c>
      <c r="J35">
        <v>-1426.4210499948499</v>
      </c>
      <c r="K35">
        <v>-1426.7883319124201</v>
      </c>
      <c r="L35">
        <f t="shared" si="4"/>
        <v>-1426.9909891258346</v>
      </c>
      <c r="M35">
        <f t="shared" si="5"/>
        <v>-1427.0431399636341</v>
      </c>
      <c r="N35" s="6">
        <f t="shared" si="6"/>
        <v>-1427.0638817741226</v>
      </c>
      <c r="O35" s="7">
        <f t="shared" si="7"/>
        <v>2.9879364716558041</v>
      </c>
      <c r="P35" s="7">
        <f t="shared" si="8"/>
        <v>2.7129674738547651</v>
      </c>
      <c r="Q35" s="7">
        <f t="shared" si="9"/>
        <v>2.7816528822179611</v>
      </c>
      <c r="R35" s="3">
        <f t="shared" si="10"/>
        <v>2.8089709418841147</v>
      </c>
      <c r="S35" s="7">
        <f t="shared" si="11"/>
        <v>2.7439981278802748</v>
      </c>
      <c r="T35" s="7">
        <f t="shared" si="12"/>
        <v>3.5773586602319654</v>
      </c>
      <c r="U35" s="7">
        <f>Q35-$Q$135+C35-$C$135</f>
        <v>2.5601041715172244</v>
      </c>
      <c r="V35" s="4">
        <f>R35-$R$135+C35-$C$135</f>
        <v>2.4215361696425362</v>
      </c>
      <c r="X35" s="7">
        <f>O35-$O$135+E35-$E$135</f>
        <v>3.0190523671247433</v>
      </c>
      <c r="Y35" s="7">
        <f t="shared" si="13"/>
        <v>3.8353586602319751</v>
      </c>
      <c r="Z35" s="7">
        <f>Q35-$Q$135+E35-$E$135</f>
        <v>3.2361041715172405</v>
      </c>
      <c r="AA35" s="4">
        <f>R35-$R$135+E35-$E$135</f>
        <v>3.0975361696425523</v>
      </c>
      <c r="AC35" t="s">
        <v>5395</v>
      </c>
    </row>
    <row r="36" spans="1:29">
      <c r="A36" t="s">
        <v>4667</v>
      </c>
      <c r="B36">
        <v>-1427.99767327</v>
      </c>
      <c r="C36">
        <v>165.048</v>
      </c>
      <c r="D36">
        <v>157.09399999999999</v>
      </c>
      <c r="E36">
        <v>153.273</v>
      </c>
      <c r="F36" s="3">
        <f t="shared" si="2"/>
        <v>3.3129301301680614</v>
      </c>
      <c r="G36" s="4">
        <f t="shared" si="3"/>
        <v>1.589930130168085</v>
      </c>
      <c r="H36" s="4">
        <f>F36-$F$76+E36-$E$76</f>
        <v>1.6419647288848296</v>
      </c>
      <c r="I36">
        <v>-1425.1872065116499</v>
      </c>
      <c r="J36">
        <v>-1426.4205269373499</v>
      </c>
      <c r="K36">
        <v>-1426.7881961016601</v>
      </c>
      <c r="L36">
        <f t="shared" si="4"/>
        <v>-1426.9913781058167</v>
      </c>
      <c r="M36">
        <f t="shared" si="5"/>
        <v>-1427.043272811859</v>
      </c>
      <c r="N36" s="6">
        <f t="shared" si="6"/>
        <v>-1427.0639127517622</v>
      </c>
      <c r="O36" s="7">
        <f t="shared" si="7"/>
        <v>3.0731590137311455</v>
      </c>
      <c r="P36" s="7">
        <f t="shared" si="8"/>
        <v>2.4688788398006132</v>
      </c>
      <c r="Q36" s="7">
        <f t="shared" si="9"/>
        <v>2.6982893590390415</v>
      </c>
      <c r="R36" s="3">
        <f t="shared" si="10"/>
        <v>2.7895321787140115</v>
      </c>
      <c r="S36" s="7">
        <f t="shared" si="11"/>
        <v>2.3782206699556241</v>
      </c>
      <c r="T36" s="7">
        <f t="shared" si="12"/>
        <v>2.8822700261777925</v>
      </c>
      <c r="U36" s="7">
        <f>Q36-$Q$135+C36-$C$135</f>
        <v>2.0257406483383136</v>
      </c>
      <c r="V36" s="4">
        <f>R36-$R$135+C36-$C$135</f>
        <v>1.951097406472428</v>
      </c>
      <c r="X36" s="7">
        <f>O36-$O$135+E36-$E$135</f>
        <v>2.621274909200082</v>
      </c>
      <c r="Y36" s="7">
        <f t="shared" si="13"/>
        <v>3.1082700261777916</v>
      </c>
      <c r="Z36" s="7">
        <f>Q36-$Q$135+E36-$E$135</f>
        <v>2.669740648338319</v>
      </c>
      <c r="AA36" s="4">
        <f>R36-$R$135+E36-$E$135</f>
        <v>2.5950974064724335</v>
      </c>
      <c r="AC36" t="s">
        <v>5396</v>
      </c>
    </row>
    <row r="37" spans="1:29">
      <c r="A37" t="s">
        <v>4668</v>
      </c>
      <c r="B37">
        <v>-1427.9975850400001</v>
      </c>
      <c r="C37">
        <v>165.30799999999999</v>
      </c>
      <c r="D37">
        <v>157.41900000000001</v>
      </c>
      <c r="E37">
        <v>153.626</v>
      </c>
      <c r="F37" s="3">
        <f t="shared" si="2"/>
        <v>3.3682952932567947</v>
      </c>
      <c r="G37" s="4">
        <f t="shared" si="3"/>
        <v>1.9052952932568132</v>
      </c>
      <c r="H37" s="4">
        <f>F37-$F$76+E37-$E$76</f>
        <v>2.0503298919735755</v>
      </c>
      <c r="I37">
        <v>-1425.1900899069999</v>
      </c>
      <c r="J37">
        <v>-1426.4208048914199</v>
      </c>
      <c r="K37">
        <v>-1426.7879929923599</v>
      </c>
      <c r="L37">
        <f t="shared" si="4"/>
        <v>-1426.9904501127801</v>
      </c>
      <c r="M37">
        <f t="shared" si="5"/>
        <v>-1427.0427359566977</v>
      </c>
      <c r="N37" s="6">
        <f t="shared" si="6"/>
        <v>-1427.0635314628016</v>
      </c>
      <c r="O37" s="7">
        <f t="shared" si="7"/>
        <v>3.2006120291282492</v>
      </c>
      <c r="P37" s="7">
        <f t="shared" si="8"/>
        <v>3.0512032862084606</v>
      </c>
      <c r="Q37" s="7">
        <f t="shared" si="9"/>
        <v>3.0351710728611834</v>
      </c>
      <c r="R37" s="3">
        <f t="shared" si="10"/>
        <v>3.0287946237514314</v>
      </c>
      <c r="S37" s="7">
        <f t="shared" si="11"/>
        <v>2.7656736853527093</v>
      </c>
      <c r="T37" s="7">
        <f t="shared" si="12"/>
        <v>3.7245944725856361</v>
      </c>
      <c r="U37" s="7">
        <f>Q37-$Q$135+C37-$C$135</f>
        <v>2.6226223621604561</v>
      </c>
      <c r="V37" s="4">
        <f>R37-$R$135+C37-$C$135</f>
        <v>2.4503598515098304</v>
      </c>
      <c r="X37" s="7">
        <f>O37-$O$135+E37-$E$135</f>
        <v>3.1017279245971849</v>
      </c>
      <c r="Y37" s="7">
        <f t="shared" si="13"/>
        <v>4.043594472585653</v>
      </c>
      <c r="Z37" s="7">
        <f>Q37-$Q$135+E37-$E$135</f>
        <v>3.3596223621604793</v>
      </c>
      <c r="AA37" s="4">
        <f>R37-$R$135+E37-$E$135</f>
        <v>3.1873598515098536</v>
      </c>
      <c r="AC37" t="s">
        <v>5397</v>
      </c>
    </row>
    <row r="38" spans="1:29">
      <c r="A38" t="s">
        <v>4669</v>
      </c>
      <c r="B38">
        <v>-1427.9975680099999</v>
      </c>
      <c r="C38">
        <v>166.53</v>
      </c>
      <c r="D38">
        <v>158.74700000000001</v>
      </c>
      <c r="E38">
        <v>155.001</v>
      </c>
      <c r="F38" s="3">
        <f t="shared" si="2"/>
        <v>3.3789817801724746</v>
      </c>
      <c r="G38" s="4">
        <f t="shared" si="3"/>
        <v>3.1379817801724812</v>
      </c>
      <c r="H38" s="4">
        <f>F38-$F$76+E38-$E$76</f>
        <v>3.4360163788892635</v>
      </c>
      <c r="I38">
        <v>-1425.1930913598001</v>
      </c>
      <c r="J38">
        <v>-1426.4219346560201</v>
      </c>
      <c r="K38">
        <v>-1426.7883143858801</v>
      </c>
      <c r="L38">
        <f t="shared" si="4"/>
        <v>-1426.9907135531275</v>
      </c>
      <c r="M38">
        <f t="shared" si="5"/>
        <v>-1427.0424965290892</v>
      </c>
      <c r="N38" s="6">
        <f t="shared" si="6"/>
        <v>-1427.0630920308924</v>
      </c>
      <c r="O38" s="7">
        <f t="shared" si="7"/>
        <v>2.9989345419938482</v>
      </c>
      <c r="P38" s="7">
        <f t="shared" si="8"/>
        <v>2.8858919654983586</v>
      </c>
      <c r="Q38" s="7">
        <f t="shared" si="9"/>
        <v>3.1854141717250544</v>
      </c>
      <c r="R38" s="3">
        <f t="shared" si="10"/>
        <v>3.3045423213597584</v>
      </c>
      <c r="S38" s="7">
        <f t="shared" si="11"/>
        <v>3.7859961982183279</v>
      </c>
      <c r="T38" s="7">
        <f t="shared" si="12"/>
        <v>4.7812831518755559</v>
      </c>
      <c r="U38" s="7">
        <f>Q38-$Q$135+C38-$C$135</f>
        <v>3.9948654610243182</v>
      </c>
      <c r="V38" s="4">
        <f>R38-$R$135+C38-$C$135</f>
        <v>3.9481075491181912</v>
      </c>
      <c r="X38" s="7">
        <f>O38-$O$135+E38-$E$135</f>
        <v>4.2750504374627951</v>
      </c>
      <c r="Y38" s="7">
        <f t="shared" si="13"/>
        <v>5.2532831518755643</v>
      </c>
      <c r="Z38" s="7">
        <f>Q38-$Q$135+E38-$E$135</f>
        <v>4.8848654610243329</v>
      </c>
      <c r="AA38" s="4">
        <f>R38-$R$135+E38-$E$135</f>
        <v>4.838107549118206</v>
      </c>
      <c r="AC38" t="s">
        <v>5398</v>
      </c>
    </row>
    <row r="39" spans="1:29">
      <c r="A39" t="s">
        <v>4670</v>
      </c>
      <c r="B39">
        <v>-1427.9975498199999</v>
      </c>
      <c r="C39">
        <v>164.84800000000001</v>
      </c>
      <c r="D39">
        <v>156.738</v>
      </c>
      <c r="E39">
        <v>152.84200000000001</v>
      </c>
      <c r="F39" s="3">
        <f t="shared" si="2"/>
        <v>3.3903961779721978</v>
      </c>
      <c r="G39" s="4">
        <f t="shared" si="3"/>
        <v>1.4673961779722333</v>
      </c>
      <c r="H39" s="4">
        <f>F39-$F$76+E39-$E$76</f>
        <v>1.2884307766889833</v>
      </c>
      <c r="I39">
        <v>-1425.189243235</v>
      </c>
      <c r="J39">
        <v>-1426.42269088744</v>
      </c>
      <c r="K39">
        <v>-1426.7896230199599</v>
      </c>
      <c r="L39">
        <f t="shared" si="4"/>
        <v>-1426.9936009437122</v>
      </c>
      <c r="M39">
        <f t="shared" si="5"/>
        <v>-1427.0441884018708</v>
      </c>
      <c r="N39" s="6">
        <f t="shared" si="6"/>
        <v>-1427.0643084136384</v>
      </c>
      <c r="O39" s="7">
        <f t="shared" si="7"/>
        <v>2.1777542248921917</v>
      </c>
      <c r="P39" s="7">
        <f t="shared" si="8"/>
        <v>1.0740269434219942</v>
      </c>
      <c r="Q39" s="7">
        <f t="shared" si="9"/>
        <v>2.1237479285292387</v>
      </c>
      <c r="R39" s="3">
        <f t="shared" si="10"/>
        <v>2.5412505926389768</v>
      </c>
      <c r="S39" s="7">
        <f t="shared" si="11"/>
        <v>1.2828158811166759</v>
      </c>
      <c r="T39" s="7">
        <f t="shared" si="12"/>
        <v>1.2874181297991925</v>
      </c>
      <c r="U39" s="7">
        <f>Q39-$Q$135+C39-$C$135</f>
        <v>1.2511992178285141</v>
      </c>
      <c r="V39" s="4">
        <f>R39-$R$135+C39-$C$135</f>
        <v>1.5028158203974158</v>
      </c>
      <c r="X39" s="7">
        <f>O39-$O$135+E39-$E$135</f>
        <v>1.2948701203611392</v>
      </c>
      <c r="Y39" s="7">
        <f t="shared" si="13"/>
        <v>1.282418129799197</v>
      </c>
      <c r="Z39" s="7">
        <f>Q39-$Q$135+E39-$E$135</f>
        <v>1.664199217828525</v>
      </c>
      <c r="AA39" s="4">
        <f>R39-$R$135+E39-$E$135</f>
        <v>1.9158158203974267</v>
      </c>
      <c r="AC39" t="s">
        <v>5399</v>
      </c>
    </row>
    <row r="40" spans="1:29">
      <c r="A40" t="s">
        <v>4671</v>
      </c>
      <c r="B40">
        <v>-1427.99747542</v>
      </c>
      <c r="C40">
        <v>164.386</v>
      </c>
      <c r="D40">
        <v>156.357</v>
      </c>
      <c r="E40">
        <v>152.49700000000001</v>
      </c>
      <c r="F40" s="3">
        <f t="shared" si="2"/>
        <v>3.4370828847113972</v>
      </c>
      <c r="G40" s="4">
        <f t="shared" si="3"/>
        <v>1.0520828847114103</v>
      </c>
      <c r="H40" s="4">
        <f>F40-$F$76+E40-$E$76</f>
        <v>0.99011748342817896</v>
      </c>
      <c r="I40">
        <v>-1425.19074437923</v>
      </c>
      <c r="J40">
        <v>-1426.4223993089299</v>
      </c>
      <c r="K40">
        <v>-1426.7893156873099</v>
      </c>
      <c r="L40">
        <f t="shared" si="4"/>
        <v>-1426.9924795906768</v>
      </c>
      <c r="M40">
        <f t="shared" si="5"/>
        <v>-1427.0438701395194</v>
      </c>
      <c r="N40" s="6">
        <f t="shared" si="6"/>
        <v>-1427.0643095623543</v>
      </c>
      <c r="O40" s="7">
        <f t="shared" si="7"/>
        <v>2.3706083824158317</v>
      </c>
      <c r="P40" s="7">
        <f t="shared" si="8"/>
        <v>1.7776866259812192</v>
      </c>
      <c r="Q40" s="7">
        <f t="shared" si="9"/>
        <v>2.3234605774978929</v>
      </c>
      <c r="R40" s="3">
        <f t="shared" si="10"/>
        <v>2.540529762492683</v>
      </c>
      <c r="S40" s="7">
        <f t="shared" si="11"/>
        <v>1.0136700386402993</v>
      </c>
      <c r="T40" s="7">
        <f t="shared" si="12"/>
        <v>1.5290778123583948</v>
      </c>
      <c r="U40" s="7">
        <f>Q40-$Q$135+C40-$C$135</f>
        <v>0.98891186679716725</v>
      </c>
      <c r="V40" s="4">
        <f>R40-$R$135+C40-$C$135</f>
        <v>1.0400949902511059</v>
      </c>
      <c r="X40" s="7">
        <f>O40-$O$135+E40-$E$135</f>
        <v>1.1427242778847813</v>
      </c>
      <c r="Y40" s="7">
        <f t="shared" si="13"/>
        <v>1.641077812358418</v>
      </c>
      <c r="Z40" s="7">
        <f>Q40-$Q$135+E40-$E$135</f>
        <v>1.5189118667971968</v>
      </c>
      <c r="AA40" s="4">
        <f>R40-$R$135+E40-$E$135</f>
        <v>1.5700949902511354</v>
      </c>
      <c r="AC40" t="s">
        <v>5400</v>
      </c>
    </row>
    <row r="41" spans="1:29">
      <c r="A41" t="s">
        <v>4672</v>
      </c>
      <c r="B41">
        <v>-1427.99746207</v>
      </c>
      <c r="C41">
        <v>165.9</v>
      </c>
      <c r="D41">
        <v>158.02500000000001</v>
      </c>
      <c r="E41">
        <v>154.23400000000001</v>
      </c>
      <c r="F41" s="3">
        <f t="shared" si="2"/>
        <v>3.4454601365473492</v>
      </c>
      <c r="G41" s="4">
        <f t="shared" si="3"/>
        <v>2.5744601365473727</v>
      </c>
      <c r="H41" s="4">
        <f>F41-$F$76+E41-$E$76</f>
        <v>2.7354947352641261</v>
      </c>
      <c r="I41">
        <v>-1425.1931718317001</v>
      </c>
      <c r="J41">
        <v>-1426.4230818016599</v>
      </c>
      <c r="K41">
        <v>-1426.78862788888</v>
      </c>
      <c r="L41">
        <f t="shared" si="4"/>
        <v>-1426.9923544163271</v>
      </c>
      <c r="M41">
        <f t="shared" si="5"/>
        <v>-1427.0422316783877</v>
      </c>
      <c r="N41" s="6">
        <f t="shared" si="6"/>
        <v>-1427.0620692257985</v>
      </c>
      <c r="O41" s="7">
        <f t="shared" si="7"/>
        <v>2.8022084312682303</v>
      </c>
      <c r="P41" s="7">
        <f t="shared" si="8"/>
        <v>1.8562347195774591</v>
      </c>
      <c r="Q41" s="7">
        <f t="shared" si="9"/>
        <v>3.3516105030414112</v>
      </c>
      <c r="R41" s="3">
        <f t="shared" si="10"/>
        <v>3.9463622344637455</v>
      </c>
      <c r="S41" s="7">
        <f t="shared" si="11"/>
        <v>2.9592700874927118</v>
      </c>
      <c r="T41" s="7">
        <f t="shared" si="12"/>
        <v>3.1216259059546587</v>
      </c>
      <c r="U41" s="7">
        <f>Q41-$Q$135+C41-$C$135</f>
        <v>3.5310617923406937</v>
      </c>
      <c r="V41" s="4">
        <f>R41-$R$135+C41-$C$135</f>
        <v>3.9599274622221685</v>
      </c>
      <c r="X41" s="7">
        <f>O41-$O$135+E41-$E$135</f>
        <v>3.3113243267371786</v>
      </c>
      <c r="Y41" s="7">
        <f t="shared" si="13"/>
        <v>3.4566259059546667</v>
      </c>
      <c r="Z41" s="7">
        <f>Q41-$Q$135+E41-$E$135</f>
        <v>4.2840617923407081</v>
      </c>
      <c r="AA41" s="4">
        <f>R41-$R$135+E41-$E$135</f>
        <v>4.7129274622221828</v>
      </c>
      <c r="AC41" t="s">
        <v>5401</v>
      </c>
    </row>
    <row r="42" spans="1:29">
      <c r="A42" t="s">
        <v>4673</v>
      </c>
      <c r="B42">
        <v>-1427.99746134</v>
      </c>
      <c r="C42">
        <v>164.33699999999999</v>
      </c>
      <c r="D42">
        <v>156.23699999999999</v>
      </c>
      <c r="E42">
        <v>152.35</v>
      </c>
      <c r="F42" s="3">
        <f t="shared" si="2"/>
        <v>3.44591821848904</v>
      </c>
      <c r="G42" s="4">
        <f t="shared" si="3"/>
        <v>1.0119182184890292</v>
      </c>
      <c r="H42" s="4">
        <f>F42-$F$76+E42-$E$76</f>
        <v>0.85195281720581306</v>
      </c>
      <c r="I42">
        <v>-1425.1886953687699</v>
      </c>
      <c r="J42">
        <v>-1426.42053079931</v>
      </c>
      <c r="K42">
        <v>-1426.78786932396</v>
      </c>
      <c r="L42">
        <f t="shared" si="4"/>
        <v>-1426.9906946271599</v>
      </c>
      <c r="M42">
        <f t="shared" si="5"/>
        <v>-1427.0427166472946</v>
      </c>
      <c r="N42" s="6">
        <f t="shared" si="6"/>
        <v>-1427.0634072234841</v>
      </c>
      <c r="O42" s="7">
        <f t="shared" si="7"/>
        <v>3.2782151249561031</v>
      </c>
      <c r="P42" s="7">
        <f t="shared" si="8"/>
        <v>2.8977681899965178</v>
      </c>
      <c r="Q42" s="7">
        <f t="shared" si="9"/>
        <v>3.0472879067549719</v>
      </c>
      <c r="R42" s="3">
        <f t="shared" si="10"/>
        <v>3.1067559757743441</v>
      </c>
      <c r="S42" s="7">
        <f t="shared" si="11"/>
        <v>1.8722767811805738</v>
      </c>
      <c r="T42" s="7">
        <f t="shared" si="12"/>
        <v>2.6001593763737105</v>
      </c>
      <c r="U42" s="7">
        <f>Q42-$Q$135+C42-$C$135</f>
        <v>1.6637391960542232</v>
      </c>
      <c r="V42" s="4">
        <f>R42-$R$135+C42-$C$135</f>
        <v>1.5573212035327515</v>
      </c>
      <c r="X42" s="7">
        <f>O42-$O$135+E42-$E$135</f>
        <v>1.9033310204250427</v>
      </c>
      <c r="Y42" s="7">
        <f t="shared" si="13"/>
        <v>2.6141593763737205</v>
      </c>
      <c r="Z42" s="7">
        <f>Q42-$Q$135+E42-$E$135</f>
        <v>2.0957391960542395</v>
      </c>
      <c r="AA42" s="4">
        <f>R42-$R$135+E42-$E$135</f>
        <v>1.9893212035327679</v>
      </c>
      <c r="AC42" t="s">
        <v>5402</v>
      </c>
    </row>
    <row r="43" spans="1:29">
      <c r="A43" t="s">
        <v>4674</v>
      </c>
      <c r="B43">
        <v>-1427.9973688600001</v>
      </c>
      <c r="C43">
        <v>164.173</v>
      </c>
      <c r="D43">
        <v>155.97800000000001</v>
      </c>
      <c r="E43">
        <v>152.04400000000001</v>
      </c>
      <c r="F43" s="3">
        <f t="shared" si="2"/>
        <v>3.5039502969995451</v>
      </c>
      <c r="G43" s="4">
        <f t="shared" si="3"/>
        <v>0.90595029699954921</v>
      </c>
      <c r="H43" s="4">
        <f>F43-$F$76+E43-$E$76</f>
        <v>0.60398489571633718</v>
      </c>
      <c r="I43">
        <v>-1425.18782395076</v>
      </c>
      <c r="J43">
        <v>-1426.4217679375399</v>
      </c>
      <c r="K43">
        <v>-1426.7888080431901</v>
      </c>
      <c r="L43">
        <f t="shared" si="4"/>
        <v>-1426.9929077257066</v>
      </c>
      <c r="M43">
        <f t="shared" si="5"/>
        <v>-1427.043448333289</v>
      </c>
      <c r="N43" s="6">
        <f t="shared" si="6"/>
        <v>-1427.0635497113049</v>
      </c>
      <c r="O43" s="7">
        <f t="shared" si="7"/>
        <v>2.6891598902139142</v>
      </c>
      <c r="P43" s="7">
        <f t="shared" si="8"/>
        <v>1.5090278275122475</v>
      </c>
      <c r="Q43" s="7">
        <f t="shared" si="9"/>
        <v>2.5881479942369841</v>
      </c>
      <c r="R43" s="3">
        <f t="shared" si="10"/>
        <v>3.0173435146086285</v>
      </c>
      <c r="S43" s="7">
        <f t="shared" si="11"/>
        <v>1.1192215464384105</v>
      </c>
      <c r="T43" s="7">
        <f t="shared" si="12"/>
        <v>1.0474190138894528</v>
      </c>
      <c r="U43" s="7">
        <f>Q43-$Q$135+C43-$C$135</f>
        <v>1.0405992835362667</v>
      </c>
      <c r="V43" s="4">
        <f>R43-$R$135+C43-$C$135</f>
        <v>1.3039087423670424</v>
      </c>
      <c r="X43" s="7">
        <f>O43-$O$135+E43-$E$135</f>
        <v>1.008275785682855</v>
      </c>
      <c r="Y43" s="7">
        <f t="shared" si="13"/>
        <v>0.9194190138894669</v>
      </c>
      <c r="Z43" s="7">
        <f>Q43-$Q$135+E43-$E$135</f>
        <v>1.3305992835362872</v>
      </c>
      <c r="AA43" s="4">
        <f>R43-$R$135+E43-$E$135</f>
        <v>1.5939087423670628</v>
      </c>
      <c r="AC43" t="s">
        <v>5403</v>
      </c>
    </row>
    <row r="44" spans="1:29">
      <c r="A44" t="s">
        <v>4675</v>
      </c>
      <c r="B44">
        <v>-1427.9973605600001</v>
      </c>
      <c r="C44">
        <v>164.36099999999999</v>
      </c>
      <c r="D44">
        <v>156.35499999999999</v>
      </c>
      <c r="E44">
        <v>152.505</v>
      </c>
      <c r="F44" s="3">
        <f t="shared" si="2"/>
        <v>3.5091586258435292</v>
      </c>
      <c r="G44" s="4">
        <f t="shared" si="3"/>
        <v>1.0991586258435291</v>
      </c>
      <c r="H44" s="4">
        <f>F44-$F$76+E44-$E$76</f>
        <v>1.0701932245602848</v>
      </c>
      <c r="I44">
        <v>-1425.19084712985</v>
      </c>
      <c r="J44">
        <v>-1426.4219873367999</v>
      </c>
      <c r="K44">
        <v>-1426.7889366526999</v>
      </c>
      <c r="L44">
        <f t="shared" si="4"/>
        <v>-1426.9918293754454</v>
      </c>
      <c r="M44">
        <f t="shared" si="5"/>
        <v>-1427.0435139558715</v>
      </c>
      <c r="N44" s="6">
        <f t="shared" si="6"/>
        <v>-1427.064070323087</v>
      </c>
      <c r="O44" s="7">
        <f t="shared" si="7"/>
        <v>2.6084562010056205</v>
      </c>
      <c r="P44" s="7">
        <f t="shared" si="8"/>
        <v>2.1857028607400539</v>
      </c>
      <c r="Q44" s="7">
        <f t="shared" si="9"/>
        <v>2.5469692003056634</v>
      </c>
      <c r="R44" s="3">
        <f t="shared" si="10"/>
        <v>2.6906546755153284</v>
      </c>
      <c r="S44" s="7">
        <f t="shared" si="11"/>
        <v>1.2265178572300783</v>
      </c>
      <c r="T44" s="7">
        <f t="shared" si="12"/>
        <v>1.9120940471172219</v>
      </c>
      <c r="U44" s="7">
        <f>Q44-$Q$135+C44-$C$135</f>
        <v>1.1874204896049321</v>
      </c>
      <c r="V44" s="4">
        <f>R44-$R$135+C44-$C$135</f>
        <v>1.1652199032737371</v>
      </c>
      <c r="X44" s="7">
        <f>O44-$O$135+E44-$E$135</f>
        <v>1.3885720964745474</v>
      </c>
      <c r="Y44" s="7">
        <f t="shared" si="13"/>
        <v>2.0570940471172321</v>
      </c>
      <c r="Z44" s="7">
        <f>Q44-$Q$135+E44-$E$135</f>
        <v>1.7504204896049487</v>
      </c>
      <c r="AA44" s="4">
        <f>R44-$R$135+E44-$E$135</f>
        <v>1.7282199032737537</v>
      </c>
      <c r="AC44" t="s">
        <v>5404</v>
      </c>
    </row>
    <row r="45" spans="1:29">
      <c r="A45" t="s">
        <v>4676</v>
      </c>
      <c r="B45">
        <v>-1427.9973260899999</v>
      </c>
      <c r="C45">
        <v>165.26599999999999</v>
      </c>
      <c r="D45">
        <v>157.261</v>
      </c>
      <c r="E45">
        <v>153.41300000000001</v>
      </c>
      <c r="F45" s="3">
        <f t="shared" si="2"/>
        <v>3.5307888784172858</v>
      </c>
      <c r="G45" s="4">
        <f t="shared" si="3"/>
        <v>2.0257888784173019</v>
      </c>
      <c r="H45" s="4">
        <f>F45-$F$76+E45-$E$76</f>
        <v>1.9998234771340719</v>
      </c>
      <c r="I45">
        <v>-1425.19170898634</v>
      </c>
      <c r="J45">
        <v>-1426.4223559854599</v>
      </c>
      <c r="K45">
        <v>-1426.7896388128299</v>
      </c>
      <c r="L45">
        <f t="shared" si="4"/>
        <v>-1426.9919697393384</v>
      </c>
      <c r="M45">
        <f t="shared" si="5"/>
        <v>-1427.044447495233</v>
      </c>
      <c r="N45" s="6">
        <f t="shared" si="6"/>
        <v>-1427.0653193299638</v>
      </c>
      <c r="O45" s="7">
        <f t="shared" si="7"/>
        <v>2.1678440489069359</v>
      </c>
      <c r="P45" s="7">
        <f t="shared" si="8"/>
        <v>2.0976231844103932</v>
      </c>
      <c r="Q45" s="7">
        <f t="shared" si="9"/>
        <v>1.961164382315272</v>
      </c>
      <c r="R45" s="3">
        <f t="shared" si="10"/>
        <v>1.9068909947373307</v>
      </c>
      <c r="S45" s="7">
        <f t="shared" si="11"/>
        <v>1.6909057051313994</v>
      </c>
      <c r="T45" s="7">
        <f t="shared" si="12"/>
        <v>2.7290143707875814</v>
      </c>
      <c r="U45" s="7">
        <f>Q45-$Q$135+C45-$C$135</f>
        <v>1.5066156716145258</v>
      </c>
      <c r="V45" s="4">
        <f>R45-$R$135+C45-$C$135</f>
        <v>1.2864562224957297</v>
      </c>
      <c r="X45" s="7">
        <f>O45-$O$135+E45-$E$135</f>
        <v>1.8559599443758827</v>
      </c>
      <c r="Y45" s="7">
        <f t="shared" si="13"/>
        <v>2.8770143707876059</v>
      </c>
      <c r="Z45" s="7">
        <f>Q45-$Q$135+E45-$E$135</f>
        <v>2.0726156716145567</v>
      </c>
      <c r="AA45" s="4">
        <f>R45-$R$135+E45-$E$135</f>
        <v>1.8524562224957606</v>
      </c>
      <c r="AC45" t="s">
        <v>5405</v>
      </c>
    </row>
    <row r="46" spans="1:29">
      <c r="A46" t="s">
        <v>4677</v>
      </c>
      <c r="B46">
        <v>-1427.99732144</v>
      </c>
      <c r="C46">
        <v>164.85300000000001</v>
      </c>
      <c r="D46">
        <v>156.76599999999999</v>
      </c>
      <c r="E46">
        <v>152.886</v>
      </c>
      <c r="F46" s="3">
        <f t="shared" si="2"/>
        <v>3.5337067975528158</v>
      </c>
      <c r="G46" s="4">
        <f t="shared" si="3"/>
        <v>1.6157067975528321</v>
      </c>
      <c r="H46" s="4">
        <f>F46-$F$76+E46-$E$76</f>
        <v>1.4757413962695978</v>
      </c>
      <c r="I46">
        <v>-1425.1915288274099</v>
      </c>
      <c r="J46">
        <v>-1426.4215861974001</v>
      </c>
      <c r="K46">
        <v>-1426.7888740343001</v>
      </c>
      <c r="L46">
        <f t="shared" si="4"/>
        <v>-1426.9909270372241</v>
      </c>
      <c r="M46">
        <f t="shared" si="5"/>
        <v>-1427.0436861921496</v>
      </c>
      <c r="N46" s="6">
        <f t="shared" si="6"/>
        <v>-1427.0646699469494</v>
      </c>
      <c r="O46" s="7">
        <f t="shared" si="7"/>
        <v>2.6477498417875487</v>
      </c>
      <c r="P46" s="7">
        <f t="shared" si="8"/>
        <v>2.7519286668154459</v>
      </c>
      <c r="Q46" s="7">
        <f t="shared" si="9"/>
        <v>2.4388892995508806</v>
      </c>
      <c r="R46" s="3">
        <f t="shared" si="10"/>
        <v>2.314385005433067</v>
      </c>
      <c r="S46" s="7">
        <f t="shared" si="11"/>
        <v>1.7578114980120461</v>
      </c>
      <c r="T46" s="7">
        <f t="shared" si="12"/>
        <v>2.9703198531926489</v>
      </c>
      <c r="U46" s="7">
        <f>Q46-$Q$135+C46-$C$135</f>
        <v>1.5713405888501484</v>
      </c>
      <c r="V46" s="4">
        <f>R46-$R$135+C46-$C$135</f>
        <v>1.2809502331915041</v>
      </c>
      <c r="X46" s="7">
        <f>O46-$O$135+E46-$E$135</f>
        <v>1.8088657372564683</v>
      </c>
      <c r="Y46" s="7">
        <f t="shared" si="13"/>
        <v>3.0043198531926407</v>
      </c>
      <c r="Z46" s="7">
        <f>Q46-$Q$135+E46-$E$135</f>
        <v>2.0233405888501466</v>
      </c>
      <c r="AA46" s="4">
        <f>R46-$R$135+E46-$E$135</f>
        <v>1.7329502331915023</v>
      </c>
      <c r="AC46" t="s">
        <v>5406</v>
      </c>
    </row>
    <row r="47" spans="1:29">
      <c r="A47" t="s">
        <v>4678</v>
      </c>
      <c r="B47">
        <v>-1427.9972843800001</v>
      </c>
      <c r="C47">
        <v>165.733</v>
      </c>
      <c r="D47">
        <v>157.904</v>
      </c>
      <c r="E47">
        <v>154.13800000000001</v>
      </c>
      <c r="F47" s="3">
        <f t="shared" si="2"/>
        <v>3.5569622995227244</v>
      </c>
      <c r="G47" s="4">
        <f t="shared" si="3"/>
        <v>2.518962299522741</v>
      </c>
      <c r="H47" s="4">
        <f>F47-$F$76+E47-$E$76</f>
        <v>2.7509968982394923</v>
      </c>
      <c r="I47">
        <v>-1425.1901345994499</v>
      </c>
      <c r="J47">
        <v>-1426.4202178963901</v>
      </c>
      <c r="K47">
        <v>-1426.78682267305</v>
      </c>
      <c r="L47">
        <f t="shared" si="4"/>
        <v>-1426.9895707366882</v>
      </c>
      <c r="M47">
        <f t="shared" si="5"/>
        <v>-1427.0411609462883</v>
      </c>
      <c r="N47" s="6">
        <f t="shared" si="6"/>
        <v>-1427.0616797796517</v>
      </c>
      <c r="O47" s="7">
        <f t="shared" si="7"/>
        <v>3.9349985141548567</v>
      </c>
      <c r="P47" s="7">
        <f t="shared" si="8"/>
        <v>3.6030201379587048</v>
      </c>
      <c r="Q47" s="7">
        <f t="shared" si="9"/>
        <v>4.0235050673565533</v>
      </c>
      <c r="R47" s="3">
        <f t="shared" si="10"/>
        <v>4.1907433912910843</v>
      </c>
      <c r="S47" s="7">
        <f t="shared" si="11"/>
        <v>3.9250601703793393</v>
      </c>
      <c r="T47" s="7">
        <f t="shared" si="12"/>
        <v>4.7014113243359077</v>
      </c>
      <c r="U47" s="7">
        <f>Q47-$Q$135+C47-$C$135</f>
        <v>4.0359563566558165</v>
      </c>
      <c r="V47" s="4">
        <f>R47-$R$135+C47-$C$135</f>
        <v>4.0373086190494973</v>
      </c>
      <c r="X47" s="7">
        <f>O47-$O$135+E47-$E$135</f>
        <v>4.348114409623804</v>
      </c>
      <c r="Y47" s="7">
        <f t="shared" si="13"/>
        <v>5.1074113243359136</v>
      </c>
      <c r="Z47" s="7">
        <f>Q47-$Q$135+E47-$E$135</f>
        <v>4.8599563566558288</v>
      </c>
      <c r="AA47" s="4">
        <f>R47-$R$135+E47-$E$135</f>
        <v>4.8613086190495096</v>
      </c>
      <c r="AC47" t="s">
        <v>5407</v>
      </c>
    </row>
    <row r="48" spans="1:29">
      <c r="A48" t="s">
        <v>4679</v>
      </c>
      <c r="B48">
        <v>-1427.9972486500001</v>
      </c>
      <c r="C48">
        <v>164.762</v>
      </c>
      <c r="D48">
        <v>156.74199999999999</v>
      </c>
      <c r="E48">
        <v>152.892</v>
      </c>
      <c r="F48" s="3">
        <f t="shared" si="2"/>
        <v>3.5793832139803041</v>
      </c>
      <c r="G48" s="4">
        <f t="shared" si="3"/>
        <v>1.5703832139803069</v>
      </c>
      <c r="H48" s="4">
        <f>F48-$F$76+E48-$E$76</f>
        <v>1.527417812697081</v>
      </c>
      <c r="I48">
        <v>-1425.1885491226899</v>
      </c>
      <c r="J48">
        <v>-1426.4199508430299</v>
      </c>
      <c r="K48">
        <v>-1426.78689189079</v>
      </c>
      <c r="L48">
        <f t="shared" si="4"/>
        <v>-1426.989913925016</v>
      </c>
      <c r="M48">
        <f t="shared" si="5"/>
        <v>-1427.0414634577994</v>
      </c>
      <c r="N48" s="6">
        <f t="shared" si="6"/>
        <v>-1427.061966112884</v>
      </c>
      <c r="O48" s="7">
        <f t="shared" si="7"/>
        <v>3.8915637247239854</v>
      </c>
      <c r="P48" s="7">
        <f t="shared" si="8"/>
        <v>3.3876662019369106</v>
      </c>
      <c r="Q48" s="7">
        <f t="shared" si="9"/>
        <v>3.8336762202765478</v>
      </c>
      <c r="R48" s="3">
        <f t="shared" si="10"/>
        <v>4.0110665679042325</v>
      </c>
      <c r="S48" s="7">
        <f t="shared" si="11"/>
        <v>2.9106253809484599</v>
      </c>
      <c r="T48" s="7">
        <f t="shared" si="12"/>
        <v>3.5150573883140908</v>
      </c>
      <c r="U48" s="7">
        <f>Q48-$Q$135+C48-$C$135</f>
        <v>2.8751275095758047</v>
      </c>
      <c r="V48" s="4">
        <f>R48-$R$135+C48-$C$135</f>
        <v>2.8866317956626517</v>
      </c>
      <c r="X48" s="7">
        <f>O48-$O$135+E48-$E$135</f>
        <v>3.0586796201929189</v>
      </c>
      <c r="Y48" s="7">
        <f t="shared" si="13"/>
        <v>3.646057388314091</v>
      </c>
      <c r="Z48" s="7">
        <f>Q48-$Q$135+E48-$E$135</f>
        <v>3.4241275095758112</v>
      </c>
      <c r="AA48" s="4">
        <f>R48-$R$135+E48-$E$135</f>
        <v>3.4356317956626583</v>
      </c>
      <c r="AC48" t="s">
        <v>5408</v>
      </c>
    </row>
    <row r="49" spans="1:29">
      <c r="A49" t="s">
        <v>4680</v>
      </c>
      <c r="B49">
        <v>-1427.9972035599999</v>
      </c>
      <c r="C49">
        <v>164.75</v>
      </c>
      <c r="D49">
        <v>156.697</v>
      </c>
      <c r="E49">
        <v>152.82599999999999</v>
      </c>
      <c r="F49" s="3">
        <f t="shared" si="2"/>
        <v>3.6076776174514906</v>
      </c>
      <c r="G49" s="4">
        <f t="shared" si="3"/>
        <v>1.5866776174514996</v>
      </c>
      <c r="H49" s="4">
        <f>F49-$F$76+E49-$E$76</f>
        <v>1.4897122161682717</v>
      </c>
      <c r="I49">
        <v>-1425.1910839808299</v>
      </c>
      <c r="J49">
        <v>-1426.4232455025499</v>
      </c>
      <c r="K49">
        <v>-1426.7898371618201</v>
      </c>
      <c r="L49">
        <f t="shared" si="4"/>
        <v>-1426.9935602640317</v>
      </c>
      <c r="M49">
        <f t="shared" si="5"/>
        <v>-1427.0441663346469</v>
      </c>
      <c r="N49" s="6">
        <f t="shared" si="6"/>
        <v>-1427.0642937490959</v>
      </c>
      <c r="O49" s="7">
        <f t="shared" si="7"/>
        <v>2.0433781732881289</v>
      </c>
      <c r="P49" s="7">
        <f t="shared" si="8"/>
        <v>1.0995538294075689</v>
      </c>
      <c r="Q49" s="7">
        <f t="shared" si="9"/>
        <v>2.1375953211532526</v>
      </c>
      <c r="R49" s="3">
        <f t="shared" si="10"/>
        <v>2.5504527323738682</v>
      </c>
      <c r="S49" s="7">
        <f t="shared" si="11"/>
        <v>1.0504398295126123</v>
      </c>
      <c r="T49" s="7">
        <f t="shared" si="12"/>
        <v>1.2149450157847639</v>
      </c>
      <c r="U49" s="7">
        <f>Q49-$Q$135+C49-$C$135</f>
        <v>1.1670466104525303</v>
      </c>
      <c r="V49" s="4">
        <f>R49-$R$135+C49-$C$135</f>
        <v>1.4140179601322984</v>
      </c>
      <c r="X49" s="7">
        <f>O49-$O$135+E49-$E$135</f>
        <v>1.1444940687570693</v>
      </c>
      <c r="Y49" s="7">
        <f t="shared" si="13"/>
        <v>1.2919450157847621</v>
      </c>
      <c r="Z49" s="7">
        <f>Q49-$Q$135+E49-$E$135</f>
        <v>1.6620466104525349</v>
      </c>
      <c r="AA49" s="4">
        <f>R49-$R$135+E49-$E$135</f>
        <v>1.909017960132303</v>
      </c>
      <c r="AC49" t="s">
        <v>5409</v>
      </c>
    </row>
    <row r="50" spans="1:29">
      <c r="A50" t="s">
        <v>4681</v>
      </c>
      <c r="B50">
        <v>-1427.9972006200001</v>
      </c>
      <c r="C50">
        <v>165.25399999999999</v>
      </c>
      <c r="D50">
        <v>157.28200000000001</v>
      </c>
      <c r="E50">
        <v>153.44499999999999</v>
      </c>
      <c r="F50" s="3">
        <f t="shared" si="2"/>
        <v>3.6095224952755305</v>
      </c>
      <c r="G50" s="4">
        <f t="shared" si="3"/>
        <v>2.0925224952755457</v>
      </c>
      <c r="H50" s="4">
        <f>F50-$F$76+E50-$E$76</f>
        <v>2.1105570939922984</v>
      </c>
      <c r="I50">
        <v>-1425.1886552921401</v>
      </c>
      <c r="J50">
        <v>-1426.42154849388</v>
      </c>
      <c r="K50">
        <v>-1426.7880602042301</v>
      </c>
      <c r="L50">
        <f t="shared" si="4"/>
        <v>-1426.9922019186852</v>
      </c>
      <c r="M50">
        <f t="shared" si="5"/>
        <v>-1427.0423339111396</v>
      </c>
      <c r="N50" s="6">
        <f t="shared" si="6"/>
        <v>-1427.0622727717746</v>
      </c>
      <c r="O50" s="7">
        <f t="shared" si="7"/>
        <v>3.1584359420989236</v>
      </c>
      <c r="P50" s="7">
        <f t="shared" si="8"/>
        <v>1.9519284386101652</v>
      </c>
      <c r="Q50" s="7">
        <f t="shared" si="9"/>
        <v>3.2874584799865305</v>
      </c>
      <c r="R50" s="3">
        <f t="shared" si="10"/>
        <v>3.8186352007793394</v>
      </c>
      <c r="S50" s="7">
        <f t="shared" si="11"/>
        <v>2.6694975983234031</v>
      </c>
      <c r="T50" s="7">
        <f t="shared" si="12"/>
        <v>2.5713196249873533</v>
      </c>
      <c r="U50" s="7">
        <f>Q50-$Q$135+C50-$C$135</f>
        <v>2.8209097692857767</v>
      </c>
      <c r="V50" s="4">
        <f>R50-$R$135+C50-$C$135</f>
        <v>3.1862004285377452</v>
      </c>
      <c r="X50" s="7">
        <f>O50-$O$135+E50-$E$135</f>
        <v>2.8785518375678407</v>
      </c>
      <c r="Y50" s="7">
        <f t="shared" si="13"/>
        <v>2.7633196249873606</v>
      </c>
      <c r="Z50" s="7">
        <f>Q50-$Q$135+E50-$E$135</f>
        <v>3.4309097692857904</v>
      </c>
      <c r="AA50" s="4">
        <f>R50-$R$135+E50-$E$135</f>
        <v>3.7962004285377589</v>
      </c>
      <c r="AC50" t="s">
        <v>5410</v>
      </c>
    </row>
    <row r="51" spans="1:29">
      <c r="A51" t="s">
        <v>4682</v>
      </c>
      <c r="B51">
        <v>-1427.99719267</v>
      </c>
      <c r="C51">
        <v>165.221</v>
      </c>
      <c r="D51">
        <v>157.28</v>
      </c>
      <c r="E51">
        <v>153.464</v>
      </c>
      <c r="F51" s="3">
        <f t="shared" si="2"/>
        <v>3.6145111958343059</v>
      </c>
      <c r="G51" s="4">
        <f t="shared" si="3"/>
        <v>2.0645111958343136</v>
      </c>
      <c r="H51" s="4">
        <f>F51-$F$76+E51-$E$76</f>
        <v>2.1345457945510873</v>
      </c>
      <c r="I51">
        <v>-1425.18861212464</v>
      </c>
      <c r="J51">
        <v>-1426.42070648757</v>
      </c>
      <c r="K51">
        <v>-1426.7878753124801</v>
      </c>
      <c r="L51">
        <f t="shared" si="4"/>
        <v>-1426.9909901641261</v>
      </c>
      <c r="M51">
        <f t="shared" si="5"/>
        <v>-1427.0426049037458</v>
      </c>
      <c r="N51" s="6">
        <f t="shared" si="6"/>
        <v>-1427.0631334933666</v>
      </c>
      <c r="O51" s="7">
        <f t="shared" si="7"/>
        <v>3.2744572716927789</v>
      </c>
      <c r="P51" s="7">
        <f t="shared" si="8"/>
        <v>2.7123159361188458</v>
      </c>
      <c r="Q51" s="7">
        <f t="shared" si="9"/>
        <v>3.1174080451995003</v>
      </c>
      <c r="R51" s="3">
        <f t="shared" si="10"/>
        <v>3.2785242249053326</v>
      </c>
      <c r="S51" s="7">
        <f t="shared" si="11"/>
        <v>2.752518927917265</v>
      </c>
      <c r="T51" s="7">
        <f t="shared" si="12"/>
        <v>3.2987071224960403</v>
      </c>
      <c r="U51" s="7">
        <f>Q51-$Q$135+C51-$C$135</f>
        <v>2.6178593344987746</v>
      </c>
      <c r="V51" s="4">
        <f>R51-$R$135+C51-$C$135</f>
        <v>2.6130894526637576</v>
      </c>
      <c r="X51" s="7">
        <f>O51-$O$135+E51-$E$135</f>
        <v>3.0135731671617236</v>
      </c>
      <c r="Y51" s="7">
        <f t="shared" si="13"/>
        <v>3.54270712249604</v>
      </c>
      <c r="Z51" s="7">
        <f>Q51-$Q$135+E51-$E$135</f>
        <v>3.2798593344987808</v>
      </c>
      <c r="AA51" s="4">
        <f>R51-$R$135+E51-$E$135</f>
        <v>3.2750894526637637</v>
      </c>
      <c r="AC51" t="s">
        <v>5411</v>
      </c>
    </row>
    <row r="52" spans="1:29">
      <c r="A52" t="s">
        <v>4683</v>
      </c>
      <c r="B52">
        <v>-1427.9971910899999</v>
      </c>
      <c r="C52">
        <v>164.93700000000001</v>
      </c>
      <c r="D52">
        <v>156.80199999999999</v>
      </c>
      <c r="E52">
        <v>152.89500000000001</v>
      </c>
      <c r="F52" s="3">
        <f t="shared" si="2"/>
        <v>3.6155026609174228</v>
      </c>
      <c r="G52" s="4">
        <f t="shared" si="3"/>
        <v>1.7815026609174538</v>
      </c>
      <c r="H52" s="4">
        <f>F52-$F$76+E52-$E$76</f>
        <v>1.5665372596342024</v>
      </c>
      <c r="I52">
        <v>-1425.18938351103</v>
      </c>
      <c r="J52">
        <v>-1426.4215624342901</v>
      </c>
      <c r="K52">
        <v>-1426.78820916768</v>
      </c>
      <c r="L52">
        <f t="shared" si="4"/>
        <v>-1426.9918852501992</v>
      </c>
      <c r="M52">
        <f t="shared" si="5"/>
        <v>-1427.0425765491104</v>
      </c>
      <c r="N52" s="6">
        <f t="shared" si="6"/>
        <v>-1427.0627378611769</v>
      </c>
      <c r="O52" s="7">
        <f t="shared" si="7"/>
        <v>3.0649599621502661</v>
      </c>
      <c r="P52" s="7">
        <f t="shared" si="8"/>
        <v>2.1506409219216609</v>
      </c>
      <c r="Q52" s="7">
        <f t="shared" si="9"/>
        <v>3.1352008482400038</v>
      </c>
      <c r="R52" s="3">
        <f t="shared" si="10"/>
        <v>3.5267871825063088</v>
      </c>
      <c r="S52" s="7">
        <f t="shared" si="11"/>
        <v>2.25902161837476</v>
      </c>
      <c r="T52" s="7">
        <f t="shared" si="12"/>
        <v>2.4530321082988564</v>
      </c>
      <c r="U52" s="7">
        <f>Q52-$Q$135+C52-$C$135</f>
        <v>2.3516521375392756</v>
      </c>
      <c r="V52" s="4">
        <f>R52-$R$135+C52-$C$135</f>
        <v>2.5773524102647514</v>
      </c>
      <c r="X52" s="7">
        <f>O52-$O$135+E52-$E$135</f>
        <v>2.235075857619222</v>
      </c>
      <c r="Y52" s="7">
        <f t="shared" si="13"/>
        <v>2.4120321082988596</v>
      </c>
      <c r="Z52" s="7">
        <f>Q52-$Q$135+E52-$E$135</f>
        <v>2.7286521375392851</v>
      </c>
      <c r="AA52" s="4">
        <f>R52-$R$135+E52-$E$135</f>
        <v>2.9543524102647609</v>
      </c>
      <c r="AC52" t="s">
        <v>5412</v>
      </c>
    </row>
    <row r="53" spans="1:29">
      <c r="A53" t="s">
        <v>4684</v>
      </c>
      <c r="B53">
        <v>-1427.9971852199999</v>
      </c>
      <c r="C53">
        <v>166.762</v>
      </c>
      <c r="D53">
        <v>159.03299999999999</v>
      </c>
      <c r="E53">
        <v>155.31200000000001</v>
      </c>
      <c r="F53" s="3">
        <f t="shared" si="2"/>
        <v>3.6191861416795432</v>
      </c>
      <c r="G53" s="4">
        <f t="shared" si="3"/>
        <v>3.6101861416795487</v>
      </c>
      <c r="H53" s="4">
        <f>F53-$F$76+E53-$E$76</f>
        <v>3.9872207403963387</v>
      </c>
      <c r="I53">
        <v>-1425.1933741130799</v>
      </c>
      <c r="J53">
        <v>-1426.4217310251499</v>
      </c>
      <c r="K53">
        <v>-1426.78792820895</v>
      </c>
      <c r="L53">
        <f t="shared" si="4"/>
        <v>-1426.9902847958795</v>
      </c>
      <c r="M53">
        <f t="shared" si="5"/>
        <v>-1427.0419837077379</v>
      </c>
      <c r="N53" s="6">
        <f t="shared" si="6"/>
        <v>-1427.0625457749543</v>
      </c>
      <c r="O53" s="7">
        <f t="shared" si="7"/>
        <v>3.2412642342988569</v>
      </c>
      <c r="P53" s="7">
        <f t="shared" si="8"/>
        <v>3.1549412118583069</v>
      </c>
      <c r="Q53" s="7">
        <f t="shared" si="9"/>
        <v>3.5072144414822528</v>
      </c>
      <c r="R53" s="3">
        <f t="shared" si="10"/>
        <v>3.6473231119873657</v>
      </c>
      <c r="S53" s="7">
        <f t="shared" si="11"/>
        <v>4.2603258905233474</v>
      </c>
      <c r="T53" s="7">
        <f t="shared" si="12"/>
        <v>5.2823323982354964</v>
      </c>
      <c r="U53" s="7">
        <f>Q53-$Q$135+C53-$C$135</f>
        <v>4.5486657307815221</v>
      </c>
      <c r="V53" s="4">
        <f>R53-$R$135+C53-$C$135</f>
        <v>4.5228883397457764</v>
      </c>
      <c r="X53" s="7">
        <f>O53-$O$135+E53-$E$135</f>
        <v>4.828380129767794</v>
      </c>
      <c r="Y53" s="7">
        <f t="shared" si="13"/>
        <v>5.8333323982355125</v>
      </c>
      <c r="Z53" s="7">
        <f>Q53-$Q$135+E53-$E$135</f>
        <v>5.5176657307815447</v>
      </c>
      <c r="AA53" s="4">
        <f>R53-$R$135+E53-$E$135</f>
        <v>5.4918883397457989</v>
      </c>
      <c r="AC53" t="s">
        <v>5413</v>
      </c>
    </row>
    <row r="54" spans="1:29">
      <c r="A54" t="s">
        <v>4685</v>
      </c>
      <c r="B54">
        <v>-1427.99703479</v>
      </c>
      <c r="C54">
        <v>166.036</v>
      </c>
      <c r="D54">
        <v>158.196</v>
      </c>
      <c r="E54">
        <v>154.42599999999999</v>
      </c>
      <c r="F54" s="3">
        <f t="shared" si="2"/>
        <v>3.7135823956696083</v>
      </c>
      <c r="G54" s="4">
        <f t="shared" si="3"/>
        <v>2.9785823956696333</v>
      </c>
      <c r="H54" s="4">
        <f>F54-$F$76+E54-$E$76</f>
        <v>3.1956169943863699</v>
      </c>
      <c r="I54">
        <v>-1425.1898680669301</v>
      </c>
      <c r="J54">
        <v>-1426.4194277731899</v>
      </c>
      <c r="K54">
        <v>-1426.7859286733201</v>
      </c>
      <c r="L54">
        <f t="shared" si="4"/>
        <v>-1426.9885382658017</v>
      </c>
      <c r="M54">
        <f t="shared" si="5"/>
        <v>-1427.0401948804565</v>
      </c>
      <c r="N54" s="6">
        <f t="shared" si="6"/>
        <v>-1427.0607401249215</v>
      </c>
      <c r="O54" s="7">
        <f t="shared" si="7"/>
        <v>4.4959918376624559</v>
      </c>
      <c r="P54" s="7">
        <f t="shared" si="8"/>
        <v>4.2509054276840841</v>
      </c>
      <c r="Q54" s="7">
        <f t="shared" si="9"/>
        <v>4.629720554430067</v>
      </c>
      <c r="R54" s="3">
        <f t="shared" si="10"/>
        <v>4.780385661240274</v>
      </c>
      <c r="S54" s="7">
        <f t="shared" si="11"/>
        <v>4.7890534938869393</v>
      </c>
      <c r="T54" s="7">
        <f t="shared" si="12"/>
        <v>5.6522966140612709</v>
      </c>
      <c r="U54" s="7">
        <f>Q54-$Q$135+C54-$C$135</f>
        <v>4.9451718437293266</v>
      </c>
      <c r="V54" s="4">
        <f>R54-$R$135+C54-$C$135</f>
        <v>4.9299508889986896</v>
      </c>
      <c r="X54" s="7">
        <f>O54-$O$135+E54-$E$135</f>
        <v>5.1971077331313893</v>
      </c>
      <c r="Y54" s="7">
        <f t="shared" si="13"/>
        <v>6.0432966140612621</v>
      </c>
      <c r="Z54" s="7">
        <f>Q54-$Q$135+E54-$E$135</f>
        <v>5.7541718437293241</v>
      </c>
      <c r="AA54" s="4">
        <f>R54-$R$135+E54-$E$135</f>
        <v>5.7389508889986871</v>
      </c>
      <c r="AC54" t="s">
        <v>5414</v>
      </c>
    </row>
    <row r="55" spans="1:29">
      <c r="A55" t="s">
        <v>4686</v>
      </c>
      <c r="B55">
        <v>-1427.99702198</v>
      </c>
      <c r="C55">
        <v>164.65600000000001</v>
      </c>
      <c r="D55">
        <v>156.506</v>
      </c>
      <c r="E55">
        <v>152.59100000000001</v>
      </c>
      <c r="F55" s="3">
        <f t="shared" si="2"/>
        <v>3.7216207923921107</v>
      </c>
      <c r="G55" s="4">
        <f t="shared" si="3"/>
        <v>1.6066207923921354</v>
      </c>
      <c r="H55" s="4">
        <f>F55-$F$76+E55-$E$76</f>
        <v>1.3686553911088879</v>
      </c>
      <c r="I55">
        <v>-1425.19285910752</v>
      </c>
      <c r="J55">
        <v>-1426.4233992995801</v>
      </c>
      <c r="K55">
        <v>-1426.78974373557</v>
      </c>
      <c r="L55">
        <f t="shared" si="4"/>
        <v>-1426.992963617048</v>
      </c>
      <c r="M55">
        <f t="shared" si="5"/>
        <v>-1427.0439013930591</v>
      </c>
      <c r="N55" s="6">
        <f t="shared" si="6"/>
        <v>-1427.0641607357904</v>
      </c>
      <c r="O55" s="7">
        <f t="shared" si="7"/>
        <v>2.10200403273276</v>
      </c>
      <c r="P55" s="7">
        <f t="shared" si="8"/>
        <v>1.4739554798224523</v>
      </c>
      <c r="Q55" s="7">
        <f t="shared" si="9"/>
        <v>2.3038486844613644</v>
      </c>
      <c r="R55" s="3">
        <f t="shared" si="10"/>
        <v>2.6339198451751695</v>
      </c>
      <c r="S55" s="7">
        <f t="shared" si="11"/>
        <v>1.015065688957236</v>
      </c>
      <c r="T55" s="7">
        <f t="shared" si="12"/>
        <v>1.4953466661996515</v>
      </c>
      <c r="U55" s="7">
        <f>Q55-$Q$135+C55-$C$135</f>
        <v>1.2392999737606374</v>
      </c>
      <c r="V55" s="4">
        <f>R55-$R$135+C55-$C$135</f>
        <v>1.4034850729335915</v>
      </c>
      <c r="X55" s="7">
        <f>O55-$O$135+E55-$E$135</f>
        <v>0.9681199282017019</v>
      </c>
      <c r="Y55" s="7">
        <f t="shared" si="13"/>
        <v>1.4313466661996586</v>
      </c>
      <c r="Z55" s="7">
        <f>Q55-$Q$135+E55-$E$135</f>
        <v>1.5932999737606508</v>
      </c>
      <c r="AA55" s="4">
        <f>R55-$R$135+E55-$E$135</f>
        <v>1.7574850729336049</v>
      </c>
      <c r="AC55" t="s">
        <v>5415</v>
      </c>
    </row>
    <row r="56" spans="1:29">
      <c r="A56" t="s">
        <v>4687</v>
      </c>
      <c r="B56">
        <v>-1427.99697907</v>
      </c>
      <c r="C56">
        <v>164.72499999999999</v>
      </c>
      <c r="D56">
        <v>156.61600000000001</v>
      </c>
      <c r="E56">
        <v>152.72</v>
      </c>
      <c r="F56" s="3">
        <f t="shared" si="2"/>
        <v>3.7485472250668632</v>
      </c>
      <c r="G56" s="4">
        <f t="shared" si="3"/>
        <v>1.7025472250668656</v>
      </c>
      <c r="H56" s="4">
        <f>F56-$F$76+E56-$E$76</f>
        <v>1.5245818237836488</v>
      </c>
      <c r="I56">
        <v>-1425.1889092266099</v>
      </c>
      <c r="J56">
        <v>-1426.4220904487299</v>
      </c>
      <c r="K56">
        <v>-1426.7890666221899</v>
      </c>
      <c r="L56">
        <f t="shared" si="4"/>
        <v>-1426.9928771858256</v>
      </c>
      <c r="M56">
        <f t="shared" si="5"/>
        <v>-1427.0436625582493</v>
      </c>
      <c r="N56" s="6">
        <f t="shared" si="6"/>
        <v>-1427.063861285917</v>
      </c>
      <c r="O56" s="7">
        <f t="shared" si="7"/>
        <v>2.5268991113268098</v>
      </c>
      <c r="P56" s="7">
        <f t="shared" si="8"/>
        <v>1.5281918929569771</v>
      </c>
      <c r="Q56" s="7">
        <f t="shared" si="9"/>
        <v>2.4537197965456841</v>
      </c>
      <c r="R56" s="3">
        <f t="shared" si="10"/>
        <v>2.8218274855135443</v>
      </c>
      <c r="S56" s="7">
        <f t="shared" si="11"/>
        <v>1.5089607675512866</v>
      </c>
      <c r="T56" s="7">
        <f t="shared" si="12"/>
        <v>1.6185830793341722</v>
      </c>
      <c r="U56" s="7">
        <f>Q56-$Q$135+C56-$C$135</f>
        <v>1.4581710858449526</v>
      </c>
      <c r="V56" s="4">
        <f>R56-$R$135+C56-$C$135</f>
        <v>1.6603927132719605</v>
      </c>
      <c r="X56" s="7">
        <f>O56-$O$135+E56-$E$135</f>
        <v>1.5220150067957547</v>
      </c>
      <c r="Y56" s="7">
        <f t="shared" si="13"/>
        <v>1.6145830793341815</v>
      </c>
      <c r="Z56" s="7">
        <f>Q56-$Q$135+E56-$E$135</f>
        <v>1.8721710858449683</v>
      </c>
      <c r="AA56" s="4">
        <f>R56-$R$135+E56-$E$135</f>
        <v>2.0743927132719762</v>
      </c>
      <c r="AC56" t="s">
        <v>5416</v>
      </c>
    </row>
    <row r="57" spans="1:29">
      <c r="A57" t="s">
        <v>4688</v>
      </c>
      <c r="B57">
        <v>-1427.9969578600001</v>
      </c>
      <c r="C57">
        <v>165.48099999999999</v>
      </c>
      <c r="D57">
        <v>157.65600000000001</v>
      </c>
      <c r="E57">
        <v>153.89099999999999</v>
      </c>
      <c r="F57" s="3">
        <f t="shared" si="2"/>
        <v>3.76185670149045</v>
      </c>
      <c r="G57" s="4">
        <f t="shared" si="3"/>
        <v>2.4718567014904522</v>
      </c>
      <c r="H57" s="4">
        <f>F57-$F$76+E57-$E$76</f>
        <v>2.7088913002072275</v>
      </c>
      <c r="I57">
        <v>-1425.18810696896</v>
      </c>
      <c r="J57">
        <v>-1426.4192766618601</v>
      </c>
      <c r="K57">
        <v>-1426.7867689669099</v>
      </c>
      <c r="L57">
        <f t="shared" si="4"/>
        <v>-1426.989132348288</v>
      </c>
      <c r="M57">
        <f t="shared" si="5"/>
        <v>-1427.0417229780014</v>
      </c>
      <c r="N57" s="6">
        <f t="shared" si="6"/>
        <v>-1427.0626397057285</v>
      </c>
      <c r="O57" s="7">
        <f t="shared" si="7"/>
        <v>3.9686996272628585</v>
      </c>
      <c r="P57" s="7">
        <f t="shared" si="8"/>
        <v>3.8781130237728547</v>
      </c>
      <c r="Q57" s="7">
        <f t="shared" si="9"/>
        <v>3.6708248280749354</v>
      </c>
      <c r="R57" s="3">
        <f t="shared" si="10"/>
        <v>3.588380658799641</v>
      </c>
      <c r="S57" s="7">
        <f t="shared" si="11"/>
        <v>3.7067612834873387</v>
      </c>
      <c r="T57" s="7">
        <f t="shared" si="12"/>
        <v>4.7245042101500303</v>
      </c>
      <c r="U57" s="7">
        <f>Q57-$Q$135+C57-$C$135</f>
        <v>3.4312761173742103</v>
      </c>
      <c r="V57" s="4">
        <f>R57-$R$135+C57-$C$135</f>
        <v>3.1829458865580591</v>
      </c>
      <c r="X57" s="7">
        <f>O57-$O$135+E57-$E$135</f>
        <v>4.1348155227317704</v>
      </c>
      <c r="Y57" s="7">
        <f t="shared" si="13"/>
        <v>5.1355042101500317</v>
      </c>
      <c r="Z57" s="7">
        <f>Q57-$Q$135+E57-$E$135</f>
        <v>4.2602761173742181</v>
      </c>
      <c r="AA57" s="4">
        <f>R57-$R$135+E57-$E$135</f>
        <v>4.0119458865580668</v>
      </c>
      <c r="AC57" t="s">
        <v>5417</v>
      </c>
    </row>
    <row r="58" spans="1:29">
      <c r="A58" t="s">
        <v>4689</v>
      </c>
      <c r="B58">
        <v>-1427.99695322</v>
      </c>
      <c r="C58">
        <v>166.209</v>
      </c>
      <c r="D58">
        <v>158.376</v>
      </c>
      <c r="E58">
        <v>154.60599999999999</v>
      </c>
      <c r="F58" s="3">
        <f t="shared" si="2"/>
        <v>3.764768345597342</v>
      </c>
      <c r="G58" s="4">
        <f t="shared" si="3"/>
        <v>3.2027683455973488</v>
      </c>
      <c r="H58" s="4">
        <f>F58-$F$76+E58-$E$76</f>
        <v>3.4268029443141188</v>
      </c>
      <c r="I58">
        <v>-1425.1918440352599</v>
      </c>
      <c r="J58">
        <v>-1426.4216782875701</v>
      </c>
      <c r="K58">
        <v>-1426.7885188887401</v>
      </c>
      <c r="L58">
        <f t="shared" si="4"/>
        <v>-1426.9909158557823</v>
      </c>
      <c r="M58">
        <f t="shared" si="5"/>
        <v>-1427.0430207692266</v>
      </c>
      <c r="N58" s="6">
        <f t="shared" si="6"/>
        <v>-1427.0637443143469</v>
      </c>
      <c r="O58" s="7">
        <f t="shared" si="7"/>
        <v>2.8706070545572313</v>
      </c>
      <c r="P58" s="7">
        <f t="shared" si="8"/>
        <v>2.7589451277547172</v>
      </c>
      <c r="Q58" s="7">
        <f t="shared" si="9"/>
        <v>2.856448505264165</v>
      </c>
      <c r="R58" s="3">
        <f t="shared" si="10"/>
        <v>2.8952282570130761</v>
      </c>
      <c r="S58" s="7">
        <f t="shared" si="11"/>
        <v>3.3366687107817086</v>
      </c>
      <c r="T58" s="7">
        <f t="shared" si="12"/>
        <v>4.3333363141319126</v>
      </c>
      <c r="U58" s="7">
        <f>Q58-$Q$135+C58-$C$135</f>
        <v>3.344899794563446</v>
      </c>
      <c r="V58" s="4">
        <f>R58-$R$135+C58-$C$135</f>
        <v>3.2177934847715051</v>
      </c>
      <c r="X58" s="7">
        <f>O58-$O$135+E58-$E$135</f>
        <v>3.7517229500261635</v>
      </c>
      <c r="Y58" s="7">
        <f t="shared" si="13"/>
        <v>4.7313363141319087</v>
      </c>
      <c r="Z58" s="7">
        <f>Q58-$Q$135+E58-$E$135</f>
        <v>4.1608997945634485</v>
      </c>
      <c r="AA58" s="4">
        <f>R58-$R$135+E58-$E$135</f>
        <v>4.0337934847715076</v>
      </c>
      <c r="AC58" t="s">
        <v>5418</v>
      </c>
    </row>
    <row r="59" spans="1:29">
      <c r="A59" t="s">
        <v>4690</v>
      </c>
      <c r="B59">
        <v>-1427.9968516900001</v>
      </c>
      <c r="C59">
        <v>164.83</v>
      </c>
      <c r="D59">
        <v>156.85300000000001</v>
      </c>
      <c r="E59">
        <v>153.02199999999999</v>
      </c>
      <c r="F59" s="3">
        <f t="shared" si="2"/>
        <v>3.8284793850934777</v>
      </c>
      <c r="G59" s="4">
        <f t="shared" si="3"/>
        <v>1.8874793850935134</v>
      </c>
      <c r="H59" s="4">
        <f>F59-$F$76+E59-$E$76</f>
        <v>1.9065139838102425</v>
      </c>
      <c r="I59">
        <v>-1425.18469519173</v>
      </c>
      <c r="J59">
        <v>-1426.4177117392001</v>
      </c>
      <c r="K59">
        <v>-1426.7855843995501</v>
      </c>
      <c r="L59">
        <f t="shared" si="4"/>
        <v>-1426.9884222554574</v>
      </c>
      <c r="M59">
        <f t="shared" si="5"/>
        <v>-1427.0408022885733</v>
      </c>
      <c r="N59" s="6">
        <f t="shared" si="6"/>
        <v>-1427.0616352562895</v>
      </c>
      <c r="O59" s="7">
        <f t="shared" si="7"/>
        <v>4.7120268989363989</v>
      </c>
      <c r="P59" s="7">
        <f t="shared" si="8"/>
        <v>4.3237030208305214</v>
      </c>
      <c r="Q59" s="7">
        <f t="shared" si="9"/>
        <v>4.2485661907479013</v>
      </c>
      <c r="R59" s="3">
        <f t="shared" si="10"/>
        <v>4.2186822240740112</v>
      </c>
      <c r="S59" s="7">
        <f t="shared" si="11"/>
        <v>3.7990885551608926</v>
      </c>
      <c r="T59" s="7">
        <f t="shared" si="12"/>
        <v>4.5190942072077291</v>
      </c>
      <c r="U59" s="7">
        <f>Q59-$Q$135+C59-$C$135</f>
        <v>3.3580174800471809</v>
      </c>
      <c r="V59" s="4">
        <f>R59-$R$135+C59-$C$135</f>
        <v>3.1622474518324566</v>
      </c>
      <c r="X59" s="7">
        <f>O59-$O$135+E59-$E$135</f>
        <v>4.0091427944053351</v>
      </c>
      <c r="Y59" s="7">
        <f t="shared" si="13"/>
        <v>4.7120942072077128</v>
      </c>
      <c r="Z59" s="7">
        <f>Q59-$Q$135+E59-$E$135</f>
        <v>3.9690174800471709</v>
      </c>
      <c r="AA59" s="4">
        <f>R59-$R$135+E59-$E$135</f>
        <v>3.7732474518324466</v>
      </c>
      <c r="AC59" t="s">
        <v>5419</v>
      </c>
    </row>
    <row r="60" spans="1:29">
      <c r="A60" t="s">
        <v>4691</v>
      </c>
      <c r="B60">
        <v>-1427.99682646</v>
      </c>
      <c r="C60">
        <v>164.44800000000001</v>
      </c>
      <c r="D60">
        <v>156.357</v>
      </c>
      <c r="E60">
        <v>152.47499999999999</v>
      </c>
      <c r="F60" s="3">
        <f t="shared" si="2"/>
        <v>3.8443114498533624</v>
      </c>
      <c r="G60" s="4">
        <f t="shared" si="3"/>
        <v>1.5213114498533855</v>
      </c>
      <c r="H60" s="4">
        <f>F60-$F$76+E60-$E$76</f>
        <v>1.3753460485701225</v>
      </c>
      <c r="I60">
        <v>-1425.18822720822</v>
      </c>
      <c r="J60">
        <v>-1426.4203406849599</v>
      </c>
      <c r="K60">
        <v>-1426.7879899209699</v>
      </c>
      <c r="L60">
        <f t="shared" si="4"/>
        <v>-1426.9906332084795</v>
      </c>
      <c r="M60">
        <f t="shared" si="5"/>
        <v>-1427.0430528055731</v>
      </c>
      <c r="N60" s="6">
        <f t="shared" si="6"/>
        <v>-1427.0639015089625</v>
      </c>
      <c r="O60" s="7">
        <f t="shared" si="7"/>
        <v>3.2025393555209329</v>
      </c>
      <c r="P60" s="7">
        <f t="shared" si="8"/>
        <v>2.9363089954178716</v>
      </c>
      <c r="Q60" s="7">
        <f t="shared" si="9"/>
        <v>2.8363453934833949</v>
      </c>
      <c r="R60" s="3">
        <f t="shared" si="10"/>
        <v>2.7965871423329824</v>
      </c>
      <c r="S60" s="7">
        <f t="shared" si="11"/>
        <v>1.9076010117454132</v>
      </c>
      <c r="T60" s="7">
        <f t="shared" si="12"/>
        <v>2.7497001817950775</v>
      </c>
      <c r="U60" s="7">
        <f>Q60-$Q$135+C60-$C$135</f>
        <v>1.5637966827826801</v>
      </c>
      <c r="V60" s="4">
        <f>R60-$R$135+C60-$C$135</f>
        <v>1.3581523700914033</v>
      </c>
      <c r="X60" s="7">
        <f>O60-$O$135+E60-$E$135</f>
        <v>1.9526552509898636</v>
      </c>
      <c r="Y60" s="7">
        <f t="shared" si="13"/>
        <v>2.7777001817950691</v>
      </c>
      <c r="Z60" s="7">
        <f>Q60-$Q$135+E60-$E$135</f>
        <v>2.0097966827826781</v>
      </c>
      <c r="AA60" s="4">
        <f>R60-$R$135+E60-$E$135</f>
        <v>1.8041523700914013</v>
      </c>
      <c r="AC60" t="s">
        <v>5420</v>
      </c>
    </row>
    <row r="61" spans="1:29">
      <c r="A61" t="s">
        <v>4692</v>
      </c>
      <c r="B61">
        <v>-1427.99682394</v>
      </c>
      <c r="C61">
        <v>166.005</v>
      </c>
      <c r="D61">
        <v>158.02099999999999</v>
      </c>
      <c r="E61">
        <v>154.18100000000001</v>
      </c>
      <c r="F61" s="3">
        <f t="shared" si="2"/>
        <v>3.8458927737636874</v>
      </c>
      <c r="G61" s="4">
        <f t="shared" si="3"/>
        <v>3.079892773763703</v>
      </c>
      <c r="H61" s="4">
        <f>F61-$F$76+E61-$E$76</f>
        <v>3.0829273724804693</v>
      </c>
      <c r="I61">
        <v>-1425.19011011012</v>
      </c>
      <c r="J61">
        <v>-1426.42182175788</v>
      </c>
      <c r="K61">
        <v>-1426.78846796827</v>
      </c>
      <c r="L61">
        <f t="shared" si="4"/>
        <v>-1426.9919282919861</v>
      </c>
      <c r="M61">
        <f t="shared" si="5"/>
        <v>-1427.0428349868603</v>
      </c>
      <c r="N61" s="6">
        <f t="shared" si="6"/>
        <v>-1427.063081967776</v>
      </c>
      <c r="O61" s="7">
        <f t="shared" si="7"/>
        <v>2.9025601333084121</v>
      </c>
      <c r="P61" s="7">
        <f t="shared" si="8"/>
        <v>2.1236317917031626</v>
      </c>
      <c r="Q61" s="7">
        <f t="shared" si="9"/>
        <v>2.9730287050598307</v>
      </c>
      <c r="R61" s="3">
        <f t="shared" si="10"/>
        <v>3.310857022504095</v>
      </c>
      <c r="S61" s="7">
        <f t="shared" si="11"/>
        <v>3.1646217895329016</v>
      </c>
      <c r="T61" s="7">
        <f t="shared" si="12"/>
        <v>3.494022978080352</v>
      </c>
      <c r="U61" s="7">
        <f>Q61-$Q$135+C61-$C$135</f>
        <v>3.2574799943591017</v>
      </c>
      <c r="V61" s="4">
        <f>R61-$R$135+C61-$C$135</f>
        <v>3.4294222502625189</v>
      </c>
      <c r="X61" s="7">
        <f>O61-$O$135+E61-$E$135</f>
        <v>3.3586760287773529</v>
      </c>
      <c r="Y61" s="7">
        <f t="shared" si="13"/>
        <v>3.6710229780803729</v>
      </c>
      <c r="Z61" s="7">
        <f>Q61-$Q$135+E61-$E$135</f>
        <v>3.852479994359129</v>
      </c>
      <c r="AA61" s="4">
        <f>R61-$R$135+E61-$E$135</f>
        <v>4.0244222502625462</v>
      </c>
      <c r="AC61" t="s">
        <v>5421</v>
      </c>
    </row>
    <row r="62" spans="1:29">
      <c r="A62" t="s">
        <v>4693</v>
      </c>
      <c r="B62">
        <v>-1427.99678404</v>
      </c>
      <c r="C62">
        <v>164.99</v>
      </c>
      <c r="D62">
        <v>156.816</v>
      </c>
      <c r="E62">
        <v>152.892</v>
      </c>
      <c r="F62" s="3">
        <f t="shared" si="2"/>
        <v>3.8709304028432152</v>
      </c>
      <c r="G62" s="4">
        <f t="shared" si="3"/>
        <v>2.0899304028432368</v>
      </c>
      <c r="H62" s="4">
        <f>F62-$F$76+E62-$E$76</f>
        <v>1.8189650015599739</v>
      </c>
      <c r="I62">
        <v>-1425.18837803422</v>
      </c>
      <c r="J62">
        <v>-1426.42173150127</v>
      </c>
      <c r="K62">
        <v>-1426.7889073870199</v>
      </c>
      <c r="L62">
        <f t="shared" si="4"/>
        <v>-1426.9925979631616</v>
      </c>
      <c r="M62">
        <f t="shared" si="5"/>
        <v>-1427.0436418768627</v>
      </c>
      <c r="N62" s="6">
        <f t="shared" si="6"/>
        <v>-1427.0639434334482</v>
      </c>
      <c r="O62" s="7">
        <f t="shared" si="7"/>
        <v>2.626820693255393</v>
      </c>
      <c r="P62" s="7">
        <f t="shared" si="8"/>
        <v>1.7034067671999875</v>
      </c>
      <c r="Q62" s="7">
        <f t="shared" si="9"/>
        <v>2.4666975630845429</v>
      </c>
      <c r="R62" s="3">
        <f t="shared" si="10"/>
        <v>2.7702791292825664</v>
      </c>
      <c r="S62" s="7">
        <f t="shared" si="11"/>
        <v>1.8738823494798851</v>
      </c>
      <c r="T62" s="7">
        <f t="shared" si="12"/>
        <v>2.0587979535771979</v>
      </c>
      <c r="U62" s="7">
        <f>Q62-$Q$135+C62-$C$135</f>
        <v>1.7361488523838204</v>
      </c>
      <c r="V62" s="4">
        <f>R62-$R$135+C62-$C$135</f>
        <v>1.8738443570410084</v>
      </c>
      <c r="X62" s="7">
        <f>O62-$O$135+E62-$E$135</f>
        <v>1.7939365887243355</v>
      </c>
      <c r="Y62" s="7">
        <f t="shared" si="13"/>
        <v>1.9617979535771894</v>
      </c>
      <c r="Z62" s="7">
        <f>Q62-$Q$135+E62-$E$135</f>
        <v>2.0571488523838184</v>
      </c>
      <c r="AA62" s="4">
        <f>R62-$R$135+E62-$E$135</f>
        <v>2.1948443570410063</v>
      </c>
      <c r="AC62" t="s">
        <v>5422</v>
      </c>
    </row>
    <row r="63" spans="1:29">
      <c r="A63" t="s">
        <v>4694</v>
      </c>
      <c r="B63">
        <v>-1427.9967784400001</v>
      </c>
      <c r="C63">
        <v>165.82400000000001</v>
      </c>
      <c r="D63">
        <v>157.982</v>
      </c>
      <c r="E63">
        <v>154.209</v>
      </c>
      <c r="F63" s="3">
        <f t="shared" si="2"/>
        <v>3.8744444559772711</v>
      </c>
      <c r="G63" s="4">
        <f t="shared" si="3"/>
        <v>2.9274444559773087</v>
      </c>
      <c r="H63" s="4">
        <f>F63-$F$76+E63-$E$76</f>
        <v>3.1394790546940499</v>
      </c>
      <c r="I63">
        <v>-1425.19058063787</v>
      </c>
      <c r="J63">
        <v>-1426.42149244597</v>
      </c>
      <c r="K63">
        <v>-1426.7884509411499</v>
      </c>
      <c r="L63">
        <f t="shared" si="4"/>
        <v>-1426.9912287685763</v>
      </c>
      <c r="M63">
        <f t="shared" si="5"/>
        <v>-1427.0430346126025</v>
      </c>
      <c r="N63" s="6">
        <f t="shared" si="6"/>
        <v>-1427.0636392096587</v>
      </c>
      <c r="O63" s="7">
        <f t="shared" si="7"/>
        <v>2.9132448129074078</v>
      </c>
      <c r="P63" s="7">
        <f t="shared" si="8"/>
        <v>2.5625893768384014</v>
      </c>
      <c r="Q63" s="7">
        <f t="shared" si="9"/>
        <v>2.8477616553861007</v>
      </c>
      <c r="R63" s="3">
        <f t="shared" si="10"/>
        <v>2.9611824473190587</v>
      </c>
      <c r="S63" s="7">
        <f t="shared" si="11"/>
        <v>2.9943064691319137</v>
      </c>
      <c r="T63" s="7">
        <f t="shared" si="12"/>
        <v>3.7519805632155965</v>
      </c>
      <c r="U63" s="7">
        <f>Q63-$Q$135+C63-$C$135</f>
        <v>2.9512129446853805</v>
      </c>
      <c r="V63" s="4">
        <f>R63-$R$135+C63-$C$135</f>
        <v>2.8987476750774874</v>
      </c>
      <c r="X63" s="7">
        <f>O63-$O$135+E63-$E$135</f>
        <v>3.3973607083763397</v>
      </c>
      <c r="Y63" s="7">
        <f t="shared" si="13"/>
        <v>4.1379805632155922</v>
      </c>
      <c r="Z63" s="7">
        <f>Q63-$Q$135+E63-$E$135</f>
        <v>3.7552129446853826</v>
      </c>
      <c r="AA63" s="4">
        <f>R63-$R$135+E63-$E$135</f>
        <v>3.7027476750774895</v>
      </c>
      <c r="AC63" t="s">
        <v>5423</v>
      </c>
    </row>
    <row r="64" spans="1:29">
      <c r="A64" t="s">
        <v>4695</v>
      </c>
      <c r="B64">
        <v>-1427.99674104</v>
      </c>
      <c r="C64">
        <v>164.828</v>
      </c>
      <c r="D64">
        <v>156.791</v>
      </c>
      <c r="E64">
        <v>152.92500000000001</v>
      </c>
      <c r="F64" s="3">
        <f t="shared" si="2"/>
        <v>3.8979133113464295</v>
      </c>
      <c r="G64" s="4">
        <f t="shared" si="3"/>
        <v>1.954913311346445</v>
      </c>
      <c r="H64" s="4">
        <f>F64-$F$76+E64-$E$76</f>
        <v>1.8789479100632036</v>
      </c>
      <c r="I64">
        <v>-1425.1919939716499</v>
      </c>
      <c r="J64">
        <v>-1426.4225635805601</v>
      </c>
      <c r="K64">
        <v>-1426.78895225621</v>
      </c>
      <c r="L64">
        <f t="shared" si="4"/>
        <v>-1426.9921415138272</v>
      </c>
      <c r="M64">
        <f t="shared" si="5"/>
        <v>-1427.0431406057123</v>
      </c>
      <c r="N64" s="6">
        <f t="shared" si="6"/>
        <v>-1427.0634243354391</v>
      </c>
      <c r="O64" s="7">
        <f t="shared" si="7"/>
        <v>2.5986648502068226</v>
      </c>
      <c r="P64" s="7">
        <f t="shared" si="8"/>
        <v>1.9898330608540795</v>
      </c>
      <c r="Q64" s="7">
        <f t="shared" si="9"/>
        <v>2.7812499720173798</v>
      </c>
      <c r="R64" s="3">
        <f t="shared" si="10"/>
        <v>3.0960180614462627</v>
      </c>
      <c r="S64" s="7">
        <f t="shared" si="11"/>
        <v>1.6837265064312987</v>
      </c>
      <c r="T64" s="7">
        <f t="shared" si="12"/>
        <v>2.1832242472312657</v>
      </c>
      <c r="U64" s="7">
        <f>Q64-$Q$135+C64-$C$135</f>
        <v>1.8887012613166405</v>
      </c>
      <c r="V64" s="4">
        <f>R64-$R$135+C64-$C$135</f>
        <v>2.0375832892046901</v>
      </c>
      <c r="X64" s="7">
        <f>O64-$O$135+E64-$E$135</f>
        <v>1.7987807456757707</v>
      </c>
      <c r="Y64" s="7">
        <f t="shared" si="13"/>
        <v>2.2812242472312789</v>
      </c>
      <c r="Z64" s="7">
        <f>Q64-$Q$135+E64-$E$135</f>
        <v>2.4047012613166601</v>
      </c>
      <c r="AA64" s="4">
        <f>R64-$R$135+E64-$E$135</f>
        <v>2.5535832892047097</v>
      </c>
      <c r="AC64" t="s">
        <v>5424</v>
      </c>
    </row>
    <row r="65" spans="1:29">
      <c r="A65" t="s">
        <v>4696</v>
      </c>
      <c r="B65">
        <v>-1427.9967076600001</v>
      </c>
      <c r="C65">
        <v>165.56299999999999</v>
      </c>
      <c r="D65">
        <v>157.61600000000001</v>
      </c>
      <c r="E65">
        <v>153.792</v>
      </c>
      <c r="F65" s="3">
        <f t="shared" si="2"/>
        <v>3.9188595783792897</v>
      </c>
      <c r="G65" s="4">
        <f t="shared" si="3"/>
        <v>2.710859578379285</v>
      </c>
      <c r="H65" s="4">
        <f>F65-$F$76+E65-$E$76</f>
        <v>2.7668941770960771</v>
      </c>
      <c r="I65">
        <v>-1425.1886431682101</v>
      </c>
      <c r="J65">
        <v>-1426.4209132035801</v>
      </c>
      <c r="K65">
        <v>-1426.7874137193501</v>
      </c>
      <c r="L65">
        <f t="shared" si="4"/>
        <v>-1426.9912781913797</v>
      </c>
      <c r="M65">
        <f t="shared" si="5"/>
        <v>-1427.0416796598299</v>
      </c>
      <c r="N65" s="6">
        <f t="shared" si="6"/>
        <v>-1427.0617256984181</v>
      </c>
      <c r="O65" s="7">
        <f t="shared" si="7"/>
        <v>3.5641113459102076</v>
      </c>
      <c r="P65" s="7">
        <f t="shared" si="8"/>
        <v>2.5315760981971649</v>
      </c>
      <c r="Q65" s="7">
        <f t="shared" si="9"/>
        <v>3.6980073922091092</v>
      </c>
      <c r="R65" s="3">
        <f t="shared" si="10"/>
        <v>4.1619289291981278</v>
      </c>
      <c r="S65" s="7">
        <f t="shared" si="11"/>
        <v>3.3841730021346734</v>
      </c>
      <c r="T65" s="7">
        <f t="shared" si="12"/>
        <v>3.4599672845743328</v>
      </c>
      <c r="U65" s="7">
        <f>Q65-$Q$135+C65-$C$135</f>
        <v>3.540458681508369</v>
      </c>
      <c r="V65" s="4">
        <f>R65-$R$135+C65-$C$135</f>
        <v>3.8384941569565285</v>
      </c>
      <c r="X65" s="7">
        <f>O65-$O$135+E65-$E$135</f>
        <v>3.6312272413791504</v>
      </c>
      <c r="Y65" s="7">
        <f t="shared" si="13"/>
        <v>3.689967284574351</v>
      </c>
      <c r="Z65" s="7">
        <f>Q65-$Q$135+E65-$E$135</f>
        <v>4.1884586815083935</v>
      </c>
      <c r="AA65" s="4">
        <f>R65-$R$135+E65-$E$135</f>
        <v>4.4864941569565531</v>
      </c>
      <c r="AC65" t="s">
        <v>5425</v>
      </c>
    </row>
    <row r="66" spans="1:29">
      <c r="A66" t="s">
        <v>4697</v>
      </c>
      <c r="B66">
        <v>-1427.9966561399999</v>
      </c>
      <c r="C66">
        <v>164.55</v>
      </c>
      <c r="D66">
        <v>156.38900000000001</v>
      </c>
      <c r="E66">
        <v>152.47499999999999</v>
      </c>
      <c r="F66" s="3">
        <f t="shared" si="2"/>
        <v>3.9511888679260023</v>
      </c>
      <c r="G66" s="4">
        <f t="shared" si="3"/>
        <v>1.7301888679260173</v>
      </c>
      <c r="H66" s="4">
        <f>F66-$F$76+E66-$E$76</f>
        <v>1.4822234666427789</v>
      </c>
      <c r="I66">
        <v>-1425.1897280327</v>
      </c>
      <c r="J66">
        <v>-1426.4198690589001</v>
      </c>
      <c r="K66">
        <v>-1426.78749548306</v>
      </c>
      <c r="L66">
        <f t="shared" si="4"/>
        <v>-1426.9892486195984</v>
      </c>
      <c r="M66">
        <f t="shared" si="5"/>
        <v>-1427.0425425415558</v>
      </c>
      <c r="N66" s="6">
        <f t="shared" si="6"/>
        <v>-1427.0637389877886</v>
      </c>
      <c r="O66" s="7">
        <f t="shared" si="7"/>
        <v>3.5128038412013622</v>
      </c>
      <c r="P66" s="7">
        <f t="shared" si="8"/>
        <v>3.8051516719259992</v>
      </c>
      <c r="Q66" s="7">
        <f t="shared" si="9"/>
        <v>3.156540911843289</v>
      </c>
      <c r="R66" s="3">
        <f t="shared" si="10"/>
        <v>2.8985707229275839</v>
      </c>
      <c r="S66" s="7">
        <f t="shared" si="11"/>
        <v>2.3198654974258659</v>
      </c>
      <c r="T66" s="7">
        <f t="shared" si="12"/>
        <v>3.7205428583031903</v>
      </c>
      <c r="U66" s="7">
        <f>Q66-$Q$135+C66-$C$135</f>
        <v>1.9859922011425795</v>
      </c>
      <c r="V66" s="4">
        <f>R66-$R$135+C66-$C$135</f>
        <v>1.5621359506860131</v>
      </c>
      <c r="X66" s="7">
        <f>O66-$O$135+E66-$E$135</f>
        <v>2.262919736670284</v>
      </c>
      <c r="Y66" s="7">
        <f t="shared" si="13"/>
        <v>3.646542858303178</v>
      </c>
      <c r="Z66" s="7">
        <f>Q66-$Q$135+E66-$E$135</f>
        <v>2.3299922011425735</v>
      </c>
      <c r="AA66" s="4">
        <f>R66-$R$135+E66-$E$135</f>
        <v>1.9061359506860072</v>
      </c>
      <c r="AC66" t="s">
        <v>5426</v>
      </c>
    </row>
    <row r="67" spans="1:29">
      <c r="A67" t="s">
        <v>4698</v>
      </c>
      <c r="B67">
        <v>-1427.99662309</v>
      </c>
      <c r="C67">
        <v>164.79400000000001</v>
      </c>
      <c r="D67">
        <v>156.77199999999999</v>
      </c>
      <c r="E67">
        <v>152.917</v>
      </c>
      <c r="F67" s="3">
        <f t="shared" si="2"/>
        <v>3.9719280568736099</v>
      </c>
      <c r="G67" s="4">
        <f t="shared" si="3"/>
        <v>1.9949280568736469</v>
      </c>
      <c r="H67" s="4">
        <f>F67-$F$76+E67-$E$76</f>
        <v>1.9449626555903876</v>
      </c>
      <c r="I67">
        <v>-1425.18810944042</v>
      </c>
      <c r="J67">
        <v>-1426.4200223274099</v>
      </c>
      <c r="K67">
        <v>-1426.78732039682</v>
      </c>
      <c r="L67">
        <f t="shared" si="4"/>
        <v>-1426.990222006531</v>
      </c>
      <c r="M67">
        <f t="shared" si="5"/>
        <v>-1427.0421396536465</v>
      </c>
      <c r="N67" s="6">
        <f t="shared" si="6"/>
        <v>-1427.0627887178402</v>
      </c>
      <c r="O67" s="7">
        <f t="shared" si="7"/>
        <v>3.6226721201243066</v>
      </c>
      <c r="P67" s="7">
        <f t="shared" si="8"/>
        <v>3.1943421245258978</v>
      </c>
      <c r="Q67" s="7">
        <f t="shared" si="9"/>
        <v>3.4093569023837458</v>
      </c>
      <c r="R67" s="3">
        <f t="shared" si="10"/>
        <v>3.4948741430891808</v>
      </c>
      <c r="S67" s="7">
        <f t="shared" si="11"/>
        <v>2.6737337763487972</v>
      </c>
      <c r="T67" s="7">
        <f t="shared" si="12"/>
        <v>3.3537333109030953</v>
      </c>
      <c r="U67" s="7">
        <f>Q67-$Q$135+C67-$C$135</f>
        <v>2.4828081916830342</v>
      </c>
      <c r="V67" s="4">
        <f>R67-$R$135+C67-$C$135</f>
        <v>2.4024393708476168</v>
      </c>
      <c r="X67" s="7">
        <f>O67-$O$135+E67-$E$135</f>
        <v>2.8147880155932512</v>
      </c>
      <c r="Y67" s="7">
        <f t="shared" si="13"/>
        <v>3.4777333109030906</v>
      </c>
      <c r="Z67" s="7">
        <f>Q67-$Q$135+E67-$E$135</f>
        <v>3.0248081916830358</v>
      </c>
      <c r="AA67" s="4">
        <f>R67-$R$135+E67-$E$135</f>
        <v>2.9444393708476184</v>
      </c>
      <c r="AC67" t="s">
        <v>5427</v>
      </c>
    </row>
    <row r="68" spans="1:29">
      <c r="A68" t="s">
        <v>4699</v>
      </c>
      <c r="B68">
        <v>-1427.9966050099999</v>
      </c>
      <c r="C68">
        <v>165.108</v>
      </c>
      <c r="D68">
        <v>157.11699999999999</v>
      </c>
      <c r="E68">
        <v>153.273</v>
      </c>
      <c r="F68" s="3">
        <f t="shared" si="2"/>
        <v>3.9832734286449156</v>
      </c>
      <c r="G68" s="4">
        <f t="shared" si="3"/>
        <v>2.3202734286449243</v>
      </c>
      <c r="H68" s="4">
        <f>F68-$F$76+E68-$E$76</f>
        <v>2.3123080273616949</v>
      </c>
      <c r="I68">
        <v>-1425.19157096043</v>
      </c>
      <c r="J68">
        <v>-1426.42244731802</v>
      </c>
      <c r="K68">
        <v>-1426.78901415737</v>
      </c>
      <c r="L68">
        <f t="shared" si="4"/>
        <v>-1426.9921672321045</v>
      </c>
      <c r="M68">
        <f t="shared" si="5"/>
        <v>-1427.043326110957</v>
      </c>
      <c r="N68" s="6">
        <f t="shared" si="6"/>
        <v>-1427.0636733923188</v>
      </c>
      <c r="O68" s="7">
        <f t="shared" si="7"/>
        <v>2.5598212842131707</v>
      </c>
      <c r="P68" s="7">
        <f t="shared" si="8"/>
        <v>1.9736945974891495</v>
      </c>
      <c r="Q68" s="7">
        <f t="shared" si="9"/>
        <v>2.664843668703166</v>
      </c>
      <c r="R68" s="3">
        <f t="shared" si="10"/>
        <v>2.9397325033700477</v>
      </c>
      <c r="S68" s="7">
        <f t="shared" si="11"/>
        <v>1.9248829404376693</v>
      </c>
      <c r="T68" s="7">
        <f t="shared" si="12"/>
        <v>2.4470857838663562</v>
      </c>
      <c r="U68" s="7">
        <f>Q68-$Q$135+C68-$C$135</f>
        <v>2.0522949580024488</v>
      </c>
      <c r="V68" s="4">
        <f>R68-$R$135+C68-$C$135</f>
        <v>2.1612977311284851</v>
      </c>
      <c r="X68" s="7">
        <f>O68-$O$135+E68-$E$135</f>
        <v>2.1079371796820965</v>
      </c>
      <c r="Y68" s="7">
        <f t="shared" si="13"/>
        <v>2.613085783866353</v>
      </c>
      <c r="Z68" s="7">
        <f>Q68-$Q$135+E68-$E$135</f>
        <v>2.6362949580024519</v>
      </c>
      <c r="AA68" s="4">
        <f>R68-$R$135+E68-$E$135</f>
        <v>2.7452977311284883</v>
      </c>
      <c r="AC68" t="s">
        <v>5428</v>
      </c>
    </row>
    <row r="69" spans="1:29">
      <c r="A69" t="s">
        <v>4700</v>
      </c>
      <c r="B69">
        <v>-1427.99660184</v>
      </c>
      <c r="C69">
        <v>163.33199999999999</v>
      </c>
      <c r="D69">
        <v>155.035</v>
      </c>
      <c r="E69">
        <v>151.05500000000001</v>
      </c>
      <c r="F69" s="3">
        <f t="shared" si="2"/>
        <v>3.9852626336971086</v>
      </c>
      <c r="G69" s="4">
        <f t="shared" si="3"/>
        <v>0.54626263369712547</v>
      </c>
      <c r="H69" s="4">
        <f>F69-$F$76+E69-$E$76</f>
        <v>9.6297232413888878E-2</v>
      </c>
      <c r="I69">
        <v>-1425.18847396512</v>
      </c>
      <c r="J69">
        <v>-1426.42121624897</v>
      </c>
      <c r="K69">
        <v>-1426.78865661431</v>
      </c>
      <c r="L69">
        <f t="shared" si="4"/>
        <v>-1426.9917998203521</v>
      </c>
      <c r="M69">
        <f t="shared" si="5"/>
        <v>-1427.0435745913478</v>
      </c>
      <c r="N69" s="6">
        <f t="shared" si="6"/>
        <v>-1427.0641668298119</v>
      </c>
      <c r="O69" s="7">
        <f t="shared" si="7"/>
        <v>2.7841829510789631</v>
      </c>
      <c r="P69" s="7">
        <f t="shared" si="8"/>
        <v>2.2042489625629833</v>
      </c>
      <c r="Q69" s="7">
        <f t="shared" si="9"/>
        <v>2.508919862889011</v>
      </c>
      <c r="R69" s="3">
        <f t="shared" si="10"/>
        <v>2.6300957887902401</v>
      </c>
      <c r="S69" s="7">
        <f t="shared" si="11"/>
        <v>0.3732446073034339</v>
      </c>
      <c r="T69" s="7">
        <f t="shared" si="12"/>
        <v>0.90164014894017441</v>
      </c>
      <c r="U69" s="7">
        <f>Q69-$Q$135+C69-$C$135</f>
        <v>0.12037115218828376</v>
      </c>
      <c r="V69" s="4">
        <f>R69-$R$135+C69-$C$135</f>
        <v>7.566101654865065E-2</v>
      </c>
      <c r="X69" s="7">
        <f>O69-$O$135+E69-$E$135</f>
        <v>0.11429884654791067</v>
      </c>
      <c r="Y69" s="7">
        <f t="shared" si="13"/>
        <v>0.62564014894019238</v>
      </c>
      <c r="Z69" s="7">
        <f>Q69-$Q$135+E69-$E$135</f>
        <v>0.26237115218830809</v>
      </c>
      <c r="AA69" s="4">
        <f>R69-$R$135+E69-$E$135</f>
        <v>0.21766101654867498</v>
      </c>
      <c r="AB69" t="s">
        <v>184</v>
      </c>
      <c r="AC69" t="s">
        <v>5429</v>
      </c>
    </row>
    <row r="70" spans="1:29">
      <c r="A70" t="s">
        <v>4701</v>
      </c>
      <c r="B70">
        <v>-1427.9965690199999</v>
      </c>
      <c r="C70">
        <v>163.863</v>
      </c>
      <c r="D70">
        <v>155.78</v>
      </c>
      <c r="E70">
        <v>151.89500000000001</v>
      </c>
      <c r="F70" s="3">
        <f t="shared" ref="F70:F133" si="14">(B70-$B$6)*$P$3</f>
        <v>4.0058574955592423</v>
      </c>
      <c r="G70" s="4">
        <f t="shared" ref="G70:G133" si="15">F70-$F$6+C70-$C$6</f>
        <v>1.0978574955592535</v>
      </c>
      <c r="H70" s="4">
        <f t="shared" ref="H70:H133" si="16">F70-$F$76+E70-$E$76</f>
        <v>0.9568920942760144</v>
      </c>
      <c r="I70">
        <v>-1425.18995537666</v>
      </c>
      <c r="J70">
        <v>-1426.42137436031</v>
      </c>
      <c r="K70">
        <v>-1426.7882868803199</v>
      </c>
      <c r="L70">
        <f t="shared" ref="L70:L133" si="17">(81*I70-256*J70)/-175</f>
        <v>-1426.9913454327423</v>
      </c>
      <c r="M70">
        <f t="shared" ref="M70:M133" si="18">(256*J70-625*K70)/-369</f>
        <v>-1427.0428386557198</v>
      </c>
      <c r="N70" s="6">
        <f t="shared" ref="N70:N133" si="19">(243*I70-2048*J70+3125*K70)/1320</f>
        <v>-1427.0633189148587</v>
      </c>
      <c r="O70" s="7">
        <f t="shared" ref="O70:O133" si="20">(K70-$K$6)*$P$3</f>
        <v>3.0161945423116729</v>
      </c>
      <c r="P70" s="7">
        <f t="shared" ref="P70:P133" si="21">(L70-$L$6)*$P$3</f>
        <v>2.4893815043990886</v>
      </c>
      <c r="Q70" s="7">
        <f t="shared" ref="Q70:Q133" si="22">(M70-$M$6)*$P$3</f>
        <v>2.9707264608299941</v>
      </c>
      <c r="R70" s="3">
        <f t="shared" ref="R70:R133" si="23">(N70-$N$6)*$P$3</f>
        <v>3.1621704771674914</v>
      </c>
      <c r="S70" s="7">
        <f t="shared" ref="S70:S133" si="24">O70-$O$19+C70-$C$19</f>
        <v>1.1362561985361594</v>
      </c>
      <c r="T70" s="7">
        <f t="shared" ref="T70:T133" si="25">P70-$P$19+C70-$C$19</f>
        <v>1.717772690776286</v>
      </c>
      <c r="U70" s="7">
        <f t="shared" ref="U70:U133" si="26">Q70-$Q$135+C70-$C$135</f>
        <v>1.1131777501292675</v>
      </c>
      <c r="V70" s="4">
        <f t="shared" ref="V70:V133" si="27">R70-$R$135+C70-$C$135</f>
        <v>1.1387357049259208</v>
      </c>
      <c r="X70" s="7">
        <f t="shared" ref="X70:X133" si="28">O70-$O$135+E70-$E$135</f>
        <v>1.1863104377806053</v>
      </c>
      <c r="Y70" s="7">
        <f t="shared" ref="Y70:Y133" si="29">P70-$P$19+E70-$E$19</f>
        <v>1.7507726907763015</v>
      </c>
      <c r="Z70" s="7">
        <f t="shared" ref="Z70:Z133" si="30">Q70-$Q$135+E70-$E$135</f>
        <v>1.5641777501292893</v>
      </c>
      <c r="AA70" s="4">
        <f t="shared" ref="AA70:AA133" si="31">R70-$R$135+E70-$E$135</f>
        <v>1.5897357049259426</v>
      </c>
      <c r="AC70" t="s">
        <v>5430</v>
      </c>
    </row>
    <row r="71" spans="1:29">
      <c r="A71" t="s">
        <v>4702</v>
      </c>
      <c r="B71">
        <v>-1427.9965658199999</v>
      </c>
      <c r="C71">
        <v>164.92400000000001</v>
      </c>
      <c r="D71">
        <v>156.815</v>
      </c>
      <c r="E71">
        <v>152.917</v>
      </c>
      <c r="F71" s="3">
        <f t="shared" si="14"/>
        <v>4.0078655259827087</v>
      </c>
      <c r="G71" s="4">
        <f t="shared" si="15"/>
        <v>2.1608655259827287</v>
      </c>
      <c r="H71" s="4">
        <f t="shared" si="16"/>
        <v>1.980900124699474</v>
      </c>
      <c r="I71">
        <v>-1425.192768097</v>
      </c>
      <c r="J71">
        <v>-1426.4232801416399</v>
      </c>
      <c r="K71">
        <v>-1426.7894154711</v>
      </c>
      <c r="L71">
        <f t="shared" si="17"/>
        <v>-1426.9928314308731</v>
      </c>
      <c r="M71">
        <f t="shared" si="18"/>
        <v>-1427.043428057392</v>
      </c>
      <c r="N71" s="6">
        <f t="shared" si="19"/>
        <v>-1427.0635517156666</v>
      </c>
      <c r="O71" s="7">
        <f t="shared" si="20"/>
        <v>2.3079931061698109</v>
      </c>
      <c r="P71" s="7">
        <f t="shared" si="21"/>
        <v>1.5569035602930481</v>
      </c>
      <c r="Q71" s="7">
        <f t="shared" si="22"/>
        <v>2.6008713122168943</v>
      </c>
      <c r="R71" s="3">
        <f t="shared" si="23"/>
        <v>3.0160857585978276</v>
      </c>
      <c r="S71" s="7">
        <f t="shared" si="24"/>
        <v>1.4890547623942894</v>
      </c>
      <c r="T71" s="7">
        <f t="shared" si="25"/>
        <v>1.8462947466702531</v>
      </c>
      <c r="U71" s="7">
        <f t="shared" si="26"/>
        <v>1.8043226015161622</v>
      </c>
      <c r="V71" s="4">
        <f t="shared" si="27"/>
        <v>2.0536509863562458</v>
      </c>
      <c r="X71" s="7">
        <f t="shared" si="28"/>
        <v>1.5001090016387479</v>
      </c>
      <c r="Y71" s="7">
        <f t="shared" si="29"/>
        <v>1.8402947466702528</v>
      </c>
      <c r="Z71" s="7">
        <f t="shared" si="30"/>
        <v>2.2163226015161683</v>
      </c>
      <c r="AA71" s="4">
        <f t="shared" si="31"/>
        <v>2.4656509863562519</v>
      </c>
      <c r="AC71" t="s">
        <v>5431</v>
      </c>
    </row>
    <row r="72" spans="1:29">
      <c r="A72" t="s">
        <v>4703</v>
      </c>
      <c r="B72">
        <v>-1427.9965490500001</v>
      </c>
      <c r="C72">
        <v>165.16900000000001</v>
      </c>
      <c r="D72">
        <v>157.15199999999999</v>
      </c>
      <c r="E72">
        <v>153.29900000000001</v>
      </c>
      <c r="F72" s="3">
        <f t="shared" si="14"/>
        <v>4.0183888601562829</v>
      </c>
      <c r="G72" s="4">
        <f t="shared" si="15"/>
        <v>2.4163888601563031</v>
      </c>
      <c r="H72" s="4">
        <f t="shared" si="16"/>
        <v>2.3734234588730772</v>
      </c>
      <c r="I72">
        <v>-1425.1882831519499</v>
      </c>
      <c r="J72">
        <v>-1426.4207296734101</v>
      </c>
      <c r="K72">
        <v>-1426.7888330027099</v>
      </c>
      <c r="L72">
        <f t="shared" si="17"/>
        <v>-1426.9911763490572</v>
      </c>
      <c r="M72">
        <f t="shared" si="18"/>
        <v>-1427.044210922224</v>
      </c>
      <c r="N72" s="6">
        <f t="shared" si="19"/>
        <v>-1427.0653042183701</v>
      </c>
      <c r="O72" s="7">
        <f t="shared" si="20"/>
        <v>2.6734975544204405</v>
      </c>
      <c r="P72" s="7">
        <f t="shared" si="21"/>
        <v>2.5954831230460269</v>
      </c>
      <c r="Q72" s="7">
        <f t="shared" si="22"/>
        <v>2.1096161929272137</v>
      </c>
      <c r="R72" s="3">
        <f t="shared" si="23"/>
        <v>1.9163736633514252</v>
      </c>
      <c r="S72" s="7">
        <f t="shared" si="24"/>
        <v>2.0995592106449408</v>
      </c>
      <c r="T72" s="7">
        <f t="shared" si="25"/>
        <v>3.1298743094232293</v>
      </c>
      <c r="U72" s="7">
        <f t="shared" si="26"/>
        <v>1.5580674822265053</v>
      </c>
      <c r="V72" s="4">
        <f t="shared" si="27"/>
        <v>1.1989388911098615</v>
      </c>
      <c r="X72" s="7">
        <f t="shared" si="28"/>
        <v>2.2476134498893714</v>
      </c>
      <c r="Y72" s="7">
        <f t="shared" si="29"/>
        <v>3.2608743094232295</v>
      </c>
      <c r="Z72" s="7">
        <f t="shared" si="30"/>
        <v>2.1070674822265119</v>
      </c>
      <c r="AA72" s="4">
        <f t="shared" si="31"/>
        <v>1.7479388911098681</v>
      </c>
      <c r="AC72" t="s">
        <v>5432</v>
      </c>
    </row>
    <row r="73" spans="1:29">
      <c r="A73" t="s">
        <v>4704</v>
      </c>
      <c r="B73">
        <v>-1427.99654685</v>
      </c>
      <c r="C73">
        <v>165.624</v>
      </c>
      <c r="D73">
        <v>157.66200000000001</v>
      </c>
      <c r="E73">
        <v>153.834</v>
      </c>
      <c r="F73" s="3">
        <f t="shared" si="14"/>
        <v>4.0197693811526722</v>
      </c>
      <c r="G73" s="4">
        <f t="shared" si="15"/>
        <v>2.8727693811526933</v>
      </c>
      <c r="H73" s="4">
        <f t="shared" si="16"/>
        <v>2.9098039798694515</v>
      </c>
      <c r="I73">
        <v>-1425.1905060920501</v>
      </c>
      <c r="J73">
        <v>-1426.42140857409</v>
      </c>
      <c r="K73">
        <v>-1426.7877103743299</v>
      </c>
      <c r="L73">
        <f t="shared" si="17"/>
        <v>-1426.9911405800628</v>
      </c>
      <c r="M73">
        <f t="shared" si="18"/>
        <v>-1427.0418384525449</v>
      </c>
      <c r="N73" s="6">
        <f t="shared" si="19"/>
        <v>-1427.0620023791007</v>
      </c>
      <c r="O73" s="7">
        <f t="shared" si="20"/>
        <v>3.3779575278507035</v>
      </c>
      <c r="P73" s="7">
        <f t="shared" si="21"/>
        <v>2.617928506833676</v>
      </c>
      <c r="Q73" s="7">
        <f t="shared" si="22"/>
        <v>3.5983634550435655</v>
      </c>
      <c r="R73" s="3">
        <f t="shared" si="23"/>
        <v>3.9883091723714363</v>
      </c>
      <c r="S73" s="7">
        <f t="shared" si="24"/>
        <v>3.2590191840751856</v>
      </c>
      <c r="T73" s="7">
        <f t="shared" si="25"/>
        <v>3.6073196932108544</v>
      </c>
      <c r="U73" s="7">
        <f t="shared" si="26"/>
        <v>3.5018147443428234</v>
      </c>
      <c r="V73" s="4">
        <f t="shared" si="27"/>
        <v>3.7258744001298396</v>
      </c>
      <c r="X73" s="7">
        <f t="shared" si="28"/>
        <v>3.4870734233196288</v>
      </c>
      <c r="Y73" s="7">
        <f t="shared" si="29"/>
        <v>3.8183196932108672</v>
      </c>
      <c r="Z73" s="7">
        <f t="shared" si="30"/>
        <v>4.1308147443428425</v>
      </c>
      <c r="AA73" s="4">
        <f t="shared" si="31"/>
        <v>4.3548744001298587</v>
      </c>
      <c r="AC73" t="s">
        <v>5433</v>
      </c>
    </row>
    <row r="74" spans="1:29">
      <c r="A74" t="s">
        <v>4705</v>
      </c>
      <c r="B74">
        <v>-1427.99654035</v>
      </c>
      <c r="C74">
        <v>165.899</v>
      </c>
      <c r="D74">
        <v>158.03800000000001</v>
      </c>
      <c r="E74">
        <v>154.25800000000001</v>
      </c>
      <c r="F74" s="3">
        <f t="shared" si="14"/>
        <v>4.0238481928567049</v>
      </c>
      <c r="G74" s="4">
        <f t="shared" si="15"/>
        <v>3.1518481928567326</v>
      </c>
      <c r="H74" s="4">
        <f t="shared" si="16"/>
        <v>3.3378827915734917</v>
      </c>
      <c r="I74">
        <v>-1425.1915045732901</v>
      </c>
      <c r="J74">
        <v>-1426.41978940585</v>
      </c>
      <c r="K74">
        <v>-1426.78608695804</v>
      </c>
      <c r="L74">
        <f t="shared" si="17"/>
        <v>-1426.9883098140635</v>
      </c>
      <c r="M74">
        <f t="shared" si="18"/>
        <v>-1427.0402120890988</v>
      </c>
      <c r="N74" s="6">
        <f t="shared" si="19"/>
        <v>-1427.0608550393968</v>
      </c>
      <c r="O74" s="7">
        <f t="shared" si="20"/>
        <v>4.3966666722370986</v>
      </c>
      <c r="P74" s="7">
        <f t="shared" si="21"/>
        <v>4.3942610636752439</v>
      </c>
      <c r="Q74" s="7">
        <f t="shared" si="22"/>
        <v>4.6189219679372959</v>
      </c>
      <c r="R74" s="3">
        <f t="shared" si="23"/>
        <v>4.7082757363260512</v>
      </c>
      <c r="S74" s="7">
        <f t="shared" si="24"/>
        <v>4.5527283284615692</v>
      </c>
      <c r="T74" s="7">
        <f t="shared" si="25"/>
        <v>5.6586522500524268</v>
      </c>
      <c r="U74" s="7">
        <f t="shared" si="26"/>
        <v>4.7973732572365577</v>
      </c>
      <c r="V74" s="4">
        <f t="shared" si="27"/>
        <v>4.7208409640844593</v>
      </c>
      <c r="X74" s="7">
        <f t="shared" si="28"/>
        <v>4.9297825677060416</v>
      </c>
      <c r="Y74" s="7">
        <f t="shared" si="29"/>
        <v>6.0186522500524404</v>
      </c>
      <c r="Z74" s="7">
        <f t="shared" si="30"/>
        <v>5.5753732572365777</v>
      </c>
      <c r="AA74" s="4">
        <f t="shared" si="31"/>
        <v>5.4988409640844793</v>
      </c>
      <c r="AC74" t="s">
        <v>5434</v>
      </c>
    </row>
    <row r="75" spans="1:29">
      <c r="A75" t="s">
        <v>4706</v>
      </c>
      <c r="B75">
        <v>-1427.99652823</v>
      </c>
      <c r="C75">
        <v>165.03</v>
      </c>
      <c r="D75">
        <v>157.01599999999999</v>
      </c>
      <c r="E75">
        <v>153.161</v>
      </c>
      <c r="F75" s="3">
        <f t="shared" si="14"/>
        <v>4.0314536080374284</v>
      </c>
      <c r="G75" s="4">
        <f t="shared" si="15"/>
        <v>2.2904536080374385</v>
      </c>
      <c r="H75" s="4">
        <f t="shared" si="16"/>
        <v>2.2484882067542173</v>
      </c>
      <c r="I75">
        <v>-1425.1920944000301</v>
      </c>
      <c r="J75">
        <v>-1426.4224137802</v>
      </c>
      <c r="K75">
        <v>-1426.7886989040201</v>
      </c>
      <c r="L75">
        <f t="shared" si="17"/>
        <v>-1426.9918758933072</v>
      </c>
      <c r="M75">
        <f t="shared" si="18"/>
        <v>-1427.0428154126869</v>
      </c>
      <c r="N75" s="6">
        <f t="shared" si="19"/>
        <v>-1427.0630754488036</v>
      </c>
      <c r="O75" s="7">
        <f t="shared" si="20"/>
        <v>2.7576457562333889</v>
      </c>
      <c r="P75" s="7">
        <f t="shared" si="21"/>
        <v>2.1565124605114048</v>
      </c>
      <c r="Q75" s="7">
        <f t="shared" si="22"/>
        <v>2.9853116848187526</v>
      </c>
      <c r="R75" s="3">
        <f t="shared" si="23"/>
        <v>3.3149477396410427</v>
      </c>
      <c r="S75" s="7">
        <f t="shared" si="24"/>
        <v>2.0447074124578819</v>
      </c>
      <c r="T75" s="7">
        <f t="shared" si="25"/>
        <v>2.5519036468886043</v>
      </c>
      <c r="U75" s="7">
        <f t="shared" si="26"/>
        <v>2.2947629741180151</v>
      </c>
      <c r="V75" s="4">
        <f t="shared" si="27"/>
        <v>2.4585129673994572</v>
      </c>
      <c r="X75" s="7">
        <f t="shared" si="28"/>
        <v>2.1937616517023173</v>
      </c>
      <c r="Y75" s="7">
        <f t="shared" si="29"/>
        <v>2.6839036468886093</v>
      </c>
      <c r="Z75" s="7">
        <f t="shared" si="30"/>
        <v>2.8447629741180265</v>
      </c>
      <c r="AA75" s="4">
        <f t="shared" si="31"/>
        <v>3.0085129673994686</v>
      </c>
      <c r="AC75" t="s">
        <v>5435</v>
      </c>
    </row>
    <row r="76" spans="1:29">
      <c r="A76" t="s">
        <v>4707</v>
      </c>
      <c r="B76">
        <v>-1427.9965210400001</v>
      </c>
      <c r="C76">
        <v>163.20500000000001</v>
      </c>
      <c r="D76">
        <v>154.89400000000001</v>
      </c>
      <c r="E76">
        <v>150.90799999999999</v>
      </c>
      <c r="F76" s="3">
        <f t="shared" si="14"/>
        <v>4.0359654012832396</v>
      </c>
      <c r="G76" s="4">
        <f t="shared" si="15"/>
        <v>0.46996540128327524</v>
      </c>
      <c r="H76" s="4">
        <f t="shared" si="16"/>
        <v>0</v>
      </c>
      <c r="I76">
        <v>-1425.18853512643</v>
      </c>
      <c r="J76">
        <v>-1426.4209765841599</v>
      </c>
      <c r="K76">
        <v>-1426.7883411343601</v>
      </c>
      <c r="L76">
        <f t="shared" si="17"/>
        <v>-1426.9914209160236</v>
      </c>
      <c r="M76">
        <f t="shared" si="18"/>
        <v>-1427.0432065133609</v>
      </c>
      <c r="N76" s="6">
        <f t="shared" si="19"/>
        <v>-1427.0638030577563</v>
      </c>
      <c r="O76" s="7">
        <f t="shared" si="20"/>
        <v>2.9821496167034538</v>
      </c>
      <c r="P76" s="7">
        <f t="shared" si="21"/>
        <v>2.4420150282876216</v>
      </c>
      <c r="Q76" s="7">
        <f t="shared" si="22"/>
        <v>2.7398922963954071</v>
      </c>
      <c r="R76" s="3">
        <f t="shared" si="23"/>
        <v>2.8583662095182327</v>
      </c>
      <c r="S76" s="7">
        <f t="shared" si="24"/>
        <v>0.44421127292795859</v>
      </c>
      <c r="T76" s="7">
        <f t="shared" si="25"/>
        <v>1.0124062146648214</v>
      </c>
      <c r="U76" s="7">
        <f t="shared" si="26"/>
        <v>0.22434358569469737</v>
      </c>
      <c r="V76" s="4">
        <f t="shared" si="27"/>
        <v>0.17693143727666438</v>
      </c>
      <c r="X76" s="7">
        <f t="shared" si="28"/>
        <v>0.16526551217236829</v>
      </c>
      <c r="Y76" s="7">
        <f t="shared" si="29"/>
        <v>0.7164062146648007</v>
      </c>
      <c r="Z76" s="7">
        <f t="shared" si="30"/>
        <v>0.34634358569468304</v>
      </c>
      <c r="AA76" s="4">
        <f t="shared" si="31"/>
        <v>0.29893143727665006</v>
      </c>
      <c r="AB76" t="s">
        <v>184</v>
      </c>
      <c r="AC76" t="s">
        <v>5436</v>
      </c>
    </row>
    <row r="77" spans="1:29">
      <c r="A77" t="s">
        <v>4708</v>
      </c>
      <c r="B77">
        <v>-1427.9964787599999</v>
      </c>
      <c r="C77">
        <v>164.85400000000001</v>
      </c>
      <c r="D77">
        <v>156.84899999999999</v>
      </c>
      <c r="E77">
        <v>152.999</v>
      </c>
      <c r="F77" s="3">
        <f t="shared" si="14"/>
        <v>4.0624965030160807</v>
      </c>
      <c r="G77" s="4">
        <f t="shared" si="15"/>
        <v>2.145496503016119</v>
      </c>
      <c r="H77" s="4">
        <f t="shared" si="16"/>
        <v>2.1175311017328511</v>
      </c>
      <c r="I77">
        <v>-1425.1901719054699</v>
      </c>
      <c r="J77">
        <v>-1426.4224603795401</v>
      </c>
      <c r="K77">
        <v>-1426.7892020967399</v>
      </c>
      <c r="L77">
        <f t="shared" si="17"/>
        <v>-1426.992833901824</v>
      </c>
      <c r="M77">
        <f t="shared" si="18"/>
        <v>-1427.0436353747973</v>
      </c>
      <c r="N77" s="6">
        <f t="shared" si="19"/>
        <v>-1427.0638405060936</v>
      </c>
      <c r="O77" s="7">
        <f t="shared" si="20"/>
        <v>2.4418875441894308</v>
      </c>
      <c r="P77" s="7">
        <f t="shared" si="21"/>
        <v>1.5553530151271036</v>
      </c>
      <c r="Q77" s="7">
        <f t="shared" si="22"/>
        <v>2.4707776708858953</v>
      </c>
      <c r="R77" s="3">
        <f t="shared" si="23"/>
        <v>2.8348670221330852</v>
      </c>
      <c r="S77" s="7">
        <f t="shared" si="24"/>
        <v>1.5529492004139342</v>
      </c>
      <c r="T77" s="7">
        <f t="shared" si="25"/>
        <v>1.7747442015043191</v>
      </c>
      <c r="U77" s="7">
        <f t="shared" si="26"/>
        <v>1.6042289601851678</v>
      </c>
      <c r="V77" s="4">
        <f t="shared" si="27"/>
        <v>1.802432249891524</v>
      </c>
      <c r="X77" s="7">
        <f t="shared" si="28"/>
        <v>1.7160034396583512</v>
      </c>
      <c r="Y77" s="7">
        <f t="shared" si="29"/>
        <v>1.9207442015043057</v>
      </c>
      <c r="Z77" s="7">
        <f t="shared" si="30"/>
        <v>2.1682289601851608</v>
      </c>
      <c r="AA77" s="4">
        <f t="shared" si="31"/>
        <v>2.3664322498915169</v>
      </c>
      <c r="AC77" t="s">
        <v>5437</v>
      </c>
    </row>
    <row r="78" spans="1:29">
      <c r="A78" t="s">
        <v>4709</v>
      </c>
      <c r="B78">
        <v>-1427.9964159399999</v>
      </c>
      <c r="C78">
        <v>164.321</v>
      </c>
      <c r="D78">
        <v>156.215</v>
      </c>
      <c r="E78">
        <v>152.31800000000001</v>
      </c>
      <c r="F78" s="3">
        <f t="shared" si="14"/>
        <v>4.1019166498306854</v>
      </c>
      <c r="G78" s="4">
        <f t="shared" si="15"/>
        <v>1.6519166498306959</v>
      </c>
      <c r="H78" s="4">
        <f t="shared" si="16"/>
        <v>1.4759512485474602</v>
      </c>
      <c r="I78">
        <v>-1425.19083622464</v>
      </c>
      <c r="J78">
        <v>-1426.4225341951001</v>
      </c>
      <c r="K78">
        <v>-1426.78908283232</v>
      </c>
      <c r="L78">
        <f t="shared" si="17"/>
        <v>-1426.9926343985701</v>
      </c>
      <c r="M78">
        <f t="shared" si="18"/>
        <v>-1427.0433821578711</v>
      </c>
      <c r="N78" s="6">
        <f t="shared" si="19"/>
        <v>-1427.0635659257748</v>
      </c>
      <c r="O78" s="7">
        <f t="shared" si="20"/>
        <v>2.5167271007114933</v>
      </c>
      <c r="P78" s="7">
        <f t="shared" si="21"/>
        <v>1.6805432022632543</v>
      </c>
      <c r="Q78" s="7">
        <f t="shared" si="22"/>
        <v>2.629673697661965</v>
      </c>
      <c r="R78" s="3">
        <f t="shared" si="23"/>
        <v>3.0071687806765399</v>
      </c>
      <c r="S78" s="7">
        <f t="shared" si="24"/>
        <v>1.0947887569359693</v>
      </c>
      <c r="T78" s="7">
        <f t="shared" si="25"/>
        <v>1.3669343886404306</v>
      </c>
      <c r="U78" s="7">
        <f t="shared" si="26"/>
        <v>1.2301249869612434</v>
      </c>
      <c r="V78" s="4">
        <f t="shared" si="27"/>
        <v>1.4417340084349632</v>
      </c>
      <c r="X78" s="7">
        <f t="shared" si="28"/>
        <v>1.109842996180447</v>
      </c>
      <c r="Y78" s="7">
        <f t="shared" si="29"/>
        <v>1.3649343886404495</v>
      </c>
      <c r="Z78" s="7">
        <f t="shared" si="30"/>
        <v>1.6461249869612686</v>
      </c>
      <c r="AA78" s="4">
        <f t="shared" si="31"/>
        <v>1.8577340084349885</v>
      </c>
      <c r="AC78" t="s">
        <v>5438</v>
      </c>
    </row>
    <row r="79" spans="1:29">
      <c r="A79" t="s">
        <v>4710</v>
      </c>
      <c r="B79">
        <v>-1427.99638673</v>
      </c>
      <c r="C79">
        <v>164.71700000000001</v>
      </c>
      <c r="D79">
        <v>156.56700000000001</v>
      </c>
      <c r="E79">
        <v>152.655</v>
      </c>
      <c r="F79" s="3">
        <f t="shared" si="14"/>
        <v>4.1202462022415975</v>
      </c>
      <c r="G79" s="4">
        <f t="shared" si="15"/>
        <v>2.066246202241615</v>
      </c>
      <c r="H79" s="4">
        <f t="shared" si="16"/>
        <v>1.8312808009583819</v>
      </c>
      <c r="I79">
        <v>-1425.1889167332499</v>
      </c>
      <c r="J79">
        <v>-1426.42068866163</v>
      </c>
      <c r="K79">
        <v>-1426.7887922887001</v>
      </c>
      <c r="L79">
        <f t="shared" si="17"/>
        <v>-1426.9908230970518</v>
      </c>
      <c r="M79">
        <f t="shared" si="18"/>
        <v>-1427.0441704147975</v>
      </c>
      <c r="N79" s="6">
        <f t="shared" si="19"/>
        <v>-1427.0653880979914</v>
      </c>
      <c r="O79" s="7">
        <f t="shared" si="20"/>
        <v>2.6990459823881405</v>
      </c>
      <c r="P79" s="7">
        <f t="shared" si="21"/>
        <v>2.8171521123442784</v>
      </c>
      <c r="Q79" s="7">
        <f t="shared" si="22"/>
        <v>2.1350349879061747</v>
      </c>
      <c r="R79" s="3">
        <f t="shared" si="23"/>
        <v>1.8637384041023337</v>
      </c>
      <c r="S79" s="7">
        <f t="shared" si="24"/>
        <v>1.6731076386126347</v>
      </c>
      <c r="T79" s="7">
        <f t="shared" si="25"/>
        <v>2.8995432987214826</v>
      </c>
      <c r="U79" s="7">
        <f t="shared" si="26"/>
        <v>1.1314862772054539</v>
      </c>
      <c r="V79" s="4">
        <f t="shared" si="27"/>
        <v>0.6943036318607767</v>
      </c>
      <c r="X79" s="7">
        <f t="shared" si="28"/>
        <v>1.6291618778570864</v>
      </c>
      <c r="Y79" s="7">
        <f t="shared" si="29"/>
        <v>2.8385432987214756</v>
      </c>
      <c r="Z79" s="7">
        <f t="shared" si="30"/>
        <v>1.4884862772054532</v>
      </c>
      <c r="AA79" s="4">
        <f t="shared" si="31"/>
        <v>1.051303631860776</v>
      </c>
      <c r="AC79" t="s">
        <v>5439</v>
      </c>
    </row>
    <row r="80" spans="1:29">
      <c r="A80" t="s">
        <v>4711</v>
      </c>
      <c r="B80">
        <v>-1427.9963741500001</v>
      </c>
      <c r="C80">
        <v>165.053</v>
      </c>
      <c r="D80">
        <v>157.05199999999999</v>
      </c>
      <c r="E80">
        <v>153.202</v>
      </c>
      <c r="F80" s="3">
        <f t="shared" si="14"/>
        <v>4.1281402717359468</v>
      </c>
      <c r="G80" s="4">
        <f t="shared" si="15"/>
        <v>2.410140271735969</v>
      </c>
      <c r="H80" s="4">
        <f t="shared" si="16"/>
        <v>2.3861748704527201</v>
      </c>
      <c r="I80">
        <v>-1425.1916279181301</v>
      </c>
      <c r="J80">
        <v>-1426.42230091071</v>
      </c>
      <c r="K80">
        <v>-1426.7887207886699</v>
      </c>
      <c r="L80">
        <f t="shared" si="17"/>
        <v>-1426.991926695847</v>
      </c>
      <c r="M80">
        <f t="shared" si="18"/>
        <v>-1427.0429307853035</v>
      </c>
      <c r="N80" s="6">
        <f t="shared" si="19"/>
        <v>-1427.0632165027007</v>
      </c>
      <c r="O80" s="7">
        <f t="shared" si="20"/>
        <v>2.7439129305368581</v>
      </c>
      <c r="P80" s="7">
        <f t="shared" si="21"/>
        <v>2.1246333841517351</v>
      </c>
      <c r="Q80" s="7">
        <f t="shared" si="22"/>
        <v>2.9129142718502057</v>
      </c>
      <c r="R80" s="3">
        <f t="shared" si="23"/>
        <v>3.2264350792013783</v>
      </c>
      <c r="S80" s="7">
        <f t="shared" si="24"/>
        <v>2.0539745867613419</v>
      </c>
      <c r="T80" s="7">
        <f t="shared" si="25"/>
        <v>2.5430245705289281</v>
      </c>
      <c r="U80" s="7">
        <f t="shared" si="26"/>
        <v>2.2453655611494696</v>
      </c>
      <c r="V80" s="4">
        <f t="shared" si="27"/>
        <v>2.3930003069598058</v>
      </c>
      <c r="X80" s="7">
        <f t="shared" si="28"/>
        <v>2.221028826005778</v>
      </c>
      <c r="Y80" s="7">
        <f t="shared" si="29"/>
        <v>2.6930245705289337</v>
      </c>
      <c r="Z80" s="7">
        <f t="shared" si="30"/>
        <v>2.8133655611494817</v>
      </c>
      <c r="AA80" s="4">
        <f t="shared" si="31"/>
        <v>2.9610003069598179</v>
      </c>
      <c r="AC80" t="s">
        <v>5440</v>
      </c>
    </row>
    <row r="81" spans="1:29">
      <c r="A81" t="s">
        <v>4712</v>
      </c>
      <c r="B81">
        <v>-1427.9963667100001</v>
      </c>
      <c r="C81">
        <v>165.22800000000001</v>
      </c>
      <c r="D81">
        <v>157.21700000000001</v>
      </c>
      <c r="E81">
        <v>153.364</v>
      </c>
      <c r="F81" s="3">
        <f t="shared" si="14"/>
        <v>4.1328089424098673</v>
      </c>
      <c r="G81" s="4">
        <f t="shared" si="15"/>
        <v>2.5898089424098885</v>
      </c>
      <c r="H81" s="4">
        <f t="shared" si="16"/>
        <v>2.5528435411266344</v>
      </c>
      <c r="I81">
        <v>-1425.1899482367801</v>
      </c>
      <c r="J81">
        <v>-1426.4210289549301</v>
      </c>
      <c r="K81">
        <v>-1426.7870945104</v>
      </c>
      <c r="L81">
        <f t="shared" si="17"/>
        <v>-1426.9908434587594</v>
      </c>
      <c r="M81">
        <f t="shared" si="18"/>
        <v>-1427.0410586898047</v>
      </c>
      <c r="N81" s="6">
        <f t="shared" si="19"/>
        <v>-1427.0610306566975</v>
      </c>
      <c r="O81" s="7">
        <f t="shared" si="20"/>
        <v>3.7644179945401119</v>
      </c>
      <c r="P81" s="7">
        <f t="shared" si="21"/>
        <v>2.8043749473990864</v>
      </c>
      <c r="Q81" s="7">
        <f t="shared" si="22"/>
        <v>4.0876719822614582</v>
      </c>
      <c r="R81" s="3">
        <f t="shared" si="23"/>
        <v>4.5980742117201014</v>
      </c>
      <c r="S81" s="7">
        <f t="shared" si="24"/>
        <v>3.2494796507646129</v>
      </c>
      <c r="T81" s="7">
        <f t="shared" si="25"/>
        <v>3.3977661337762868</v>
      </c>
      <c r="U81" s="7">
        <f t="shared" si="26"/>
        <v>3.5951232715607375</v>
      </c>
      <c r="V81" s="4">
        <f t="shared" si="27"/>
        <v>3.9396394394785261</v>
      </c>
      <c r="X81" s="7">
        <f t="shared" si="28"/>
        <v>3.4035338900090437</v>
      </c>
      <c r="Y81" s="7">
        <f t="shared" si="29"/>
        <v>3.5347661337762872</v>
      </c>
      <c r="Z81" s="7">
        <f t="shared" si="30"/>
        <v>4.1501232715607443</v>
      </c>
      <c r="AA81" s="4">
        <f t="shared" si="31"/>
        <v>4.4946394394785329</v>
      </c>
      <c r="AC81" t="s">
        <v>5441</v>
      </c>
    </row>
    <row r="82" spans="1:29">
      <c r="A82" t="s">
        <v>4713</v>
      </c>
      <c r="B82">
        <v>-1427.99630108</v>
      </c>
      <c r="C82">
        <v>164.95</v>
      </c>
      <c r="D82">
        <v>156.99799999999999</v>
      </c>
      <c r="E82">
        <v>153.178</v>
      </c>
      <c r="F82" s="3">
        <f t="shared" si="14"/>
        <v>4.1739923909628169</v>
      </c>
      <c r="G82" s="4">
        <f t="shared" si="15"/>
        <v>2.352992390962811</v>
      </c>
      <c r="H82" s="4">
        <f t="shared" si="16"/>
        <v>2.4080269896795983</v>
      </c>
      <c r="I82">
        <v>-1425.18458415741</v>
      </c>
      <c r="J82">
        <v>-1426.4176093272399</v>
      </c>
      <c r="K82">
        <v>-1426.7853992638099</v>
      </c>
      <c r="L82">
        <f t="shared" si="17"/>
        <v>-1426.9883238344185</v>
      </c>
      <c r="M82">
        <f t="shared" si="18"/>
        <v>-1427.0405597618098</v>
      </c>
      <c r="N82" s="6">
        <f t="shared" si="19"/>
        <v>-1427.0613354147492</v>
      </c>
      <c r="O82" s="7">
        <f t="shared" si="20"/>
        <v>4.828201334663297</v>
      </c>
      <c r="P82" s="7">
        <f t="shared" si="21"/>
        <v>4.3854631577753285</v>
      </c>
      <c r="Q82" s="7">
        <f t="shared" si="22"/>
        <v>4.4007540388397697</v>
      </c>
      <c r="R82" s="3">
        <f t="shared" si="23"/>
        <v>4.4068356390782917</v>
      </c>
      <c r="S82" s="7">
        <f t="shared" si="24"/>
        <v>4.0352629908877589</v>
      </c>
      <c r="T82" s="7">
        <f t="shared" si="25"/>
        <v>4.7008543441525035</v>
      </c>
      <c r="U82" s="7">
        <f t="shared" si="26"/>
        <v>3.6302053281390272</v>
      </c>
      <c r="V82" s="4">
        <f t="shared" si="27"/>
        <v>3.4704008668367123</v>
      </c>
      <c r="X82" s="7">
        <f t="shared" si="28"/>
        <v>4.2813172301322311</v>
      </c>
      <c r="Y82" s="7">
        <f t="shared" si="29"/>
        <v>4.9298543441525169</v>
      </c>
      <c r="Z82" s="7">
        <f t="shared" si="30"/>
        <v>4.277205328139047</v>
      </c>
      <c r="AA82" s="4">
        <f t="shared" si="31"/>
        <v>4.1174008668367321</v>
      </c>
      <c r="AC82" t="s">
        <v>5442</v>
      </c>
    </row>
    <row r="83" spans="1:29">
      <c r="A83" t="s">
        <v>4714</v>
      </c>
      <c r="B83">
        <v>-1427.99629802</v>
      </c>
      <c r="C83">
        <v>165.52500000000001</v>
      </c>
      <c r="D83">
        <v>157.61000000000001</v>
      </c>
      <c r="E83">
        <v>153.80799999999999</v>
      </c>
      <c r="F83" s="3">
        <f t="shared" si="14"/>
        <v>4.1759125699865924</v>
      </c>
      <c r="G83" s="4">
        <f t="shared" si="15"/>
        <v>2.9299125699866124</v>
      </c>
      <c r="H83" s="4">
        <f t="shared" si="16"/>
        <v>3.0399471687033497</v>
      </c>
      <c r="I83">
        <v>-1425.1857392765301</v>
      </c>
      <c r="J83">
        <v>-1426.41827833661</v>
      </c>
      <c r="K83">
        <v>-1426.7860025577199</v>
      </c>
      <c r="L83">
        <f t="shared" si="17"/>
        <v>-1426.9887678444184</v>
      </c>
      <c r="M83">
        <f t="shared" si="18"/>
        <v>-1427.0411174645062</v>
      </c>
      <c r="N83" s="6">
        <f t="shared" si="19"/>
        <v>-1427.061938336132</v>
      </c>
      <c r="O83" s="7">
        <f t="shared" si="20"/>
        <v>4.4496286748526854</v>
      </c>
      <c r="P83" s="7">
        <f t="shared" si="21"/>
        <v>4.1068426647367282</v>
      </c>
      <c r="Q83" s="7">
        <f t="shared" si="22"/>
        <v>4.0507902986924602</v>
      </c>
      <c r="R83" s="3">
        <f t="shared" si="23"/>
        <v>4.0284967436315018</v>
      </c>
      <c r="S83" s="7">
        <f t="shared" si="24"/>
        <v>4.231690331077175</v>
      </c>
      <c r="T83" s="7">
        <f t="shared" si="25"/>
        <v>4.9972338511139185</v>
      </c>
      <c r="U83" s="7">
        <f t="shared" si="26"/>
        <v>3.8552415879917419</v>
      </c>
      <c r="V83" s="4">
        <f t="shared" si="27"/>
        <v>3.6670619713899271</v>
      </c>
      <c r="X83" s="7">
        <f t="shared" si="28"/>
        <v>4.5327445703216256</v>
      </c>
      <c r="Y83" s="7">
        <f t="shared" si="29"/>
        <v>5.2812338511139103</v>
      </c>
      <c r="Z83" s="7">
        <f t="shared" si="30"/>
        <v>4.5572415879917401</v>
      </c>
      <c r="AA83" s="4">
        <f t="shared" si="31"/>
        <v>4.3690619713899252</v>
      </c>
      <c r="AC83" t="s">
        <v>5443</v>
      </c>
    </row>
    <row r="84" spans="1:29">
      <c r="A84" t="s">
        <v>4715</v>
      </c>
      <c r="B84">
        <v>-1427.9962292</v>
      </c>
      <c r="C84">
        <v>165.40600000000001</v>
      </c>
      <c r="D84">
        <v>157.42699999999999</v>
      </c>
      <c r="E84">
        <v>153.59</v>
      </c>
      <c r="F84" s="3">
        <f t="shared" si="14"/>
        <v>4.2190977737916908</v>
      </c>
      <c r="G84" s="4">
        <f t="shared" si="15"/>
        <v>2.8540977737917217</v>
      </c>
      <c r="H84" s="4">
        <f t="shared" si="16"/>
        <v>2.8651323725084694</v>
      </c>
      <c r="I84">
        <v>-1425.18992219033</v>
      </c>
      <c r="J84">
        <v>-1426.4209107700699</v>
      </c>
      <c r="K84">
        <v>-1426.7884083654901</v>
      </c>
      <c r="L84">
        <f t="shared" si="17"/>
        <v>-1426.990682626978</v>
      </c>
      <c r="M84">
        <f t="shared" si="18"/>
        <v>-1427.0433660468657</v>
      </c>
      <c r="N84" s="6">
        <f t="shared" si="19"/>
        <v>-1427.0643196797757</v>
      </c>
      <c r="O84" s="7">
        <f t="shared" si="20"/>
        <v>2.9399614438947772</v>
      </c>
      <c r="P84" s="7">
        <f t="shared" si="21"/>
        <v>2.905298418120819</v>
      </c>
      <c r="Q84" s="7">
        <f t="shared" si="22"/>
        <v>2.6397835065921966</v>
      </c>
      <c r="R84" s="3">
        <f t="shared" si="23"/>
        <v>2.5341809844329335</v>
      </c>
      <c r="S84" s="7">
        <f t="shared" si="24"/>
        <v>2.603023100119259</v>
      </c>
      <c r="T84" s="7">
        <f t="shared" si="25"/>
        <v>3.6766896044980228</v>
      </c>
      <c r="U84" s="7">
        <f t="shared" si="26"/>
        <v>2.3252347958914754</v>
      </c>
      <c r="V84" s="4">
        <f t="shared" si="27"/>
        <v>2.0537462121913563</v>
      </c>
      <c r="X84" s="7">
        <f t="shared" si="28"/>
        <v>2.8050773393637201</v>
      </c>
      <c r="Y84" s="7">
        <f t="shared" si="29"/>
        <v>3.8616896044980251</v>
      </c>
      <c r="Z84" s="7">
        <f t="shared" si="30"/>
        <v>2.9282347958914841</v>
      </c>
      <c r="AA84" s="4">
        <f t="shared" si="31"/>
        <v>2.656746212191365</v>
      </c>
      <c r="AC84" t="s">
        <v>5444</v>
      </c>
    </row>
    <row r="85" spans="1:29">
      <c r="A85" t="s">
        <v>4716</v>
      </c>
      <c r="B85">
        <v>-1427.9961996899999</v>
      </c>
      <c r="C85">
        <v>165.97800000000001</v>
      </c>
      <c r="D85">
        <v>158.13499999999999</v>
      </c>
      <c r="E85">
        <v>154.36199999999999</v>
      </c>
      <c r="F85" s="3">
        <f t="shared" si="14"/>
        <v>4.2376155792019414</v>
      </c>
      <c r="G85" s="4">
        <f t="shared" si="15"/>
        <v>3.444615579201951</v>
      </c>
      <c r="H85" s="4">
        <f t="shared" si="16"/>
        <v>3.6556501779187158</v>
      </c>
      <c r="I85">
        <v>-1425.19023992904</v>
      </c>
      <c r="J85">
        <v>-1426.42090654559</v>
      </c>
      <c r="K85">
        <v>-1426.7876635621999</v>
      </c>
      <c r="L85">
        <f t="shared" si="17"/>
        <v>-1426.9905293795359</v>
      </c>
      <c r="M85">
        <f t="shared" si="18"/>
        <v>-1427.0421074544822</v>
      </c>
      <c r="N85" s="6">
        <f t="shared" si="19"/>
        <v>-1427.0626214615627</v>
      </c>
      <c r="O85" s="7">
        <f t="shared" si="20"/>
        <v>3.4073325841375364</v>
      </c>
      <c r="P85" s="7">
        <f t="shared" si="21"/>
        <v>3.0014626438802066</v>
      </c>
      <c r="Q85" s="7">
        <f t="shared" si="22"/>
        <v>3.4295621838440828</v>
      </c>
      <c r="R85" s="3">
        <f t="shared" si="23"/>
        <v>3.599829046195143</v>
      </c>
      <c r="S85" s="7">
        <f t="shared" si="24"/>
        <v>3.6423942403620231</v>
      </c>
      <c r="T85" s="7">
        <f t="shared" si="25"/>
        <v>4.3448538302573922</v>
      </c>
      <c r="U85" s="7">
        <f t="shared" si="26"/>
        <v>3.6870134731433666</v>
      </c>
      <c r="V85" s="4">
        <f t="shared" si="27"/>
        <v>3.6913942739535628</v>
      </c>
      <c r="X85" s="7">
        <f t="shared" si="28"/>
        <v>4.0444484796064728</v>
      </c>
      <c r="Y85" s="7">
        <f t="shared" si="29"/>
        <v>4.7298538302573832</v>
      </c>
      <c r="Z85" s="7">
        <f t="shared" si="30"/>
        <v>4.4900134731433639</v>
      </c>
      <c r="AA85" s="4">
        <f t="shared" si="31"/>
        <v>4.4943942739535601</v>
      </c>
      <c r="AC85" t="s">
        <v>5445</v>
      </c>
    </row>
    <row r="86" spans="1:29">
      <c r="A86" t="s">
        <v>4717</v>
      </c>
      <c r="B86">
        <v>-1427.9961310900001</v>
      </c>
      <c r="C86">
        <v>164.952</v>
      </c>
      <c r="D86">
        <v>156.96199999999999</v>
      </c>
      <c r="E86">
        <v>153.12</v>
      </c>
      <c r="F86" s="3">
        <f t="shared" si="14"/>
        <v>4.2806627308075251</v>
      </c>
      <c r="G86" s="4">
        <f t="shared" si="15"/>
        <v>2.4616627308075465</v>
      </c>
      <c r="H86" s="4">
        <f t="shared" si="16"/>
        <v>2.4566973295243031</v>
      </c>
      <c r="I86">
        <v>-1425.1894245016399</v>
      </c>
      <c r="J86">
        <v>-1426.4220302333799</v>
      </c>
      <c r="K86">
        <v>-1426.7889298448099</v>
      </c>
      <c r="L86">
        <f t="shared" si="17"/>
        <v>-1426.9925506006425</v>
      </c>
      <c r="M86">
        <f t="shared" si="18"/>
        <v>-1427.0434726646636</v>
      </c>
      <c r="N86" s="6">
        <f t="shared" si="19"/>
        <v>-1427.0637257583082</v>
      </c>
      <c r="O86" s="7">
        <f t="shared" si="20"/>
        <v>2.6127282166751966</v>
      </c>
      <c r="P86" s="7">
        <f t="shared" si="21"/>
        <v>1.7331271978955984</v>
      </c>
      <c r="Q86" s="7">
        <f t="shared" si="22"/>
        <v>2.5728798255516656</v>
      </c>
      <c r="R86" s="3">
        <f t="shared" si="23"/>
        <v>2.9068723475419627</v>
      </c>
      <c r="S86" s="7">
        <f t="shared" si="24"/>
        <v>1.8217898728996715</v>
      </c>
      <c r="T86" s="7">
        <f t="shared" si="25"/>
        <v>2.0505183842727774</v>
      </c>
      <c r="U86" s="7">
        <f t="shared" si="26"/>
        <v>1.8043311148509247</v>
      </c>
      <c r="V86" s="4">
        <f t="shared" si="27"/>
        <v>1.9724375753003756</v>
      </c>
      <c r="X86" s="7">
        <f t="shared" si="28"/>
        <v>2.0078441121441415</v>
      </c>
      <c r="Y86" s="7">
        <f t="shared" si="29"/>
        <v>2.2195183842727886</v>
      </c>
      <c r="Z86" s="7">
        <f t="shared" si="30"/>
        <v>2.3913311148509422</v>
      </c>
      <c r="AA86" s="4">
        <f t="shared" si="31"/>
        <v>2.5594375753003931</v>
      </c>
      <c r="AC86" t="s">
        <v>5446</v>
      </c>
    </row>
    <row r="87" spans="1:29">
      <c r="A87" t="s">
        <v>4718</v>
      </c>
      <c r="B87">
        <v>-1427.99612222</v>
      </c>
      <c r="C87">
        <v>163.75299999999999</v>
      </c>
      <c r="D87">
        <v>155.48400000000001</v>
      </c>
      <c r="E87">
        <v>151.51599999999999</v>
      </c>
      <c r="F87" s="3">
        <f t="shared" si="14"/>
        <v>4.2862287401362327</v>
      </c>
      <c r="G87" s="4">
        <f t="shared" si="15"/>
        <v>1.2682287401362373</v>
      </c>
      <c r="H87" s="4">
        <f t="shared" si="16"/>
        <v>0.85826333885299277</v>
      </c>
      <c r="I87">
        <v>-1425.1878880179099</v>
      </c>
      <c r="J87">
        <v>-1426.42105815684</v>
      </c>
      <c r="K87">
        <v>-1426.7885887506</v>
      </c>
      <c r="L87">
        <f t="shared" si="17"/>
        <v>-1426.991839764002</v>
      </c>
      <c r="M87">
        <f t="shared" si="18"/>
        <v>-1427.0435693251325</v>
      </c>
      <c r="N87" s="6">
        <f t="shared" si="19"/>
        <v>-1427.0641435824002</v>
      </c>
      <c r="O87" s="7">
        <f t="shared" si="20"/>
        <v>2.826768073809768</v>
      </c>
      <c r="P87" s="7">
        <f t="shared" si="21"/>
        <v>2.1791839427979665</v>
      </c>
      <c r="Q87" s="7">
        <f t="shared" si="22"/>
        <v>2.5122244630435056</v>
      </c>
      <c r="R87" s="3">
        <f t="shared" si="23"/>
        <v>2.6446837604939035</v>
      </c>
      <c r="S87" s="7">
        <f t="shared" si="24"/>
        <v>0.83682973003422489</v>
      </c>
      <c r="T87" s="7">
        <f t="shared" si="25"/>
        <v>1.2975751291751294</v>
      </c>
      <c r="U87" s="7">
        <f t="shared" si="26"/>
        <v>0.544675752342755</v>
      </c>
      <c r="V87" s="4">
        <f t="shared" si="27"/>
        <v>0.51124898825230503</v>
      </c>
      <c r="X87" s="7">
        <f t="shared" si="28"/>
        <v>0.61788396927869371</v>
      </c>
      <c r="Y87" s="7">
        <f t="shared" si="29"/>
        <v>1.0615751291751394</v>
      </c>
      <c r="Z87" s="7">
        <f t="shared" si="30"/>
        <v>0.72667575234277137</v>
      </c>
      <c r="AA87" s="4">
        <f t="shared" si="31"/>
        <v>0.6932489882523214</v>
      </c>
      <c r="AB87" t="s">
        <v>184</v>
      </c>
      <c r="AC87" t="s">
        <v>5447</v>
      </c>
    </row>
    <row r="88" spans="1:29">
      <c r="A88" t="s">
        <v>4719</v>
      </c>
      <c r="B88">
        <v>-1427.9961071</v>
      </c>
      <c r="C88">
        <v>166.22900000000001</v>
      </c>
      <c r="D88">
        <v>158.45599999999999</v>
      </c>
      <c r="E88">
        <v>154.715</v>
      </c>
      <c r="F88" s="3">
        <f t="shared" si="14"/>
        <v>4.2957166837408636</v>
      </c>
      <c r="G88" s="4">
        <f t="shared" si="15"/>
        <v>3.7537166837408904</v>
      </c>
      <c r="H88" s="4">
        <f t="shared" si="16"/>
        <v>4.0667512824576306</v>
      </c>
      <c r="I88">
        <v>-1425.1889583075599</v>
      </c>
      <c r="J88">
        <v>-1426.41920599231</v>
      </c>
      <c r="K88">
        <v>-1426.78629433794</v>
      </c>
      <c r="L88">
        <f t="shared" si="17"/>
        <v>-1426.9886349206799</v>
      </c>
      <c r="M88">
        <f t="shared" si="18"/>
        <v>-1427.0409680953417</v>
      </c>
      <c r="N88" s="6">
        <f t="shared" si="19"/>
        <v>-1427.0617824261728</v>
      </c>
      <c r="O88" s="7">
        <f t="shared" si="20"/>
        <v>4.2665338148306926</v>
      </c>
      <c r="P88" s="7">
        <f t="shared" si="21"/>
        <v>4.1902535733706525</v>
      </c>
      <c r="Q88" s="7">
        <f t="shared" si="22"/>
        <v>4.1445208684524157</v>
      </c>
      <c r="R88" s="3">
        <f t="shared" si="23"/>
        <v>4.1263317241590007</v>
      </c>
      <c r="S88" s="7">
        <f t="shared" si="24"/>
        <v>4.752595471055173</v>
      </c>
      <c r="T88" s="7">
        <f t="shared" si="25"/>
        <v>5.784644759747863</v>
      </c>
      <c r="U88" s="7">
        <f t="shared" si="26"/>
        <v>4.6529721577516909</v>
      </c>
      <c r="V88" s="4">
        <f t="shared" si="27"/>
        <v>4.4688969519174293</v>
      </c>
      <c r="X88" s="7">
        <f t="shared" si="28"/>
        <v>5.2566497102996266</v>
      </c>
      <c r="Y88" s="7">
        <f t="shared" si="29"/>
        <v>6.2716447597478577</v>
      </c>
      <c r="Z88" s="7">
        <f t="shared" si="30"/>
        <v>5.5579721577516921</v>
      </c>
      <c r="AA88" s="4">
        <f t="shared" si="31"/>
        <v>5.3738969519174304</v>
      </c>
      <c r="AC88" t="s">
        <v>5448</v>
      </c>
    </row>
    <row r="89" spans="1:29">
      <c r="A89" t="s">
        <v>4720</v>
      </c>
      <c r="B89">
        <v>-1427.99608614</v>
      </c>
      <c r="C89">
        <v>165.76499999999999</v>
      </c>
      <c r="D89">
        <v>157.94300000000001</v>
      </c>
      <c r="E89">
        <v>154.18100000000001</v>
      </c>
      <c r="F89" s="3">
        <f t="shared" si="14"/>
        <v>4.3088692828790212</v>
      </c>
      <c r="G89" s="4">
        <f t="shared" si="15"/>
        <v>3.3028692828790156</v>
      </c>
      <c r="H89" s="4">
        <f t="shared" si="16"/>
        <v>3.5459038815958195</v>
      </c>
      <c r="I89">
        <v>-1425.1896246456899</v>
      </c>
      <c r="J89">
        <v>-1426.4199371836501</v>
      </c>
      <c r="K89">
        <v>-1426.78663934514</v>
      </c>
      <c r="L89">
        <f t="shared" si="17"/>
        <v>-1426.9893961297917</v>
      </c>
      <c r="M89">
        <f t="shared" si="18"/>
        <v>-1427.0410451807534</v>
      </c>
      <c r="N89" s="6">
        <f t="shared" si="19"/>
        <v>-1427.0615874169314</v>
      </c>
      <c r="O89" s="7">
        <f t="shared" si="20"/>
        <v>4.0500385193002115</v>
      </c>
      <c r="P89" s="7">
        <f t="shared" si="21"/>
        <v>3.7125876242827482</v>
      </c>
      <c r="Q89" s="7">
        <f t="shared" si="22"/>
        <v>4.096149040297</v>
      </c>
      <c r="R89" s="3">
        <f t="shared" si="23"/>
        <v>4.2487018757577806</v>
      </c>
      <c r="S89" s="7">
        <f t="shared" si="24"/>
        <v>4.0721001755246675</v>
      </c>
      <c r="T89" s="7">
        <f t="shared" si="25"/>
        <v>4.842978810659929</v>
      </c>
      <c r="U89" s="7">
        <f t="shared" si="26"/>
        <v>4.1406003295962535</v>
      </c>
      <c r="V89" s="4">
        <f t="shared" si="27"/>
        <v>4.127267103516175</v>
      </c>
      <c r="X89" s="7">
        <f t="shared" si="28"/>
        <v>4.5061544147691563</v>
      </c>
      <c r="Y89" s="7">
        <f t="shared" si="29"/>
        <v>5.259978810659959</v>
      </c>
      <c r="Z89" s="7">
        <f t="shared" si="30"/>
        <v>4.9756003295962898</v>
      </c>
      <c r="AA89" s="4">
        <f t="shared" si="31"/>
        <v>4.9622671035162114</v>
      </c>
      <c r="AC89" t="s">
        <v>5449</v>
      </c>
    </row>
    <row r="90" spans="1:29">
      <c r="A90" t="s">
        <v>4721</v>
      </c>
      <c r="B90">
        <v>-1427.9960841100001</v>
      </c>
      <c r="C90">
        <v>164.374</v>
      </c>
      <c r="D90">
        <v>156.27799999999999</v>
      </c>
      <c r="E90">
        <v>152.38800000000001</v>
      </c>
      <c r="F90" s="3">
        <f t="shared" si="14"/>
        <v>4.310143127104447</v>
      </c>
      <c r="G90" s="4">
        <f t="shared" si="15"/>
        <v>1.9131431271044619</v>
      </c>
      <c r="H90" s="4">
        <f t="shared" si="16"/>
        <v>1.7541777258212221</v>
      </c>
      <c r="I90">
        <v>-1425.1894667269401</v>
      </c>
      <c r="J90">
        <v>-1426.4210826961701</v>
      </c>
      <c r="K90">
        <v>-1426.7877941602701</v>
      </c>
      <c r="L90">
        <f t="shared" si="17"/>
        <v>-1426.9911449447852</v>
      </c>
      <c r="M90">
        <f t="shared" si="18"/>
        <v>-1427.042206449727</v>
      </c>
      <c r="N90" s="6">
        <f t="shared" si="19"/>
        <v>-1427.0625150028288</v>
      </c>
      <c r="O90" s="7">
        <f t="shared" si="20"/>
        <v>3.3253810544053728</v>
      </c>
      <c r="P90" s="7">
        <f t="shared" si="21"/>
        <v>2.6151896020803993</v>
      </c>
      <c r="Q90" s="7">
        <f t="shared" si="22"/>
        <v>3.3674417272784738</v>
      </c>
      <c r="R90" s="3">
        <f t="shared" si="23"/>
        <v>3.6666329130460524</v>
      </c>
      <c r="S90" s="7">
        <f t="shared" si="24"/>
        <v>1.9564427106298581</v>
      </c>
      <c r="T90" s="7">
        <f t="shared" si="25"/>
        <v>2.3545807884575822</v>
      </c>
      <c r="U90" s="7">
        <f t="shared" si="26"/>
        <v>2.0208930165777304</v>
      </c>
      <c r="V90" s="4">
        <f t="shared" si="27"/>
        <v>2.1541981408044535</v>
      </c>
      <c r="X90" s="7">
        <f t="shared" si="28"/>
        <v>1.9884969498743033</v>
      </c>
      <c r="Y90" s="7">
        <f t="shared" si="29"/>
        <v>2.369580788457597</v>
      </c>
      <c r="Z90" s="7">
        <f t="shared" si="30"/>
        <v>2.4538930165777515</v>
      </c>
      <c r="AA90" s="4">
        <f t="shared" si="31"/>
        <v>2.5871981408044746</v>
      </c>
      <c r="AC90" t="s">
        <v>5450</v>
      </c>
    </row>
    <row r="91" spans="1:29">
      <c r="A91" t="s">
        <v>4722</v>
      </c>
      <c r="B91">
        <v>-1427.99605774</v>
      </c>
      <c r="C91">
        <v>164.56800000000001</v>
      </c>
      <c r="D91">
        <v>156.54400000000001</v>
      </c>
      <c r="E91">
        <v>152.691</v>
      </c>
      <c r="F91" s="3">
        <f t="shared" si="14"/>
        <v>4.3266905526910984</v>
      </c>
      <c r="G91" s="4">
        <f t="shared" si="15"/>
        <v>2.1236905526911301</v>
      </c>
      <c r="H91" s="4">
        <f t="shared" si="16"/>
        <v>2.0737251514078707</v>
      </c>
      <c r="I91">
        <v>-1425.1842360544999</v>
      </c>
      <c r="J91">
        <v>-1426.4171110028001</v>
      </c>
      <c r="K91">
        <v>-1426.7849396080601</v>
      </c>
      <c r="L91">
        <f t="shared" si="17"/>
        <v>-1426.9877559788704</v>
      </c>
      <c r="M91">
        <f t="shared" si="18"/>
        <v>-1427.0401269331185</v>
      </c>
      <c r="N91" s="6">
        <f t="shared" si="19"/>
        <v>-1427.0609562899219</v>
      </c>
      <c r="O91" s="7">
        <f t="shared" si="20"/>
        <v>5.1166396844328297</v>
      </c>
      <c r="P91" s="7">
        <f t="shared" si="21"/>
        <v>4.741797908816916</v>
      </c>
      <c r="Q91" s="7">
        <f t="shared" si="22"/>
        <v>4.6723581545490758</v>
      </c>
      <c r="R91" s="3">
        <f t="shared" si="23"/>
        <v>4.6447400698978019</v>
      </c>
      <c r="S91" s="7">
        <f t="shared" si="24"/>
        <v>3.9417013406573176</v>
      </c>
      <c r="T91" s="7">
        <f t="shared" si="25"/>
        <v>4.6751890951941277</v>
      </c>
      <c r="U91" s="7">
        <f t="shared" si="26"/>
        <v>3.5198094438483452</v>
      </c>
      <c r="V91" s="4">
        <f t="shared" si="27"/>
        <v>3.3263052976562335</v>
      </c>
      <c r="X91" s="7">
        <f t="shared" si="28"/>
        <v>4.0827555799017716</v>
      </c>
      <c r="Y91" s="7">
        <f t="shared" si="29"/>
        <v>4.799189095194123</v>
      </c>
      <c r="Z91" s="7">
        <f t="shared" si="30"/>
        <v>4.0618094438483467</v>
      </c>
      <c r="AA91" s="4">
        <f t="shared" si="31"/>
        <v>3.8683052976562351</v>
      </c>
      <c r="AC91" t="s">
        <v>5451</v>
      </c>
    </row>
    <row r="92" spans="1:29">
      <c r="A92" t="s">
        <v>4723</v>
      </c>
      <c r="B92">
        <v>-1427.9960571300001</v>
      </c>
      <c r="C92">
        <v>164.55699999999999</v>
      </c>
      <c r="D92">
        <v>156.477</v>
      </c>
      <c r="E92">
        <v>152.589</v>
      </c>
      <c r="F92" s="3">
        <f t="shared" si="14"/>
        <v>4.327073333433054</v>
      </c>
      <c r="G92" s="4">
        <f t="shared" si="15"/>
        <v>2.11307333343305</v>
      </c>
      <c r="H92" s="4">
        <f t="shared" si="16"/>
        <v>1.9721079321498394</v>
      </c>
      <c r="I92">
        <v>-1425.18930961704</v>
      </c>
      <c r="J92">
        <v>-1426.4203178881701</v>
      </c>
      <c r="K92">
        <v>-1426.7865346050901</v>
      </c>
      <c r="L92">
        <f t="shared" si="17"/>
        <v>-1426.9900988593788</v>
      </c>
      <c r="M92">
        <f t="shared" si="18"/>
        <v>-1427.0406036553109</v>
      </c>
      <c r="N92" s="6">
        <f t="shared" si="19"/>
        <v>-1427.0606907900567</v>
      </c>
      <c r="O92" s="7">
        <f t="shared" si="20"/>
        <v>4.1157638956378628</v>
      </c>
      <c r="P92" s="7">
        <f t="shared" si="21"/>
        <v>3.2716181324171298</v>
      </c>
      <c r="Q92" s="7">
        <f t="shared" si="22"/>
        <v>4.3732104499644775</v>
      </c>
      <c r="R92" s="3">
        <f t="shared" si="23"/>
        <v>4.8113437575821445</v>
      </c>
      <c r="S92" s="7">
        <f t="shared" si="24"/>
        <v>2.9298255518623364</v>
      </c>
      <c r="T92" s="7">
        <f t="shared" si="25"/>
        <v>3.1940093187943148</v>
      </c>
      <c r="U92" s="7">
        <f t="shared" si="26"/>
        <v>3.209661739263737</v>
      </c>
      <c r="V92" s="4">
        <f t="shared" si="27"/>
        <v>3.4819089853405387</v>
      </c>
      <c r="X92" s="7">
        <f t="shared" si="28"/>
        <v>2.9798797911067822</v>
      </c>
      <c r="Y92" s="7">
        <f t="shared" si="29"/>
        <v>3.2270093187943303</v>
      </c>
      <c r="Z92" s="7">
        <f t="shared" si="30"/>
        <v>3.6606617392637588</v>
      </c>
      <c r="AA92" s="4">
        <f t="shared" si="31"/>
        <v>3.9329089853405605</v>
      </c>
      <c r="AC92" t="s">
        <v>5452</v>
      </c>
    </row>
    <row r="93" spans="1:29">
      <c r="A93" t="s">
        <v>4724</v>
      </c>
      <c r="B93">
        <v>-1427.99599915</v>
      </c>
      <c r="C93">
        <v>164.47900000000001</v>
      </c>
      <c r="D93">
        <v>156.33600000000001</v>
      </c>
      <c r="E93">
        <v>152.42400000000001</v>
      </c>
      <c r="F93" s="3">
        <f t="shared" si="14"/>
        <v>4.363456334283887</v>
      </c>
      <c r="G93" s="4">
        <f t="shared" si="15"/>
        <v>2.0714563342839085</v>
      </c>
      <c r="H93" s="4">
        <f t="shared" si="16"/>
        <v>1.8434909330006803</v>
      </c>
      <c r="I93">
        <v>-1425.1897467067699</v>
      </c>
      <c r="J93">
        <v>-1426.4220929913099</v>
      </c>
      <c r="K93">
        <v>-1426.7891245527601</v>
      </c>
      <c r="L93">
        <f t="shared" si="17"/>
        <v>-1426.9924932715828</v>
      </c>
      <c r="M93">
        <f t="shared" si="18"/>
        <v>-1427.0437589151754</v>
      </c>
      <c r="N93" s="6">
        <f t="shared" si="19"/>
        <v>-1427.064148659786</v>
      </c>
      <c r="O93" s="7">
        <f t="shared" si="20"/>
        <v>2.4905471282079192</v>
      </c>
      <c r="P93" s="7">
        <f t="shared" si="21"/>
        <v>1.7691017274836356</v>
      </c>
      <c r="Q93" s="7">
        <f t="shared" si="22"/>
        <v>2.3932549099778848</v>
      </c>
      <c r="R93" s="3">
        <f t="shared" si="23"/>
        <v>2.6414976526554295</v>
      </c>
      <c r="S93" s="7">
        <f t="shared" si="24"/>
        <v>1.2266087844324147</v>
      </c>
      <c r="T93" s="7">
        <f t="shared" si="25"/>
        <v>1.6134929138608527</v>
      </c>
      <c r="U93" s="7">
        <f t="shared" si="26"/>
        <v>1.1517061992771573</v>
      </c>
      <c r="V93" s="4">
        <f t="shared" si="27"/>
        <v>1.2340628804138589</v>
      </c>
      <c r="X93" s="7">
        <f t="shared" si="28"/>
        <v>1.1896630236768715</v>
      </c>
      <c r="Y93" s="7">
        <f t="shared" si="29"/>
        <v>1.5594929138608506</v>
      </c>
      <c r="Z93" s="7">
        <f t="shared" si="30"/>
        <v>1.5157061992771617</v>
      </c>
      <c r="AA93" s="4">
        <f t="shared" si="31"/>
        <v>1.5980628804138632</v>
      </c>
      <c r="AC93" t="s">
        <v>5453</v>
      </c>
    </row>
    <row r="94" spans="1:29">
      <c r="A94" t="s">
        <v>4725</v>
      </c>
      <c r="B94">
        <v>-1427.99597986</v>
      </c>
      <c r="C94">
        <v>166.916</v>
      </c>
      <c r="D94">
        <v>159.26599999999999</v>
      </c>
      <c r="E94">
        <v>155.58099999999999</v>
      </c>
      <c r="F94" s="3">
        <f t="shared" si="14"/>
        <v>4.3755609925104659</v>
      </c>
      <c r="G94" s="4">
        <f t="shared" si="15"/>
        <v>4.5205609925104682</v>
      </c>
      <c r="H94" s="4">
        <f t="shared" si="16"/>
        <v>5.0125955912272389</v>
      </c>
      <c r="I94">
        <v>-1425.18997560599</v>
      </c>
      <c r="J94">
        <v>-1426.4182497101201</v>
      </c>
      <c r="K94">
        <v>-1426.7845193727801</v>
      </c>
      <c r="L94">
        <f t="shared" si="17"/>
        <v>-1426.9867651526031</v>
      </c>
      <c r="M94">
        <f t="shared" si="18"/>
        <v>-1427.0386251550049</v>
      </c>
      <c r="N94" s="6">
        <f t="shared" si="19"/>
        <v>-1427.0592512923236</v>
      </c>
      <c r="O94" s="7">
        <f t="shared" si="20"/>
        <v>5.38034131486131</v>
      </c>
      <c r="P94" s="7">
        <f t="shared" si="21"/>
        <v>5.3635508043959259</v>
      </c>
      <c r="Q94" s="7">
        <f t="shared" si="22"/>
        <v>5.6147381877293174</v>
      </c>
      <c r="R94" s="3">
        <f t="shared" si="23"/>
        <v>5.7146422603590272</v>
      </c>
      <c r="S94" s="7">
        <f t="shared" si="24"/>
        <v>6.5534029710857737</v>
      </c>
      <c r="T94" s="7">
        <f t="shared" si="25"/>
        <v>7.6449419907731055</v>
      </c>
      <c r="U94" s="7">
        <f t="shared" si="26"/>
        <v>6.8101894770285867</v>
      </c>
      <c r="V94" s="4">
        <f t="shared" si="27"/>
        <v>6.7442074881174392</v>
      </c>
      <c r="X94" s="7">
        <f t="shared" si="28"/>
        <v>7.2364572103302294</v>
      </c>
      <c r="Y94" s="7">
        <f t="shared" si="29"/>
        <v>8.3109419907731024</v>
      </c>
      <c r="Z94" s="7">
        <f t="shared" si="30"/>
        <v>7.8941894770285899</v>
      </c>
      <c r="AA94" s="4">
        <f t="shared" si="31"/>
        <v>7.8282074881174424</v>
      </c>
      <c r="AC94" t="s">
        <v>5454</v>
      </c>
    </row>
    <row r="95" spans="1:29">
      <c r="A95" t="s">
        <v>4726</v>
      </c>
      <c r="B95">
        <v>-1427.9959636999999</v>
      </c>
      <c r="C95">
        <v>164.23599999999999</v>
      </c>
      <c r="D95">
        <v>155.99700000000001</v>
      </c>
      <c r="E95">
        <v>152.04499999999999</v>
      </c>
      <c r="F95" s="3">
        <f t="shared" si="14"/>
        <v>4.3857015460847641</v>
      </c>
      <c r="G95" s="4">
        <f t="shared" si="15"/>
        <v>1.850701546084764</v>
      </c>
      <c r="H95" s="4">
        <f t="shared" si="16"/>
        <v>1.4867361448015117</v>
      </c>
      <c r="I95">
        <v>-1425.1873393583301</v>
      </c>
      <c r="J95">
        <v>-1426.4204398823099</v>
      </c>
      <c r="K95">
        <v>-1426.78748382154</v>
      </c>
      <c r="L95">
        <f t="shared" si="17"/>
        <v>-1426.9911892676948</v>
      </c>
      <c r="M95">
        <f t="shared" si="18"/>
        <v>-1427.0421267712497</v>
      </c>
      <c r="N95" s="6">
        <f t="shared" si="19"/>
        <v>-1427.0623860056187</v>
      </c>
      <c r="O95" s="7">
        <f t="shared" si="20"/>
        <v>3.5201215557358401</v>
      </c>
      <c r="P95" s="7">
        <f t="shared" si="21"/>
        <v>2.5873765552285222</v>
      </c>
      <c r="Q95" s="7">
        <f t="shared" si="22"/>
        <v>3.4174407287155839</v>
      </c>
      <c r="R95" s="3">
        <f t="shared" si="23"/>
        <v>3.7475798878826305</v>
      </c>
      <c r="S95" s="7">
        <f t="shared" si="24"/>
        <v>2.0131832119603246</v>
      </c>
      <c r="T95" s="7">
        <f t="shared" si="25"/>
        <v>2.1887677416057159</v>
      </c>
      <c r="U95" s="7">
        <f t="shared" si="26"/>
        <v>1.9328920180148543</v>
      </c>
      <c r="V95" s="4">
        <f t="shared" si="27"/>
        <v>2.097145115641041</v>
      </c>
      <c r="X95" s="7">
        <f t="shared" si="28"/>
        <v>1.8402374512047572</v>
      </c>
      <c r="Y95" s="7">
        <f t="shared" si="29"/>
        <v>1.9987677416057181</v>
      </c>
      <c r="Z95" s="7">
        <f t="shared" si="30"/>
        <v>2.160892018014863</v>
      </c>
      <c r="AA95" s="4">
        <f t="shared" si="31"/>
        <v>2.3251451156410496</v>
      </c>
      <c r="AC95" t="s">
        <v>5455</v>
      </c>
    </row>
    <row r="96" spans="1:29">
      <c r="A96" t="s">
        <v>4727</v>
      </c>
      <c r="B96">
        <v>-1427.9959583299999</v>
      </c>
      <c r="C96">
        <v>164.78899999999999</v>
      </c>
      <c r="D96">
        <v>156.82300000000001</v>
      </c>
      <c r="E96">
        <v>152.99600000000001</v>
      </c>
      <c r="F96" s="3">
        <f t="shared" si="14"/>
        <v>4.3890712721333465</v>
      </c>
      <c r="G96" s="4">
        <f t="shared" si="15"/>
        <v>2.4070712721333507</v>
      </c>
      <c r="H96" s="4">
        <f t="shared" si="16"/>
        <v>2.441105870850123</v>
      </c>
      <c r="I96">
        <v>-1425.1885685954301</v>
      </c>
      <c r="J96">
        <v>-1426.42010049123</v>
      </c>
      <c r="K96">
        <v>-1426.78703386301</v>
      </c>
      <c r="L96">
        <f t="shared" si="17"/>
        <v>-1426.9901238258572</v>
      </c>
      <c r="M96">
        <f t="shared" si="18"/>
        <v>-1427.0416001046788</v>
      </c>
      <c r="N96" s="6">
        <f t="shared" si="19"/>
        <v>-1427.0620736246647</v>
      </c>
      <c r="O96" s="7">
        <f t="shared" si="20"/>
        <v>3.8024748079157358</v>
      </c>
      <c r="P96" s="7">
        <f t="shared" si="21"/>
        <v>3.2559514300712133</v>
      </c>
      <c r="Q96" s="7">
        <f t="shared" si="22"/>
        <v>3.7479290053360041</v>
      </c>
      <c r="R96" s="3">
        <f t="shared" si="23"/>
        <v>3.9436019041545229</v>
      </c>
      <c r="S96" s="7">
        <f t="shared" si="24"/>
        <v>2.84853646414021</v>
      </c>
      <c r="T96" s="7">
        <f t="shared" si="25"/>
        <v>3.4103426164483892</v>
      </c>
      <c r="U96" s="7">
        <f t="shared" si="26"/>
        <v>2.8163802946352519</v>
      </c>
      <c r="V96" s="4">
        <f t="shared" si="27"/>
        <v>2.8461671319129209</v>
      </c>
      <c r="X96" s="7">
        <f t="shared" si="28"/>
        <v>3.0735907033846672</v>
      </c>
      <c r="Y96" s="7">
        <f t="shared" si="29"/>
        <v>3.618342616448416</v>
      </c>
      <c r="Z96" s="7">
        <f t="shared" si="30"/>
        <v>3.4423802946352851</v>
      </c>
      <c r="AA96" s="4">
        <f t="shared" si="31"/>
        <v>3.4721671319129541</v>
      </c>
      <c r="AC96" t="s">
        <v>5456</v>
      </c>
    </row>
    <row r="97" spans="1:29">
      <c r="A97" t="s">
        <v>4728</v>
      </c>
      <c r="B97">
        <v>-1427.9959253699999</v>
      </c>
      <c r="C97">
        <v>165.46600000000001</v>
      </c>
      <c r="D97">
        <v>157.61699999999999</v>
      </c>
      <c r="E97">
        <v>153.84100000000001</v>
      </c>
      <c r="F97" s="3">
        <f t="shared" si="14"/>
        <v>4.4097539852524923</v>
      </c>
      <c r="G97" s="4">
        <f t="shared" si="15"/>
        <v>3.1047539852525006</v>
      </c>
      <c r="H97" s="4">
        <f t="shared" si="16"/>
        <v>3.3067885839692792</v>
      </c>
      <c r="I97">
        <v>-1425.188847868</v>
      </c>
      <c r="J97">
        <v>-1426.4197423879</v>
      </c>
      <c r="K97">
        <v>-1426.7863281847001</v>
      </c>
      <c r="L97">
        <f t="shared" si="17"/>
        <v>-1426.9894707085396</v>
      </c>
      <c r="M97">
        <f t="shared" si="18"/>
        <v>-1427.0406532903392</v>
      </c>
      <c r="N97" s="6">
        <f t="shared" si="19"/>
        <v>-1427.0610099990095</v>
      </c>
      <c r="O97" s="7">
        <f t="shared" si="20"/>
        <v>4.2452946513479741</v>
      </c>
      <c r="P97" s="7">
        <f t="shared" si="21"/>
        <v>3.6657887514779781</v>
      </c>
      <c r="Q97" s="7">
        <f t="shared" si="22"/>
        <v>4.3420639981796461</v>
      </c>
      <c r="R97" s="3">
        <f t="shared" si="23"/>
        <v>4.6110371072400902</v>
      </c>
      <c r="S97" s="7">
        <f t="shared" si="24"/>
        <v>3.9683563075724635</v>
      </c>
      <c r="T97" s="7">
        <f t="shared" si="25"/>
        <v>4.4971799378551793</v>
      </c>
      <c r="U97" s="7">
        <f t="shared" si="26"/>
        <v>4.087515287478908</v>
      </c>
      <c r="V97" s="4">
        <f t="shared" si="27"/>
        <v>4.1906023349985162</v>
      </c>
      <c r="X97" s="7">
        <f t="shared" si="28"/>
        <v>4.3614105468169271</v>
      </c>
      <c r="Y97" s="7">
        <f t="shared" si="29"/>
        <v>4.8731799378551841</v>
      </c>
      <c r="Z97" s="7">
        <f t="shared" si="30"/>
        <v>4.8815152874789192</v>
      </c>
      <c r="AA97" s="4">
        <f t="shared" si="31"/>
        <v>4.9846023349985273</v>
      </c>
      <c r="AC97" t="s">
        <v>5457</v>
      </c>
    </row>
    <row r="98" spans="1:29">
      <c r="A98" t="s">
        <v>4729</v>
      </c>
      <c r="B98">
        <v>-1427.9959230300001</v>
      </c>
      <c r="C98">
        <v>164.45699999999999</v>
      </c>
      <c r="D98">
        <v>156.35900000000001</v>
      </c>
      <c r="E98">
        <v>152.47300000000001</v>
      </c>
      <c r="F98" s="3">
        <f t="shared" si="14"/>
        <v>4.411222357363215</v>
      </c>
      <c r="G98" s="4">
        <f t="shared" si="15"/>
        <v>2.097222357363222</v>
      </c>
      <c r="H98" s="4">
        <f t="shared" si="16"/>
        <v>1.9402569560799918</v>
      </c>
      <c r="I98">
        <v>-1425.1873721808199</v>
      </c>
      <c r="J98">
        <v>-1426.4194442532</v>
      </c>
      <c r="K98">
        <v>-1426.7871452419699</v>
      </c>
      <c r="L98">
        <f t="shared" si="17"/>
        <v>-1426.9897176124159</v>
      </c>
      <c r="M98">
        <f t="shared" si="18"/>
        <v>-1427.0422440309269</v>
      </c>
      <c r="N98" s="6">
        <f t="shared" si="19"/>
        <v>-1427.0631352201069</v>
      </c>
      <c r="O98" s="7">
        <f t="shared" si="20"/>
        <v>3.7325834524781651</v>
      </c>
      <c r="P98" s="7">
        <f t="shared" si="21"/>
        <v>3.5108542234757021</v>
      </c>
      <c r="Q98" s="7">
        <f t="shared" si="22"/>
        <v>3.3438591673345632</v>
      </c>
      <c r="R98" s="3">
        <f t="shared" si="23"/>
        <v>3.2774406789847368</v>
      </c>
      <c r="S98" s="7">
        <f t="shared" si="24"/>
        <v>2.4466451087026542</v>
      </c>
      <c r="T98" s="7">
        <f t="shared" si="25"/>
        <v>3.3332454098528785</v>
      </c>
      <c r="U98" s="7">
        <f t="shared" si="26"/>
        <v>2.0803104566338106</v>
      </c>
      <c r="V98" s="4">
        <f t="shared" si="27"/>
        <v>1.8480059067431398</v>
      </c>
      <c r="X98" s="7">
        <f t="shared" si="28"/>
        <v>2.4806993479471089</v>
      </c>
      <c r="Y98" s="7">
        <f t="shared" si="29"/>
        <v>3.3502454098529029</v>
      </c>
      <c r="Z98" s="7">
        <f t="shared" si="30"/>
        <v>2.5153104566338413</v>
      </c>
      <c r="AA98" s="4">
        <f t="shared" si="31"/>
        <v>2.2830059067431705</v>
      </c>
      <c r="AC98" t="s">
        <v>5458</v>
      </c>
    </row>
    <row r="99" spans="1:29">
      <c r="A99" t="s">
        <v>4730</v>
      </c>
      <c r="B99">
        <v>-1427.99590083</v>
      </c>
      <c r="C99">
        <v>164.44900000000001</v>
      </c>
      <c r="D99">
        <v>156.33600000000001</v>
      </c>
      <c r="E99">
        <v>152.44300000000001</v>
      </c>
      <c r="F99" s="3">
        <f t="shared" si="14"/>
        <v>4.4251530683279183</v>
      </c>
      <c r="G99" s="4">
        <f t="shared" si="15"/>
        <v>2.1031530683279414</v>
      </c>
      <c r="H99" s="4">
        <f t="shared" si="16"/>
        <v>1.9241876670446914</v>
      </c>
      <c r="I99">
        <v>-1425.18723825288</v>
      </c>
      <c r="J99">
        <v>-1426.4189711972899</v>
      </c>
      <c r="K99">
        <v>-1426.78649986508</v>
      </c>
      <c r="L99">
        <f t="shared" si="17"/>
        <v>-1426.9890875887027</v>
      </c>
      <c r="M99">
        <f t="shared" si="18"/>
        <v>-1427.0414791034384</v>
      </c>
      <c r="N99" s="6">
        <f t="shared" si="19"/>
        <v>-1427.0623166377088</v>
      </c>
      <c r="O99" s="7">
        <f t="shared" si="20"/>
        <v>4.1375635819748862</v>
      </c>
      <c r="P99" s="7">
        <f t="shared" si="21"/>
        <v>3.9062000887693551</v>
      </c>
      <c r="Q99" s="7">
        <f t="shared" si="22"/>
        <v>3.8238584331730374</v>
      </c>
      <c r="R99" s="3">
        <f t="shared" si="23"/>
        <v>3.7911089103231497</v>
      </c>
      <c r="S99" s="7">
        <f t="shared" si="24"/>
        <v>2.8436252381993938</v>
      </c>
      <c r="T99" s="7">
        <f t="shared" si="25"/>
        <v>3.7205912751465462</v>
      </c>
      <c r="U99" s="7">
        <f t="shared" si="26"/>
        <v>2.5523097224723301</v>
      </c>
      <c r="V99" s="4">
        <f t="shared" si="27"/>
        <v>2.3536741380815727</v>
      </c>
      <c r="X99" s="7">
        <f t="shared" si="28"/>
        <v>2.8556794774438288</v>
      </c>
      <c r="Y99" s="7">
        <f t="shared" si="29"/>
        <v>3.7155912751465507</v>
      </c>
      <c r="Z99" s="7">
        <f t="shared" si="30"/>
        <v>2.965309722472341</v>
      </c>
      <c r="AA99" s="4">
        <f t="shared" si="31"/>
        <v>2.7666741380815836</v>
      </c>
      <c r="AC99" t="s">
        <v>5459</v>
      </c>
    </row>
    <row r="100" spans="1:29">
      <c r="A100" t="s">
        <v>4731</v>
      </c>
      <c r="B100">
        <v>-1427.9958916</v>
      </c>
      <c r="C100">
        <v>164.452</v>
      </c>
      <c r="D100">
        <v>156.35900000000001</v>
      </c>
      <c r="E100">
        <v>152.46899999999999</v>
      </c>
      <c r="F100" s="3">
        <f t="shared" si="14"/>
        <v>4.4309449809704731</v>
      </c>
      <c r="G100" s="4">
        <f t="shared" si="15"/>
        <v>2.1119449809704918</v>
      </c>
      <c r="H100" s="4">
        <f t="shared" si="16"/>
        <v>1.9559795796872379</v>
      </c>
      <c r="I100">
        <v>-1425.1928221476701</v>
      </c>
      <c r="J100">
        <v>-1426.42238056924</v>
      </c>
      <c r="K100">
        <v>-1426.7885262145901</v>
      </c>
      <c r="L100">
        <f t="shared" si="17"/>
        <v>-1426.9914904672237</v>
      </c>
      <c r="M100">
        <f t="shared" si="18"/>
        <v>-1427.0425459577057</v>
      </c>
      <c r="N100" s="6">
        <f t="shared" si="19"/>
        <v>-1427.0628521186927</v>
      </c>
      <c r="O100" s="7">
        <f t="shared" si="20"/>
        <v>2.8660100140914175</v>
      </c>
      <c r="P100" s="7">
        <f t="shared" si="21"/>
        <v>2.3983709894803238</v>
      </c>
      <c r="Q100" s="7">
        <f t="shared" si="22"/>
        <v>3.1543972453488891</v>
      </c>
      <c r="R100" s="3">
        <f t="shared" si="23"/>
        <v>3.4550895058571136</v>
      </c>
      <c r="S100" s="7">
        <f t="shared" si="24"/>
        <v>1.5750716703159071</v>
      </c>
      <c r="T100" s="7">
        <f t="shared" si="25"/>
        <v>2.2157621758575203</v>
      </c>
      <c r="U100" s="7">
        <f t="shared" si="26"/>
        <v>1.8858485346481473</v>
      </c>
      <c r="V100" s="4">
        <f t="shared" si="27"/>
        <v>2.0206547336155438</v>
      </c>
      <c r="X100" s="7">
        <f t="shared" si="28"/>
        <v>1.6101259095603382</v>
      </c>
      <c r="Y100" s="7">
        <f t="shared" si="29"/>
        <v>2.233762175857521</v>
      </c>
      <c r="Z100" s="7">
        <f t="shared" si="30"/>
        <v>2.3218485346481543</v>
      </c>
      <c r="AA100" s="4">
        <f t="shared" si="31"/>
        <v>2.4566547336155509</v>
      </c>
      <c r="AC100" t="s">
        <v>5460</v>
      </c>
    </row>
    <row r="101" spans="1:29">
      <c r="A101" t="s">
        <v>4732</v>
      </c>
      <c r="B101">
        <v>-1427.99580915</v>
      </c>
      <c r="C101">
        <v>163.80199999999999</v>
      </c>
      <c r="D101">
        <v>155.54400000000001</v>
      </c>
      <c r="E101">
        <v>151.57900000000001</v>
      </c>
      <c r="F101" s="3">
        <f t="shared" si="14"/>
        <v>4.4826831392682269</v>
      </c>
      <c r="G101" s="4">
        <f t="shared" si="15"/>
        <v>1.5136831392682382</v>
      </c>
      <c r="H101" s="4">
        <f t="shared" si="16"/>
        <v>1.1177177379850036</v>
      </c>
      <c r="I101">
        <v>-1425.18731646682</v>
      </c>
      <c r="J101">
        <v>-1426.4207234195901</v>
      </c>
      <c r="K101">
        <v>-1426.78754777995</v>
      </c>
      <c r="L101">
        <f t="shared" si="17"/>
        <v>-1426.9916146377295</v>
      </c>
      <c r="M101">
        <f t="shared" si="18"/>
        <v>-1427.0420383930996</v>
      </c>
      <c r="N101" s="6">
        <f t="shared" si="19"/>
        <v>-1427.0620932958032</v>
      </c>
      <c r="O101" s="7">
        <f t="shared" si="20"/>
        <v>3.4799870458497044</v>
      </c>
      <c r="P101" s="7">
        <f t="shared" si="21"/>
        <v>2.3204528174447243</v>
      </c>
      <c r="Q101" s="7">
        <f t="shared" si="22"/>
        <v>3.4728988575378312</v>
      </c>
      <c r="R101" s="3">
        <f t="shared" si="23"/>
        <v>3.931258077877001</v>
      </c>
      <c r="S101" s="7">
        <f t="shared" si="24"/>
        <v>1.539048702074183</v>
      </c>
      <c r="T101" s="7">
        <f t="shared" si="25"/>
        <v>1.4878440038219196</v>
      </c>
      <c r="U101" s="7">
        <f t="shared" si="26"/>
        <v>1.5543501468370948</v>
      </c>
      <c r="V101" s="4">
        <f t="shared" si="27"/>
        <v>1.8468233056354109</v>
      </c>
      <c r="X101" s="7">
        <f t="shared" si="28"/>
        <v>1.3341029413186334</v>
      </c>
      <c r="Y101" s="7">
        <f t="shared" si="29"/>
        <v>1.2658440038219396</v>
      </c>
      <c r="Z101" s="7">
        <f t="shared" si="30"/>
        <v>1.7503501468371212</v>
      </c>
      <c r="AA101" s="4">
        <f t="shared" si="31"/>
        <v>2.0428233056354372</v>
      </c>
      <c r="AC101" t="s">
        <v>5461</v>
      </c>
    </row>
    <row r="102" spans="1:29">
      <c r="A102" t="s">
        <v>4733</v>
      </c>
      <c r="B102">
        <v>-1427.9957909100001</v>
      </c>
      <c r="C102">
        <v>163.81399999999999</v>
      </c>
      <c r="D102">
        <v>155.55199999999999</v>
      </c>
      <c r="E102">
        <v>151.58699999999999</v>
      </c>
      <c r="F102" s="3">
        <f t="shared" si="14"/>
        <v>4.4941289124965005</v>
      </c>
      <c r="G102" s="4">
        <f t="shared" si="15"/>
        <v>1.5371289124965131</v>
      </c>
      <c r="H102" s="4">
        <f t="shared" si="16"/>
        <v>1.1371635112132594</v>
      </c>
      <c r="I102">
        <v>-1425.18775025126</v>
      </c>
      <c r="J102">
        <v>-1426.42101519729</v>
      </c>
      <c r="K102">
        <v>-1426.7883311860101</v>
      </c>
      <c r="L102">
        <f t="shared" si="17"/>
        <v>-1426.9918406865952</v>
      </c>
      <c r="M102">
        <f t="shared" si="18"/>
        <v>-1427.0431628746617</v>
      </c>
      <c r="N102" s="6">
        <f t="shared" si="19"/>
        <v>-1427.063575108551</v>
      </c>
      <c r="O102" s="7">
        <f t="shared" si="20"/>
        <v>2.9883923008365314</v>
      </c>
      <c r="P102" s="7">
        <f t="shared" si="21"/>
        <v>2.1786050067724267</v>
      </c>
      <c r="Q102" s="7">
        <f t="shared" si="22"/>
        <v>2.7672759947444825</v>
      </c>
      <c r="R102" s="3">
        <f t="shared" si="23"/>
        <v>3.0014065013502189</v>
      </c>
      <c r="S102" s="7">
        <f t="shared" si="24"/>
        <v>1.0594539570610095</v>
      </c>
      <c r="T102" s="7">
        <f t="shared" si="25"/>
        <v>1.357996193149603</v>
      </c>
      <c r="U102" s="7">
        <f t="shared" si="26"/>
        <v>0.86072728404374743</v>
      </c>
      <c r="V102" s="4">
        <f t="shared" si="27"/>
        <v>0.92897172910863901</v>
      </c>
      <c r="X102" s="7">
        <f t="shared" si="28"/>
        <v>0.85050819630544083</v>
      </c>
      <c r="Y102" s="7">
        <f t="shared" si="29"/>
        <v>1.1319961931496039</v>
      </c>
      <c r="Z102" s="7">
        <f t="shared" si="30"/>
        <v>1.0527272840437547</v>
      </c>
      <c r="AA102" s="4">
        <f t="shared" si="31"/>
        <v>1.1209717291086463</v>
      </c>
      <c r="AC102" t="s">
        <v>5462</v>
      </c>
    </row>
    <row r="103" spans="1:29">
      <c r="A103" t="s">
        <v>4734</v>
      </c>
      <c r="B103">
        <v>-1427.9957686800001</v>
      </c>
      <c r="C103">
        <v>164.17500000000001</v>
      </c>
      <c r="D103">
        <v>156.03800000000001</v>
      </c>
      <c r="E103">
        <v>152.12899999999999</v>
      </c>
      <c r="F103" s="3">
        <f t="shared" si="14"/>
        <v>4.5080784486897985</v>
      </c>
      <c r="G103" s="4">
        <f t="shared" si="15"/>
        <v>1.9120784486898117</v>
      </c>
      <c r="H103" s="4">
        <f t="shared" si="16"/>
        <v>1.6931130474065696</v>
      </c>
      <c r="I103">
        <v>-1425.18959129225</v>
      </c>
      <c r="J103">
        <v>-1426.4209558427599</v>
      </c>
      <c r="K103">
        <v>-1426.78746091464</v>
      </c>
      <c r="L103">
        <f t="shared" si="17"/>
        <v>-1426.9909017204243</v>
      </c>
      <c r="M103">
        <f t="shared" si="18"/>
        <v>-1427.0417300159986</v>
      </c>
      <c r="N103" s="6">
        <f t="shared" si="19"/>
        <v>-1427.0619458153742</v>
      </c>
      <c r="O103" s="7">
        <f t="shared" si="20"/>
        <v>3.5344958531548651</v>
      </c>
      <c r="P103" s="7">
        <f t="shared" si="21"/>
        <v>2.7678151991948772</v>
      </c>
      <c r="Q103" s="7">
        <f t="shared" si="22"/>
        <v>3.6664084179753309</v>
      </c>
      <c r="R103" s="3">
        <f t="shared" si="23"/>
        <v>4.0238034481072482</v>
      </c>
      <c r="S103" s="7">
        <f t="shared" si="24"/>
        <v>1.9665575093793564</v>
      </c>
      <c r="T103" s="7">
        <f t="shared" si="25"/>
        <v>2.3082063855720776</v>
      </c>
      <c r="U103" s="7">
        <f t="shared" si="26"/>
        <v>2.1208597072746045</v>
      </c>
      <c r="V103" s="4">
        <f t="shared" si="27"/>
        <v>2.3123686758656845</v>
      </c>
      <c r="X103" s="7">
        <f t="shared" si="28"/>
        <v>1.9386117486237993</v>
      </c>
      <c r="Y103" s="7">
        <f t="shared" si="29"/>
        <v>2.2632063855720617</v>
      </c>
      <c r="Z103" s="7">
        <f t="shared" si="30"/>
        <v>2.4938597072745949</v>
      </c>
      <c r="AA103" s="4">
        <f t="shared" si="31"/>
        <v>2.685368675865675</v>
      </c>
      <c r="AC103" t="s">
        <v>5463</v>
      </c>
    </row>
    <row r="104" spans="1:29">
      <c r="A104" t="s">
        <v>4735</v>
      </c>
      <c r="B104">
        <v>-1427.9956911300001</v>
      </c>
      <c r="C104">
        <v>163.33600000000001</v>
      </c>
      <c r="D104">
        <v>155.08199999999999</v>
      </c>
      <c r="E104">
        <v>151.12200000000001</v>
      </c>
      <c r="F104" s="3">
        <f t="shared" si="14"/>
        <v>4.5567418104239135</v>
      </c>
      <c r="G104" s="4">
        <f t="shared" si="15"/>
        <v>1.1217418104239414</v>
      </c>
      <c r="H104" s="4">
        <f t="shared" si="16"/>
        <v>0.73477640914069298</v>
      </c>
      <c r="I104">
        <v>-1425.18798208117</v>
      </c>
      <c r="J104">
        <v>-1426.42059310884</v>
      </c>
      <c r="K104">
        <v>-1426.7878432657701</v>
      </c>
      <c r="L104">
        <f t="shared" si="17"/>
        <v>-1426.9911159273615</v>
      </c>
      <c r="M104">
        <f t="shared" si="18"/>
        <v>-1427.0426292825023</v>
      </c>
      <c r="N104" s="6">
        <f t="shared" si="19"/>
        <v>-1427.0631175487511</v>
      </c>
      <c r="O104" s="7">
        <f t="shared" si="20"/>
        <v>3.294566886646134</v>
      </c>
      <c r="P104" s="7">
        <f t="shared" si="21"/>
        <v>2.6333983111083987</v>
      </c>
      <c r="Q104" s="7">
        <f t="shared" si="22"/>
        <v>3.1021101438932659</v>
      </c>
      <c r="R104" s="3">
        <f t="shared" si="23"/>
        <v>3.2885296226666862</v>
      </c>
      <c r="S104" s="7">
        <f t="shared" si="24"/>
        <v>0.88762854287062964</v>
      </c>
      <c r="T104" s="7">
        <f t="shared" si="25"/>
        <v>1.334789497485616</v>
      </c>
      <c r="U104" s="7">
        <f t="shared" si="26"/>
        <v>0.71756143319254306</v>
      </c>
      <c r="V104" s="4">
        <f t="shared" si="27"/>
        <v>0.73809485042511369</v>
      </c>
      <c r="X104" s="7">
        <f t="shared" si="28"/>
        <v>0.6916827821150946</v>
      </c>
      <c r="Y104" s="7">
        <f t="shared" si="29"/>
        <v>1.1217894974856222</v>
      </c>
      <c r="Z104" s="7">
        <f t="shared" si="30"/>
        <v>0.92256143319255557</v>
      </c>
      <c r="AA104" s="4">
        <f t="shared" si="31"/>
        <v>0.9430948504251262</v>
      </c>
      <c r="AB104" t="s">
        <v>184</v>
      </c>
      <c r="AC104" t="s">
        <v>5464</v>
      </c>
    </row>
    <row r="105" spans="1:29">
      <c r="A105" t="s">
        <v>4736</v>
      </c>
      <c r="B105">
        <v>-1427.9956855</v>
      </c>
      <c r="C105">
        <v>164.79300000000001</v>
      </c>
      <c r="D105">
        <v>156.684</v>
      </c>
      <c r="E105">
        <v>152.78700000000001</v>
      </c>
      <c r="F105" s="3">
        <f t="shared" si="14"/>
        <v>4.5602746889292431</v>
      </c>
      <c r="G105" s="4">
        <f t="shared" si="15"/>
        <v>2.5822746889292603</v>
      </c>
      <c r="H105" s="4">
        <f t="shared" si="16"/>
        <v>2.4033092876460103</v>
      </c>
      <c r="I105">
        <v>-1425.18992299814</v>
      </c>
      <c r="J105">
        <v>-1426.4225069653501</v>
      </c>
      <c r="K105">
        <v>-1426.7892923936599</v>
      </c>
      <c r="L105">
        <f t="shared" si="17"/>
        <v>-1426.9930172587447</v>
      </c>
      <c r="M105">
        <f t="shared" si="18"/>
        <v>-1427.0437559970405</v>
      </c>
      <c r="N105" s="6">
        <f t="shared" si="19"/>
        <v>-1427.0639361770443</v>
      </c>
      <c r="O105" s="7">
        <f t="shared" si="20"/>
        <v>2.3852253690643299</v>
      </c>
      <c r="P105" s="7">
        <f t="shared" si="21"/>
        <v>1.440294805550099</v>
      </c>
      <c r="Q105" s="7">
        <f t="shared" si="22"/>
        <v>2.3950860673476511</v>
      </c>
      <c r="R105" s="3">
        <f t="shared" si="23"/>
        <v>2.7748325916862626</v>
      </c>
      <c r="S105" s="7">
        <f t="shared" si="24"/>
        <v>1.4352870252888295</v>
      </c>
      <c r="T105" s="7">
        <f t="shared" si="25"/>
        <v>1.5986859919272831</v>
      </c>
      <c r="U105" s="7">
        <f t="shared" si="26"/>
        <v>1.4675373566469148</v>
      </c>
      <c r="V105" s="4">
        <f t="shared" si="27"/>
        <v>1.6813978194446975</v>
      </c>
      <c r="X105" s="7">
        <f t="shared" si="28"/>
        <v>1.4473412645332644</v>
      </c>
      <c r="Y105" s="7">
        <f t="shared" si="29"/>
        <v>1.5936859919272877</v>
      </c>
      <c r="Z105" s="7">
        <f t="shared" si="30"/>
        <v>1.8805373566469257</v>
      </c>
      <c r="AA105" s="4">
        <f t="shared" si="31"/>
        <v>2.0943978194447084</v>
      </c>
      <c r="AC105" t="s">
        <v>5465</v>
      </c>
    </row>
    <row r="106" spans="1:29">
      <c r="A106" t="s">
        <v>4737</v>
      </c>
      <c r="B106">
        <v>-1427.9956200300001</v>
      </c>
      <c r="C106">
        <v>165.708</v>
      </c>
      <c r="D106">
        <v>157.851</v>
      </c>
      <c r="E106">
        <v>154.072</v>
      </c>
      <c r="F106" s="3">
        <f t="shared" si="14"/>
        <v>4.6013577358825462</v>
      </c>
      <c r="G106" s="4">
        <f t="shared" si="15"/>
        <v>3.5383577358825562</v>
      </c>
      <c r="H106" s="4">
        <f t="shared" si="16"/>
        <v>3.7293923345993107</v>
      </c>
      <c r="I106">
        <v>-1425.1888443104399</v>
      </c>
      <c r="J106">
        <v>-1426.41929781626</v>
      </c>
      <c r="K106">
        <v>-1426.78602989816</v>
      </c>
      <c r="L106">
        <f t="shared" si="17"/>
        <v>-1426.9888220103826</v>
      </c>
      <c r="M106">
        <f t="shared" si="18"/>
        <v>-1427.0404564915648</v>
      </c>
      <c r="N106" s="6">
        <f t="shared" si="19"/>
        <v>-1427.0609929329444</v>
      </c>
      <c r="O106" s="7">
        <f t="shared" si="20"/>
        <v>4.4324722889834129</v>
      </c>
      <c r="P106" s="7">
        <f t="shared" si="21"/>
        <v>4.072853007606076</v>
      </c>
      <c r="Q106" s="7">
        <f t="shared" si="22"/>
        <v>4.465557098684104</v>
      </c>
      <c r="R106" s="3">
        <f t="shared" si="23"/>
        <v>4.6217462252077812</v>
      </c>
      <c r="S106" s="7">
        <f t="shared" si="24"/>
        <v>4.397533945207897</v>
      </c>
      <c r="T106" s="7">
        <f t="shared" si="25"/>
        <v>5.1462441939832786</v>
      </c>
      <c r="U106" s="7">
        <f t="shared" si="26"/>
        <v>4.453008387983374</v>
      </c>
      <c r="V106" s="4">
        <f t="shared" si="27"/>
        <v>4.4433114529662134</v>
      </c>
      <c r="X106" s="7">
        <f t="shared" si="28"/>
        <v>4.7795881844523365</v>
      </c>
      <c r="Y106" s="7">
        <f t="shared" si="29"/>
        <v>5.5112441939832877</v>
      </c>
      <c r="Z106" s="7">
        <f t="shared" si="30"/>
        <v>5.2360083879833894</v>
      </c>
      <c r="AA106" s="4">
        <f t="shared" si="31"/>
        <v>5.2263114529662289</v>
      </c>
      <c r="AC106" t="s">
        <v>5466</v>
      </c>
    </row>
    <row r="107" spans="1:29">
      <c r="A107" t="s">
        <v>4738</v>
      </c>
      <c r="B107">
        <v>-1427.99559243</v>
      </c>
      <c r="C107">
        <v>165.892</v>
      </c>
      <c r="D107">
        <v>158.084</v>
      </c>
      <c r="E107">
        <v>154.32599999999999</v>
      </c>
      <c r="F107" s="3">
        <f t="shared" si="14"/>
        <v>4.6186769981244264</v>
      </c>
      <c r="G107" s="4">
        <f t="shared" si="15"/>
        <v>3.7396769981244233</v>
      </c>
      <c r="H107" s="4">
        <f t="shared" si="16"/>
        <v>4.0007115968411995</v>
      </c>
      <c r="I107">
        <v>-1425.1891029036501</v>
      </c>
      <c r="J107">
        <v>-1426.4195784564999</v>
      </c>
      <c r="K107">
        <v>-1426.78651212972</v>
      </c>
      <c r="L107">
        <f t="shared" si="17"/>
        <v>-1426.9891128552476</v>
      </c>
      <c r="M107">
        <f t="shared" si="18"/>
        <v>-1427.0410785805175</v>
      </c>
      <c r="N107" s="6">
        <f t="shared" si="19"/>
        <v>-1427.0617467667043</v>
      </c>
      <c r="O107" s="7">
        <f t="shared" si="20"/>
        <v>4.1298674038839129</v>
      </c>
      <c r="P107" s="7">
        <f t="shared" si="21"/>
        <v>3.8903450917617914</v>
      </c>
      <c r="Q107" s="7">
        <f t="shared" si="22"/>
        <v>4.0751903710224537</v>
      </c>
      <c r="R107" s="3">
        <f t="shared" si="23"/>
        <v>4.1487083794042414</v>
      </c>
      <c r="S107" s="7">
        <f t="shared" si="24"/>
        <v>4.2789290601083962</v>
      </c>
      <c r="T107" s="7">
        <f t="shared" si="25"/>
        <v>5.1477362781389786</v>
      </c>
      <c r="U107" s="7">
        <f t="shared" si="26"/>
        <v>4.2466416603217283</v>
      </c>
      <c r="V107" s="4">
        <f t="shared" si="27"/>
        <v>4.1542736071626507</v>
      </c>
      <c r="X107" s="7">
        <f t="shared" si="28"/>
        <v>4.7309832993528289</v>
      </c>
      <c r="Y107" s="7">
        <f t="shared" si="29"/>
        <v>5.5827362781389809</v>
      </c>
      <c r="Z107" s="7">
        <f t="shared" si="30"/>
        <v>5.0996416603217369</v>
      </c>
      <c r="AA107" s="4">
        <f t="shared" si="31"/>
        <v>5.0072736071626593</v>
      </c>
      <c r="AC107" t="s">
        <v>5467</v>
      </c>
    </row>
    <row r="108" spans="1:29">
      <c r="A108" t="s">
        <v>4739</v>
      </c>
      <c r="B108">
        <v>-1427.99558101</v>
      </c>
      <c r="C108">
        <v>165.05500000000001</v>
      </c>
      <c r="D108">
        <v>156.96100000000001</v>
      </c>
      <c r="E108">
        <v>153.07300000000001</v>
      </c>
      <c r="F108" s="3">
        <f t="shared" si="14"/>
        <v>4.6258431565920537</v>
      </c>
      <c r="G108" s="4">
        <f t="shared" si="15"/>
        <v>2.9098431565920748</v>
      </c>
      <c r="H108" s="4">
        <f t="shared" si="16"/>
        <v>2.7548777553088257</v>
      </c>
      <c r="I108">
        <v>-1425.18940992068</v>
      </c>
      <c r="J108">
        <v>-1426.4212628801899</v>
      </c>
      <c r="K108">
        <v>-1426.78780792815</v>
      </c>
      <c r="L108">
        <f t="shared" si="17"/>
        <v>-1426.9914348214488</v>
      </c>
      <c r="M108">
        <f t="shared" si="18"/>
        <v>-1427.0421047635909</v>
      </c>
      <c r="N108" s="6">
        <f t="shared" si="19"/>
        <v>-1427.0622575814884</v>
      </c>
      <c r="O108" s="7">
        <f t="shared" si="20"/>
        <v>3.3167415789960204</v>
      </c>
      <c r="P108" s="7">
        <f t="shared" si="21"/>
        <v>2.4332892418425884</v>
      </c>
      <c r="Q108" s="7">
        <f t="shared" si="22"/>
        <v>3.4312507436849278</v>
      </c>
      <c r="R108" s="3">
        <f t="shared" si="23"/>
        <v>3.828167249645515</v>
      </c>
      <c r="S108" s="7">
        <f t="shared" si="24"/>
        <v>2.6288032352205164</v>
      </c>
      <c r="T108" s="7">
        <f t="shared" si="25"/>
        <v>2.853680428219775</v>
      </c>
      <c r="U108" s="7">
        <f t="shared" si="26"/>
        <v>2.7657020329841941</v>
      </c>
      <c r="V108" s="4">
        <f t="shared" si="27"/>
        <v>2.9967324774039525</v>
      </c>
      <c r="X108" s="7">
        <f t="shared" si="28"/>
        <v>2.6648574744649522</v>
      </c>
      <c r="Y108" s="7">
        <f t="shared" si="29"/>
        <v>2.8726804282197804</v>
      </c>
      <c r="Z108" s="7">
        <f t="shared" si="30"/>
        <v>3.202702032984206</v>
      </c>
      <c r="AA108" s="4">
        <f t="shared" si="31"/>
        <v>3.4337324774039644</v>
      </c>
      <c r="AC108" t="s">
        <v>5468</v>
      </c>
    </row>
    <row r="109" spans="1:29">
      <c r="A109" t="s">
        <v>4740</v>
      </c>
      <c r="B109">
        <v>-1427.9955547899999</v>
      </c>
      <c r="C109">
        <v>164.893</v>
      </c>
      <c r="D109">
        <v>156.91499999999999</v>
      </c>
      <c r="E109">
        <v>153.078</v>
      </c>
      <c r="F109" s="3">
        <f t="shared" si="14"/>
        <v>4.6422964557503761</v>
      </c>
      <c r="G109" s="4">
        <f t="shared" si="15"/>
        <v>2.7642964557503831</v>
      </c>
      <c r="H109" s="4">
        <f t="shared" si="16"/>
        <v>2.776331054467164</v>
      </c>
      <c r="I109">
        <v>-1425.18945997121</v>
      </c>
      <c r="J109">
        <v>-1426.42066473829</v>
      </c>
      <c r="K109">
        <v>-1426.78746240442</v>
      </c>
      <c r="L109">
        <f t="shared" si="17"/>
        <v>-1426.9905366590529</v>
      </c>
      <c r="M109">
        <f t="shared" si="18"/>
        <v>-1427.0419344979953</v>
      </c>
      <c r="N109" s="6">
        <f t="shared" si="19"/>
        <v>-1427.062376820302</v>
      </c>
      <c r="O109" s="7">
        <f t="shared" si="20"/>
        <v>3.5335610020136192</v>
      </c>
      <c r="P109" s="7">
        <f t="shared" si="21"/>
        <v>2.9968946778564298</v>
      </c>
      <c r="Q109" s="7">
        <f t="shared" si="22"/>
        <v>3.5380940224913697</v>
      </c>
      <c r="R109" s="3">
        <f t="shared" si="23"/>
        <v>3.7533437613629981</v>
      </c>
      <c r="S109" s="7">
        <f t="shared" si="24"/>
        <v>2.6836226582381073</v>
      </c>
      <c r="T109" s="7">
        <f t="shared" si="25"/>
        <v>3.2552858642336275</v>
      </c>
      <c r="U109" s="7">
        <f t="shared" si="26"/>
        <v>2.7105453117906393</v>
      </c>
      <c r="V109" s="4">
        <f t="shared" si="27"/>
        <v>2.7599089891214135</v>
      </c>
      <c r="X109" s="7">
        <f t="shared" si="28"/>
        <v>2.8866768974825447</v>
      </c>
      <c r="Y109" s="7">
        <f t="shared" si="29"/>
        <v>3.4412858642336346</v>
      </c>
      <c r="Z109" s="7">
        <f t="shared" si="30"/>
        <v>3.3145453117906527</v>
      </c>
      <c r="AA109" s="4">
        <f t="shared" si="31"/>
        <v>3.3639089891214269</v>
      </c>
      <c r="AC109" t="s">
        <v>5469</v>
      </c>
    </row>
    <row r="110" spans="1:29">
      <c r="A110" t="s">
        <v>4741</v>
      </c>
      <c r="B110">
        <v>-1427.99547598</v>
      </c>
      <c r="C110">
        <v>164.066</v>
      </c>
      <c r="D110">
        <v>155.863</v>
      </c>
      <c r="E110">
        <v>151.922</v>
      </c>
      <c r="F110" s="3">
        <f t="shared" si="14"/>
        <v>4.6917504793683138</v>
      </c>
      <c r="G110" s="4">
        <f t="shared" si="15"/>
        <v>1.9867504793683395</v>
      </c>
      <c r="H110" s="4">
        <f t="shared" si="16"/>
        <v>1.6697850780850843</v>
      </c>
      <c r="I110">
        <v>-1425.1883560588701</v>
      </c>
      <c r="J110">
        <v>-1426.4208030653999</v>
      </c>
      <c r="K110">
        <v>-1426.78767029812</v>
      </c>
      <c r="L110">
        <f t="shared" si="17"/>
        <v>-1426.9912499655652</v>
      </c>
      <c r="M110">
        <f t="shared" si="18"/>
        <v>-1427.0421906546956</v>
      </c>
      <c r="N110" s="6">
        <f t="shared" si="19"/>
        <v>-1427.0624511560541</v>
      </c>
      <c r="O110" s="7">
        <f t="shared" si="20"/>
        <v>3.403105730268547</v>
      </c>
      <c r="P110" s="7">
        <f t="shared" si="21"/>
        <v>2.5492880649433225</v>
      </c>
      <c r="Q110" s="7">
        <f t="shared" si="22"/>
        <v>3.3773532595716476</v>
      </c>
      <c r="R110" s="3">
        <f t="shared" si="23"/>
        <v>3.7066973707553861</v>
      </c>
      <c r="S110" s="7">
        <f t="shared" si="24"/>
        <v>1.7261673864930174</v>
      </c>
      <c r="T110" s="7">
        <f t="shared" si="25"/>
        <v>1.9806792513205096</v>
      </c>
      <c r="U110" s="7">
        <f t="shared" si="26"/>
        <v>1.7228045488709256</v>
      </c>
      <c r="V110" s="4">
        <f t="shared" si="27"/>
        <v>1.8862625985138095</v>
      </c>
      <c r="X110" s="7">
        <f t="shared" si="28"/>
        <v>1.6002216257374755</v>
      </c>
      <c r="Y110" s="7">
        <f t="shared" si="29"/>
        <v>1.8376792513205089</v>
      </c>
      <c r="Z110" s="7">
        <f t="shared" si="30"/>
        <v>1.9978045488709313</v>
      </c>
      <c r="AA110" s="4">
        <f t="shared" si="31"/>
        <v>2.1612625985138152</v>
      </c>
      <c r="AC110" t="s">
        <v>5470</v>
      </c>
    </row>
    <row r="111" spans="1:29">
      <c r="A111" t="s">
        <v>4742</v>
      </c>
      <c r="B111">
        <v>-1427.9954226899999</v>
      </c>
      <c r="C111">
        <v>164.38499999999999</v>
      </c>
      <c r="D111">
        <v>156.24700000000001</v>
      </c>
      <c r="E111">
        <v>152.33699999999999</v>
      </c>
      <c r="F111" s="3">
        <f t="shared" si="14"/>
        <v>4.7251904606837059</v>
      </c>
      <c r="G111" s="4">
        <f t="shared" si="15"/>
        <v>2.3391904606837102</v>
      </c>
      <c r="H111" s="4">
        <f t="shared" si="16"/>
        <v>2.1182250594004586</v>
      </c>
      <c r="I111">
        <v>-1425.1855422344399</v>
      </c>
      <c r="J111">
        <v>-1426.4196564625599</v>
      </c>
      <c r="K111">
        <v>-1426.7866587675701</v>
      </c>
      <c r="L111">
        <f t="shared" si="17"/>
        <v>-1426.990875048147</v>
      </c>
      <c r="M111">
        <f t="shared" si="18"/>
        <v>-1427.0412728328345</v>
      </c>
      <c r="N111" s="6">
        <f t="shared" si="19"/>
        <v>-1427.0613174062896</v>
      </c>
      <c r="O111" s="7">
        <f t="shared" si="20"/>
        <v>4.0378507598905955</v>
      </c>
      <c r="P111" s="7">
        <f t="shared" si="21"/>
        <v>2.7845523065697888</v>
      </c>
      <c r="Q111" s="7">
        <f t="shared" si="22"/>
        <v>3.9532951967158922</v>
      </c>
      <c r="R111" s="3">
        <f t="shared" si="23"/>
        <v>4.4181361185699091</v>
      </c>
      <c r="S111" s="7">
        <f t="shared" si="24"/>
        <v>2.6799124161150587</v>
      </c>
      <c r="T111" s="7">
        <f t="shared" si="25"/>
        <v>2.5349434929469794</v>
      </c>
      <c r="U111" s="7">
        <f t="shared" si="26"/>
        <v>2.6177464860151645</v>
      </c>
      <c r="V111" s="4">
        <f t="shared" si="27"/>
        <v>2.916701346328324</v>
      </c>
      <c r="X111" s="7">
        <f t="shared" si="28"/>
        <v>2.6499666553595205</v>
      </c>
      <c r="Y111" s="7">
        <f t="shared" si="29"/>
        <v>2.4879434929469824</v>
      </c>
      <c r="Z111" s="7">
        <f t="shared" si="30"/>
        <v>2.9887464860151738</v>
      </c>
      <c r="AA111" s="4">
        <f t="shared" si="31"/>
        <v>3.2877013463283333</v>
      </c>
      <c r="AC111" t="s">
        <v>5471</v>
      </c>
    </row>
    <row r="112" spans="1:29">
      <c r="A112" t="s">
        <v>4743</v>
      </c>
      <c r="B112">
        <v>-1427.9953861700001</v>
      </c>
      <c r="C112">
        <v>165.77500000000001</v>
      </c>
      <c r="D112">
        <v>157.87799999999999</v>
      </c>
      <c r="E112">
        <v>154.08000000000001</v>
      </c>
      <c r="F112" s="3">
        <f t="shared" si="14"/>
        <v>4.7481071075401644</v>
      </c>
      <c r="G112" s="4">
        <f t="shared" si="15"/>
        <v>3.7521071075401835</v>
      </c>
      <c r="H112" s="4">
        <f t="shared" si="16"/>
        <v>3.8841417062569406</v>
      </c>
      <c r="I112">
        <v>-1425.1901476575299</v>
      </c>
      <c r="J112">
        <v>-1426.4203443747999</v>
      </c>
      <c r="K112">
        <v>-1426.78701058261</v>
      </c>
      <c r="L112">
        <f t="shared" si="17"/>
        <v>-1426.9897497125075</v>
      </c>
      <c r="M112">
        <f t="shared" si="18"/>
        <v>-1427.0413914747494</v>
      </c>
      <c r="N112" s="6">
        <f t="shared" si="19"/>
        <v>-1427.0619308120044</v>
      </c>
      <c r="O112" s="7">
        <f t="shared" si="20"/>
        <v>3.8170834800799489</v>
      </c>
      <c r="P112" s="7">
        <f t="shared" si="21"/>
        <v>3.4907111110269269</v>
      </c>
      <c r="Q112" s="7">
        <f t="shared" si="22"/>
        <v>3.8788462680032034</v>
      </c>
      <c r="R112" s="3">
        <f t="shared" si="23"/>
        <v>4.0332182051596988</v>
      </c>
      <c r="S112" s="7">
        <f t="shared" si="24"/>
        <v>3.8491451363044291</v>
      </c>
      <c r="T112" s="7">
        <f t="shared" si="25"/>
        <v>4.6311022974041123</v>
      </c>
      <c r="U112" s="7">
        <f t="shared" si="26"/>
        <v>3.9332975573024669</v>
      </c>
      <c r="V112" s="4">
        <f t="shared" si="27"/>
        <v>3.9217834329181187</v>
      </c>
      <c r="X112" s="7">
        <f t="shared" si="28"/>
        <v>4.1721993755488995</v>
      </c>
      <c r="Y112" s="7">
        <f t="shared" si="29"/>
        <v>4.9371022974041239</v>
      </c>
      <c r="Z112" s="7">
        <f t="shared" si="30"/>
        <v>4.6572975573024848</v>
      </c>
      <c r="AA112" s="4">
        <f t="shared" si="31"/>
        <v>4.6457834329181367</v>
      </c>
      <c r="AC112" t="s">
        <v>5472</v>
      </c>
    </row>
    <row r="113" spans="1:29">
      <c r="A113" t="s">
        <v>4744</v>
      </c>
      <c r="B113">
        <v>-1427.9953826599999</v>
      </c>
      <c r="C113">
        <v>165.08099999999999</v>
      </c>
      <c r="D113">
        <v>157.001</v>
      </c>
      <c r="E113">
        <v>153.119</v>
      </c>
      <c r="F113" s="3">
        <f t="shared" si="14"/>
        <v>4.7503096659916064</v>
      </c>
      <c r="G113" s="4">
        <f t="shared" si="15"/>
        <v>3.0603096659916105</v>
      </c>
      <c r="H113" s="4">
        <f t="shared" si="16"/>
        <v>2.9253442647083716</v>
      </c>
      <c r="I113">
        <v>-1425.1859339064599</v>
      </c>
      <c r="J113">
        <v>-1426.41944031872</v>
      </c>
      <c r="K113">
        <v>-1426.7867267399699</v>
      </c>
      <c r="L113">
        <f t="shared" si="17"/>
        <v>-1426.9903775723947</v>
      </c>
      <c r="M113">
        <f t="shared" si="18"/>
        <v>-1427.0415379156877</v>
      </c>
      <c r="N113" s="6">
        <f t="shared" si="19"/>
        <v>-1427.0618857794977</v>
      </c>
      <c r="O113" s="7">
        <f t="shared" si="20"/>
        <v>3.9951974332485856</v>
      </c>
      <c r="P113" s="7">
        <f t="shared" si="21"/>
        <v>3.0967230671916641</v>
      </c>
      <c r="Q113" s="7">
        <f t="shared" si="22"/>
        <v>3.7869531879986673</v>
      </c>
      <c r="R113" s="3">
        <f t="shared" si="23"/>
        <v>4.061476530925872</v>
      </c>
      <c r="S113" s="7">
        <f t="shared" si="24"/>
        <v>3.3332590894730458</v>
      </c>
      <c r="T113" s="7">
        <f t="shared" si="25"/>
        <v>3.5431142535688309</v>
      </c>
      <c r="U113" s="7">
        <f t="shared" si="26"/>
        <v>3.1474044772979255</v>
      </c>
      <c r="V113" s="4">
        <f t="shared" si="27"/>
        <v>3.2560417586842902</v>
      </c>
      <c r="X113" s="7">
        <f t="shared" si="28"/>
        <v>3.3893133287175203</v>
      </c>
      <c r="Y113" s="7">
        <f t="shared" si="29"/>
        <v>3.5821142535688466</v>
      </c>
      <c r="Z113" s="7">
        <f t="shared" si="30"/>
        <v>3.6044044772979476</v>
      </c>
      <c r="AA113" s="4">
        <f t="shared" si="31"/>
        <v>3.7130417586843123</v>
      </c>
      <c r="AC113" t="s">
        <v>5473</v>
      </c>
    </row>
    <row r="114" spans="1:29">
      <c r="A114" t="s">
        <v>4745</v>
      </c>
      <c r="B114">
        <v>-1427.9953821199999</v>
      </c>
      <c r="C114">
        <v>165.708</v>
      </c>
      <c r="D114">
        <v>157.77099999999999</v>
      </c>
      <c r="E114">
        <v>153.952</v>
      </c>
      <c r="F114" s="3">
        <f t="shared" si="14"/>
        <v>4.750648521105056</v>
      </c>
      <c r="G114" s="4">
        <f t="shared" si="15"/>
        <v>3.6876485211050749</v>
      </c>
      <c r="H114" s="4">
        <f t="shared" si="16"/>
        <v>3.7586831198218249</v>
      </c>
      <c r="I114">
        <v>-1425.1894280065201</v>
      </c>
      <c r="J114">
        <v>-1426.4206334872299</v>
      </c>
      <c r="K114">
        <v>-1426.7867321051899</v>
      </c>
      <c r="L114">
        <f t="shared" si="17"/>
        <v>-1426.9905057383012</v>
      </c>
      <c r="M114">
        <f t="shared" si="18"/>
        <v>-1427.0407192222572</v>
      </c>
      <c r="N114" s="6">
        <f t="shared" si="19"/>
        <v>-1427.0606904942845</v>
      </c>
      <c r="O114" s="7">
        <f t="shared" si="20"/>
        <v>3.9918307067435923</v>
      </c>
      <c r="P114" s="7">
        <f t="shared" si="21"/>
        <v>3.0162977432760738</v>
      </c>
      <c r="Q114" s="7">
        <f t="shared" si="22"/>
        <v>4.300691093271479</v>
      </c>
      <c r="R114" s="3">
        <f t="shared" si="23"/>
        <v>4.8115293574628479</v>
      </c>
      <c r="S114" s="7">
        <f t="shared" si="24"/>
        <v>3.9568923629680626</v>
      </c>
      <c r="T114" s="7">
        <f t="shared" si="25"/>
        <v>4.0896889296532493</v>
      </c>
      <c r="U114" s="7">
        <f t="shared" si="26"/>
        <v>4.2881423825707543</v>
      </c>
      <c r="V114" s="4">
        <f t="shared" si="27"/>
        <v>4.6330945852212722</v>
      </c>
      <c r="X114" s="7">
        <f t="shared" si="28"/>
        <v>4.2189466022125259</v>
      </c>
      <c r="Y114" s="7">
        <f t="shared" si="29"/>
        <v>4.3346889296532538</v>
      </c>
      <c r="Z114" s="7">
        <f t="shared" si="30"/>
        <v>4.9511423825707652</v>
      </c>
      <c r="AA114" s="4">
        <f t="shared" si="31"/>
        <v>5.2960945852212831</v>
      </c>
      <c r="AC114" t="s">
        <v>5474</v>
      </c>
    </row>
    <row r="115" spans="1:29">
      <c r="A115" t="s">
        <v>4746</v>
      </c>
      <c r="B115">
        <v>-1427.9953702400001</v>
      </c>
      <c r="C115">
        <v>163.667</v>
      </c>
      <c r="D115">
        <v>155.398</v>
      </c>
      <c r="E115">
        <v>151.428</v>
      </c>
      <c r="F115" s="3">
        <f t="shared" si="14"/>
        <v>4.7581033338863099</v>
      </c>
      <c r="G115" s="4">
        <f t="shared" si="15"/>
        <v>1.6541033338863258</v>
      </c>
      <c r="H115" s="4">
        <f t="shared" si="16"/>
        <v>1.2421379326030717</v>
      </c>
      <c r="I115">
        <v>-1425.18660667258</v>
      </c>
      <c r="J115">
        <v>-1426.4201925380801</v>
      </c>
      <c r="K115">
        <v>-1426.78738135973</v>
      </c>
      <c r="L115">
        <f t="shared" si="17"/>
        <v>-1426.9911665672544</v>
      </c>
      <c r="M115">
        <f t="shared" si="18"/>
        <v>-1427.0421248240727</v>
      </c>
      <c r="N115" s="6">
        <f t="shared" si="19"/>
        <v>-1427.0623923125797</v>
      </c>
      <c r="O115" s="7">
        <f t="shared" si="20"/>
        <v>3.5844173148991909</v>
      </c>
      <c r="P115" s="7">
        <f t="shared" si="21"/>
        <v>2.6016212972762607</v>
      </c>
      <c r="Q115" s="7">
        <f t="shared" si="22"/>
        <v>3.4186626007796455</v>
      </c>
      <c r="R115" s="3">
        <f t="shared" si="23"/>
        <v>3.7436222099135641</v>
      </c>
      <c r="S115" s="7">
        <f t="shared" si="24"/>
        <v>1.5084789711236795</v>
      </c>
      <c r="T115" s="7">
        <f t="shared" si="25"/>
        <v>1.6340124836534642</v>
      </c>
      <c r="U115" s="7">
        <f t="shared" si="26"/>
        <v>1.3651138900789022</v>
      </c>
      <c r="V115" s="4">
        <f t="shared" si="27"/>
        <v>1.5241874376719977</v>
      </c>
      <c r="X115" s="7">
        <f t="shared" si="28"/>
        <v>1.2875332103681103</v>
      </c>
      <c r="Y115" s="7">
        <f t="shared" si="29"/>
        <v>1.3960124836534646</v>
      </c>
      <c r="Z115" s="7">
        <f t="shared" si="30"/>
        <v>1.545113890078909</v>
      </c>
      <c r="AA115" s="4">
        <f t="shared" si="31"/>
        <v>1.7041874376720045</v>
      </c>
      <c r="AC115" t="s">
        <v>5475</v>
      </c>
    </row>
    <row r="116" spans="1:29">
      <c r="A116" t="s">
        <v>4747</v>
      </c>
      <c r="B116">
        <v>-1427.9953414300001</v>
      </c>
      <c r="C116">
        <v>165.678</v>
      </c>
      <c r="D116">
        <v>157.785</v>
      </c>
      <c r="E116">
        <v>153.99100000000001</v>
      </c>
      <c r="F116" s="3">
        <f t="shared" si="14"/>
        <v>4.7761818825834634</v>
      </c>
      <c r="G116" s="4">
        <f t="shared" si="15"/>
        <v>3.683181882583483</v>
      </c>
      <c r="H116" s="4">
        <f t="shared" si="16"/>
        <v>3.8232164813002498</v>
      </c>
      <c r="I116">
        <v>-1425.18756496781</v>
      </c>
      <c r="J116">
        <v>-1426.4189570206599</v>
      </c>
      <c r="K116">
        <v>-1426.7860901808899</v>
      </c>
      <c r="L116">
        <f t="shared" si="17"/>
        <v>-1426.9889156279792</v>
      </c>
      <c r="M116">
        <f t="shared" si="18"/>
        <v>-1427.0407950291794</v>
      </c>
      <c r="N116" s="6">
        <f t="shared" si="19"/>
        <v>-1427.0614288819297</v>
      </c>
      <c r="O116" s="7">
        <f t="shared" si="20"/>
        <v>4.394644303273318</v>
      </c>
      <c r="P116" s="7">
        <f t="shared" si="21"/>
        <v>4.0141070763873286</v>
      </c>
      <c r="Q116" s="7">
        <f t="shared" si="22"/>
        <v>4.2531215293823061</v>
      </c>
      <c r="R116" s="3">
        <f t="shared" si="23"/>
        <v>4.3481840953907023</v>
      </c>
      <c r="S116" s="7">
        <f t="shared" si="24"/>
        <v>4.3297059594978009</v>
      </c>
      <c r="T116" s="7">
        <f t="shared" si="25"/>
        <v>5.0574982627645113</v>
      </c>
      <c r="U116" s="7">
        <f t="shared" si="26"/>
        <v>4.2105728186815838</v>
      </c>
      <c r="V116" s="4">
        <f t="shared" si="27"/>
        <v>4.1397493231491183</v>
      </c>
      <c r="X116" s="7">
        <f t="shared" si="28"/>
        <v>4.6607601987422527</v>
      </c>
      <c r="Y116" s="7">
        <f t="shared" si="29"/>
        <v>5.3714982627645327</v>
      </c>
      <c r="Z116" s="7">
        <f t="shared" si="30"/>
        <v>4.9425728186816116</v>
      </c>
      <c r="AA116" s="4">
        <f t="shared" si="31"/>
        <v>4.871749323149146</v>
      </c>
      <c r="AC116" t="s">
        <v>5476</v>
      </c>
    </row>
    <row r="117" spans="1:29">
      <c r="A117" t="s">
        <v>4748</v>
      </c>
      <c r="B117">
        <v>-1427.9953136900001</v>
      </c>
      <c r="C117">
        <v>164.13499999999999</v>
      </c>
      <c r="D117">
        <v>155.94300000000001</v>
      </c>
      <c r="E117">
        <v>152.006</v>
      </c>
      <c r="F117" s="3">
        <f t="shared" si="14"/>
        <v>4.7935889960823559</v>
      </c>
      <c r="G117" s="4">
        <f t="shared" si="15"/>
        <v>2.1575889960823531</v>
      </c>
      <c r="H117" s="4">
        <f t="shared" si="16"/>
        <v>1.8556235947991411</v>
      </c>
      <c r="I117">
        <v>-1425.1876383792601</v>
      </c>
      <c r="J117">
        <v>-1426.4204943506099</v>
      </c>
      <c r="K117">
        <v>-1426.78762438482</v>
      </c>
      <c r="L117">
        <f t="shared" si="17"/>
        <v>-1426.9911305430633</v>
      </c>
      <c r="M117">
        <f t="shared" si="18"/>
        <v>-1427.0423270643803</v>
      </c>
      <c r="N117" s="6">
        <f t="shared" si="19"/>
        <v>-1427.0626893171766</v>
      </c>
      <c r="O117" s="7">
        <f t="shared" si="20"/>
        <v>3.431916762212265</v>
      </c>
      <c r="P117" s="7">
        <f t="shared" si="21"/>
        <v>2.6242268194237948</v>
      </c>
      <c r="Q117" s="7">
        <f t="shared" si="22"/>
        <v>3.2917548865126482</v>
      </c>
      <c r="R117" s="3">
        <f t="shared" si="23"/>
        <v>3.5572490038405253</v>
      </c>
      <c r="S117" s="7">
        <f t="shared" si="24"/>
        <v>1.8239784184367238</v>
      </c>
      <c r="T117" s="7">
        <f t="shared" si="25"/>
        <v>2.1246180058009827</v>
      </c>
      <c r="U117" s="7">
        <f t="shared" si="26"/>
        <v>1.7062061758119</v>
      </c>
      <c r="V117" s="4">
        <f t="shared" si="27"/>
        <v>1.8058142315989301</v>
      </c>
      <c r="X117" s="7">
        <f t="shared" si="28"/>
        <v>1.7130326576811967</v>
      </c>
      <c r="Y117" s="7">
        <f t="shared" si="29"/>
        <v>1.9966180058009968</v>
      </c>
      <c r="Z117" s="7">
        <f t="shared" si="30"/>
        <v>1.9962061758119205</v>
      </c>
      <c r="AA117" s="4">
        <f t="shared" si="31"/>
        <v>2.0958142315989505</v>
      </c>
      <c r="AC117" t="s">
        <v>5477</v>
      </c>
    </row>
    <row r="118" spans="1:29">
      <c r="A118" t="s">
        <v>4749</v>
      </c>
      <c r="B118">
        <v>-1427.9952850300001</v>
      </c>
      <c r="C118">
        <v>166.054</v>
      </c>
      <c r="D118">
        <v>158.238</v>
      </c>
      <c r="E118">
        <v>154.476</v>
      </c>
      <c r="F118" s="3">
        <f t="shared" si="14"/>
        <v>4.8115734183511796</v>
      </c>
      <c r="G118" s="4">
        <f t="shared" si="15"/>
        <v>4.0945734183511888</v>
      </c>
      <c r="H118" s="4">
        <f t="shared" si="16"/>
        <v>4.3436080170679645</v>
      </c>
      <c r="I118">
        <v>-1425.1881583340901</v>
      </c>
      <c r="J118">
        <v>-1426.4199700382801</v>
      </c>
      <c r="K118">
        <v>-1426.78704278797</v>
      </c>
      <c r="L118">
        <f t="shared" si="17"/>
        <v>-1426.9901228842195</v>
      </c>
      <c r="M118">
        <f t="shared" si="18"/>
        <v>-1427.0417057254242</v>
      </c>
      <c r="N118" s="6">
        <f t="shared" si="19"/>
        <v>-1427.0622216281763</v>
      </c>
      <c r="O118" s="7">
        <f t="shared" si="20"/>
        <v>3.7968743107556882</v>
      </c>
      <c r="P118" s="7">
        <f t="shared" si="21"/>
        <v>3.2565423166162772</v>
      </c>
      <c r="Q118" s="7">
        <f t="shared" si="22"/>
        <v>3.6816509841728391</v>
      </c>
      <c r="R118" s="3">
        <f t="shared" si="23"/>
        <v>3.8507282945669825</v>
      </c>
      <c r="S118" s="7">
        <f t="shared" si="24"/>
        <v>4.1079359669801647</v>
      </c>
      <c r="T118" s="7">
        <f t="shared" si="25"/>
        <v>4.6759335029934732</v>
      </c>
      <c r="U118" s="7">
        <f t="shared" si="26"/>
        <v>4.0151022734721096</v>
      </c>
      <c r="V118" s="4">
        <f t="shared" si="27"/>
        <v>4.0182935223253935</v>
      </c>
      <c r="X118" s="7">
        <f t="shared" si="28"/>
        <v>4.5479902062246254</v>
      </c>
      <c r="Y118" s="7">
        <f t="shared" si="29"/>
        <v>5.098933502993475</v>
      </c>
      <c r="Z118" s="7">
        <f t="shared" si="30"/>
        <v>4.8561022734721178</v>
      </c>
      <c r="AA118" s="4">
        <f t="shared" si="31"/>
        <v>4.8592935223254017</v>
      </c>
      <c r="AC118" t="s">
        <v>5478</v>
      </c>
    </row>
    <row r="119" spans="1:29">
      <c r="A119" t="s">
        <v>4750</v>
      </c>
      <c r="B119">
        <v>-1427.99526268</v>
      </c>
      <c r="C119">
        <v>164.809</v>
      </c>
      <c r="D119">
        <v>156.72200000000001</v>
      </c>
      <c r="E119">
        <v>152.833</v>
      </c>
      <c r="F119" s="3">
        <f t="shared" si="14"/>
        <v>4.8255982557442128</v>
      </c>
      <c r="G119" s="4">
        <f t="shared" si="15"/>
        <v>2.8635982557442219</v>
      </c>
      <c r="H119" s="4">
        <f t="shared" si="16"/>
        <v>2.714632854460973</v>
      </c>
      <c r="I119">
        <v>-1425.18961500198</v>
      </c>
      <c r="J119">
        <v>-1426.4217994877599</v>
      </c>
      <c r="K119">
        <v>-1426.78873090411</v>
      </c>
      <c r="L119">
        <f t="shared" si="17"/>
        <v>-1426.992124878321</v>
      </c>
      <c r="M119">
        <f t="shared" si="18"/>
        <v>-1427.0432957891658</v>
      </c>
      <c r="N119" s="6">
        <f t="shared" si="19"/>
        <v>-1427.0636478559795</v>
      </c>
      <c r="O119" s="7">
        <f t="shared" si="20"/>
        <v>2.7375653957831467</v>
      </c>
      <c r="P119" s="7">
        <f t="shared" si="21"/>
        <v>2.0002719990314093</v>
      </c>
      <c r="Q119" s="7">
        <f t="shared" si="22"/>
        <v>2.6838708807385268</v>
      </c>
      <c r="R119" s="3">
        <f t="shared" si="23"/>
        <v>2.9557567988810525</v>
      </c>
      <c r="S119" s="7">
        <f t="shared" si="24"/>
        <v>1.803627052007613</v>
      </c>
      <c r="T119" s="7">
        <f t="shared" si="25"/>
        <v>2.1746631854086047</v>
      </c>
      <c r="U119" s="7">
        <f t="shared" si="26"/>
        <v>1.7723221700377962</v>
      </c>
      <c r="V119" s="4">
        <f t="shared" si="27"/>
        <v>1.8783220266394665</v>
      </c>
      <c r="X119" s="7">
        <f t="shared" si="28"/>
        <v>1.8456812912520775</v>
      </c>
      <c r="Y119" s="7">
        <f t="shared" si="29"/>
        <v>2.1996631854086104</v>
      </c>
      <c r="Z119" s="7">
        <f t="shared" si="30"/>
        <v>2.2153221700378083</v>
      </c>
      <c r="AA119" s="4">
        <f t="shared" si="31"/>
        <v>2.3213220266394785</v>
      </c>
      <c r="AC119" t="s">
        <v>5479</v>
      </c>
    </row>
    <row r="120" spans="1:29">
      <c r="A120" t="s">
        <v>4751</v>
      </c>
      <c r="B120">
        <v>-1427.9952510000001</v>
      </c>
      <c r="C120">
        <v>164.11500000000001</v>
      </c>
      <c r="D120">
        <v>155.876</v>
      </c>
      <c r="E120">
        <v>151.922</v>
      </c>
      <c r="F120" s="3">
        <f t="shared" si="14"/>
        <v>4.8329275666685865</v>
      </c>
      <c r="G120" s="4">
        <f t="shared" si="15"/>
        <v>2.1769275666686099</v>
      </c>
      <c r="H120" s="4">
        <f t="shared" si="16"/>
        <v>1.810962165385348</v>
      </c>
      <c r="I120">
        <v>-1425.1878843386901</v>
      </c>
      <c r="J120">
        <v>-1426.4201823076601</v>
      </c>
      <c r="K120">
        <v>-1426.78687656445</v>
      </c>
      <c r="L120">
        <f t="shared" si="17"/>
        <v>-1426.9905602247261</v>
      </c>
      <c r="M120">
        <f t="shared" si="18"/>
        <v>-1427.0412769160441</v>
      </c>
      <c r="N120" s="6">
        <f t="shared" si="19"/>
        <v>-1427.0614483273637</v>
      </c>
      <c r="O120" s="7">
        <f t="shared" si="20"/>
        <v>3.9011811486506742</v>
      </c>
      <c r="P120" s="7">
        <f t="shared" si="21"/>
        <v>2.9821069940208669</v>
      </c>
      <c r="Q120" s="7">
        <f t="shared" si="22"/>
        <v>3.9507329438636463</v>
      </c>
      <c r="R120" s="3">
        <f t="shared" si="23"/>
        <v>4.3359819008469946</v>
      </c>
      <c r="S120" s="7">
        <f t="shared" si="24"/>
        <v>2.2732428048751672</v>
      </c>
      <c r="T120" s="7">
        <f t="shared" si="25"/>
        <v>2.4624981803980575</v>
      </c>
      <c r="U120" s="7">
        <f t="shared" si="26"/>
        <v>2.3451842331629109</v>
      </c>
      <c r="V120" s="4">
        <f t="shared" si="27"/>
        <v>2.564547128605426</v>
      </c>
      <c r="X120" s="7">
        <f t="shared" si="28"/>
        <v>2.0982970441196187</v>
      </c>
      <c r="Y120" s="7">
        <f t="shared" si="29"/>
        <v>2.2704981803980502</v>
      </c>
      <c r="Z120" s="7">
        <f t="shared" si="30"/>
        <v>2.57118423316291</v>
      </c>
      <c r="AA120" s="4">
        <f t="shared" si="31"/>
        <v>2.7905471286054251</v>
      </c>
      <c r="AC120" t="s">
        <v>5480</v>
      </c>
    </row>
    <row r="121" spans="1:29">
      <c r="A121" t="s">
        <v>4752</v>
      </c>
      <c r="B121">
        <v>-1427.9952456200001</v>
      </c>
      <c r="C121">
        <v>165.089</v>
      </c>
      <c r="D121">
        <v>156.98500000000001</v>
      </c>
      <c r="E121">
        <v>153.08799999999999</v>
      </c>
      <c r="F121" s="3">
        <f t="shared" si="14"/>
        <v>4.8363035677458077</v>
      </c>
      <c r="G121" s="4">
        <f t="shared" si="15"/>
        <v>3.1543035677458136</v>
      </c>
      <c r="H121" s="4">
        <f t="shared" si="16"/>
        <v>2.9803381664625874</v>
      </c>
      <c r="I121">
        <v>-1425.1911166698101</v>
      </c>
      <c r="J121">
        <v>-1426.4219855579599</v>
      </c>
      <c r="K121">
        <v>-1426.78829850228</v>
      </c>
      <c r="L121">
        <f t="shared" si="17"/>
        <v>-1426.9917020147607</v>
      </c>
      <c r="M121">
        <f t="shared" si="18"/>
        <v>-1427.0424343118896</v>
      </c>
      <c r="N121" s="6">
        <f t="shared" si="19"/>
        <v>-1427.0626119300659</v>
      </c>
      <c r="O121" s="7">
        <f t="shared" si="20"/>
        <v>3.0089016519502887</v>
      </c>
      <c r="P121" s="7">
        <f t="shared" si="21"/>
        <v>2.2656229003162864</v>
      </c>
      <c r="Q121" s="7">
        <f t="shared" si="22"/>
        <v>3.2244560555900361</v>
      </c>
      <c r="R121" s="3">
        <f t="shared" si="23"/>
        <v>3.605810150951144</v>
      </c>
      <c r="S121" s="7">
        <f t="shared" si="24"/>
        <v>2.3549633081747743</v>
      </c>
      <c r="T121" s="7">
        <f t="shared" si="25"/>
        <v>2.7200140866934817</v>
      </c>
      <c r="U121" s="7">
        <f t="shared" si="26"/>
        <v>2.5929073448893121</v>
      </c>
      <c r="V121" s="4">
        <f t="shared" si="27"/>
        <v>2.8083753787095702</v>
      </c>
      <c r="X121" s="7">
        <f t="shared" si="28"/>
        <v>2.3720175474192047</v>
      </c>
      <c r="Y121" s="7">
        <f t="shared" si="29"/>
        <v>2.7200140866934817</v>
      </c>
      <c r="Z121" s="7">
        <f t="shared" si="30"/>
        <v>3.0109073448893184</v>
      </c>
      <c r="AA121" s="4">
        <f t="shared" si="31"/>
        <v>3.2263753787095766</v>
      </c>
      <c r="AC121" t="s">
        <v>5481</v>
      </c>
    </row>
    <row r="122" spans="1:29">
      <c r="A122" t="s">
        <v>4753</v>
      </c>
      <c r="B122">
        <v>-1427.9952376900001</v>
      </c>
      <c r="C122">
        <v>163.72499999999999</v>
      </c>
      <c r="D122">
        <v>155.48500000000001</v>
      </c>
      <c r="E122">
        <v>151.52699999999999</v>
      </c>
      <c r="F122" s="3">
        <f t="shared" si="14"/>
        <v>4.8412797181046274</v>
      </c>
      <c r="G122" s="4">
        <f t="shared" si="15"/>
        <v>1.7952797181046378</v>
      </c>
      <c r="H122" s="4">
        <f t="shared" si="16"/>
        <v>1.4243143168213805</v>
      </c>
      <c r="I122">
        <v>-1425.1856335728801</v>
      </c>
      <c r="J122">
        <v>-1426.41832216834</v>
      </c>
      <c r="K122">
        <v>-1426.7858411555301</v>
      </c>
      <c r="L122">
        <f t="shared" si="17"/>
        <v>-1426.9888808896671</v>
      </c>
      <c r="M122">
        <f t="shared" si="18"/>
        <v>-1427.0408136778085</v>
      </c>
      <c r="N122" s="6">
        <f t="shared" si="19"/>
        <v>-1427.0614687640011</v>
      </c>
      <c r="O122" s="7">
        <f t="shared" si="20"/>
        <v>4.550910082310879</v>
      </c>
      <c r="P122" s="7">
        <f t="shared" si="21"/>
        <v>4.035905697196525</v>
      </c>
      <c r="Q122" s="7">
        <f t="shared" si="22"/>
        <v>4.2414193374815001</v>
      </c>
      <c r="R122" s="3">
        <f t="shared" si="23"/>
        <v>4.3231577167041531</v>
      </c>
      <c r="S122" s="7">
        <f t="shared" si="24"/>
        <v>2.5329717385353661</v>
      </c>
      <c r="T122" s="7">
        <f t="shared" si="25"/>
        <v>3.1262968835737013</v>
      </c>
      <c r="U122" s="7">
        <f t="shared" si="26"/>
        <v>2.2458706267807713</v>
      </c>
      <c r="V122" s="4">
        <f t="shared" si="27"/>
        <v>2.1617229444625536</v>
      </c>
      <c r="X122" s="7">
        <f t="shared" si="28"/>
        <v>2.3530259777797937</v>
      </c>
      <c r="Y122" s="7">
        <f t="shared" si="29"/>
        <v>2.9292968835736986</v>
      </c>
      <c r="Z122" s="7">
        <f t="shared" si="30"/>
        <v>2.466870626780775</v>
      </c>
      <c r="AA122" s="4">
        <f t="shared" si="31"/>
        <v>2.3827229444625573</v>
      </c>
      <c r="AC122" t="s">
        <v>5482</v>
      </c>
    </row>
    <row r="123" spans="1:29">
      <c r="A123" t="s">
        <v>4754</v>
      </c>
      <c r="B123">
        <v>-1427.9951857900001</v>
      </c>
      <c r="C123">
        <v>167.066</v>
      </c>
      <c r="D123">
        <v>159.38900000000001</v>
      </c>
      <c r="E123">
        <v>155.69399999999999</v>
      </c>
      <c r="F123" s="3">
        <f t="shared" si="14"/>
        <v>4.873847461165143</v>
      </c>
      <c r="G123" s="4">
        <f t="shared" si="15"/>
        <v>5.1688474611651714</v>
      </c>
      <c r="H123" s="4">
        <f t="shared" si="16"/>
        <v>5.6238820598819075</v>
      </c>
      <c r="I123">
        <v>-1425.18910589498</v>
      </c>
      <c r="J123">
        <v>-1426.4171248376099</v>
      </c>
      <c r="K123">
        <v>-1426.7835681392501</v>
      </c>
      <c r="L123">
        <f t="shared" si="17"/>
        <v>-1426.98552217677</v>
      </c>
      <c r="M123">
        <f t="shared" si="18"/>
        <v>-1427.0377943864582</v>
      </c>
      <c r="N123" s="6">
        <f t="shared" si="19"/>
        <v>-1427.0585844698571</v>
      </c>
      <c r="O123" s="7">
        <f t="shared" si="20"/>
        <v>5.9772493916745857</v>
      </c>
      <c r="P123" s="7">
        <f t="shared" si="21"/>
        <v>6.1435299479148968</v>
      </c>
      <c r="Q123" s="7">
        <f t="shared" si="22"/>
        <v>6.136053343034984</v>
      </c>
      <c r="R123" s="3">
        <f t="shared" si="23"/>
        <v>6.1330796928561098</v>
      </c>
      <c r="S123" s="7">
        <f t="shared" si="24"/>
        <v>7.300311047899072</v>
      </c>
      <c r="T123" s="7">
        <f t="shared" si="25"/>
        <v>8.574921134292083</v>
      </c>
      <c r="U123" s="7">
        <f t="shared" si="26"/>
        <v>7.4815046323342642</v>
      </c>
      <c r="V123" s="4">
        <f t="shared" si="27"/>
        <v>7.312644920614531</v>
      </c>
      <c r="X123" s="7">
        <f t="shared" si="28"/>
        <v>7.9463652871434931</v>
      </c>
      <c r="Y123" s="7">
        <f t="shared" si="29"/>
        <v>9.2039211342920737</v>
      </c>
      <c r="Z123" s="7">
        <f t="shared" si="30"/>
        <v>8.5285046323342613</v>
      </c>
      <c r="AA123" s="4">
        <f t="shared" si="31"/>
        <v>8.359644920614528</v>
      </c>
      <c r="AC123" t="s">
        <v>5483</v>
      </c>
    </row>
    <row r="124" spans="1:29">
      <c r="A124" t="s">
        <v>4755</v>
      </c>
      <c r="B124">
        <v>-1427.9951805200001</v>
      </c>
      <c r="C124">
        <v>164.49299999999999</v>
      </c>
      <c r="D124">
        <v>156.43899999999999</v>
      </c>
      <c r="E124">
        <v>152.565</v>
      </c>
      <c r="F124" s="3">
        <f t="shared" si="14"/>
        <v>4.8771544362139467</v>
      </c>
      <c r="G124" s="4">
        <f t="shared" si="15"/>
        <v>2.5991544362139507</v>
      </c>
      <c r="H124" s="4">
        <f t="shared" si="16"/>
        <v>2.4981890349307321</v>
      </c>
      <c r="I124">
        <v>-1425.18714516257</v>
      </c>
      <c r="J124">
        <v>-1426.41937689172</v>
      </c>
      <c r="K124">
        <v>-1426.78615828682</v>
      </c>
      <c r="L124">
        <f t="shared" si="17"/>
        <v>-1426.9897241492124</v>
      </c>
      <c r="M124">
        <f t="shared" si="18"/>
        <v>-1427.0406190920924</v>
      </c>
      <c r="N124" s="6">
        <f t="shared" si="19"/>
        <v>-1427.06086139892</v>
      </c>
      <c r="O124" s="7">
        <f t="shared" si="20"/>
        <v>4.3519071851665858</v>
      </c>
      <c r="P124" s="7">
        <f t="shared" si="21"/>
        <v>3.5067523215781815</v>
      </c>
      <c r="Q124" s="7">
        <f t="shared" si="22"/>
        <v>4.3635237229264785</v>
      </c>
      <c r="R124" s="3">
        <f t="shared" si="23"/>
        <v>4.7042850750771903</v>
      </c>
      <c r="S124" s="7">
        <f t="shared" si="24"/>
        <v>3.1019688413910558</v>
      </c>
      <c r="T124" s="7">
        <f t="shared" si="25"/>
        <v>3.3651435079553664</v>
      </c>
      <c r="U124" s="7">
        <f t="shared" si="26"/>
        <v>3.1359750122257424</v>
      </c>
      <c r="V124" s="4">
        <f t="shared" si="27"/>
        <v>3.310850302835604</v>
      </c>
      <c r="X124" s="7">
        <f t="shared" si="28"/>
        <v>3.1920230806355221</v>
      </c>
      <c r="Y124" s="7">
        <f t="shared" si="29"/>
        <v>3.4381435079553739</v>
      </c>
      <c r="Z124" s="7">
        <f t="shared" si="30"/>
        <v>3.6269750122257562</v>
      </c>
      <c r="AA124" s="4">
        <f t="shared" si="31"/>
        <v>3.8018503028356179</v>
      </c>
      <c r="AC124" t="s">
        <v>5484</v>
      </c>
    </row>
    <row r="125" spans="1:29">
      <c r="A125" t="s">
        <v>4756</v>
      </c>
      <c r="B125">
        <v>-1427.9951558</v>
      </c>
      <c r="C125">
        <v>162.78899999999999</v>
      </c>
      <c r="D125">
        <v>154.37200000000001</v>
      </c>
      <c r="E125">
        <v>150.33799999999999</v>
      </c>
      <c r="F125" s="3">
        <f t="shared" si="14"/>
        <v>4.8926664710889751</v>
      </c>
      <c r="G125" s="4">
        <f t="shared" si="15"/>
        <v>0.91066647108897314</v>
      </c>
      <c r="H125" s="4">
        <f t="shared" si="16"/>
        <v>0.28670106980572996</v>
      </c>
      <c r="I125">
        <v>-1425.18727228998</v>
      </c>
      <c r="J125">
        <v>-1426.4202397860099</v>
      </c>
      <c r="K125">
        <v>-1426.78757868976</v>
      </c>
      <c r="L125">
        <f t="shared" si="17"/>
        <v>-1426.990927598458</v>
      </c>
      <c r="M125">
        <f t="shared" si="18"/>
        <v>-1427.0424262761014</v>
      </c>
      <c r="N125" s="6">
        <f t="shared" si="19"/>
        <v>-1427.0629087047098</v>
      </c>
      <c r="O125" s="7">
        <f t="shared" si="20"/>
        <v>3.4605908464357023</v>
      </c>
      <c r="P125" s="7">
        <f t="shared" si="21"/>
        <v>2.7515764871823398</v>
      </c>
      <c r="Q125" s="7">
        <f t="shared" si="22"/>
        <v>3.2294985889888581</v>
      </c>
      <c r="R125" s="3">
        <f t="shared" si="23"/>
        <v>3.4195812425716756</v>
      </c>
      <c r="S125" s="7">
        <f t="shared" si="24"/>
        <v>0.5066525026601596</v>
      </c>
      <c r="T125" s="7">
        <f t="shared" si="25"/>
        <v>0.90596767355953034</v>
      </c>
      <c r="U125" s="7">
        <f t="shared" si="26"/>
        <v>0.29794987828810804</v>
      </c>
      <c r="V125" s="4">
        <f t="shared" si="27"/>
        <v>0.32214647033009669</v>
      </c>
      <c r="X125" s="7">
        <f t="shared" si="28"/>
        <v>7.370674190462978E-2</v>
      </c>
      <c r="Y125" s="7">
        <f t="shared" si="29"/>
        <v>0.45596767355954171</v>
      </c>
      <c r="Z125" s="7">
        <f t="shared" si="30"/>
        <v>0.26594987828812577</v>
      </c>
      <c r="AA125" s="4">
        <f t="shared" si="31"/>
        <v>0.29014647033011443</v>
      </c>
      <c r="AB125" t="s">
        <v>184</v>
      </c>
      <c r="AC125" t="s">
        <v>5485</v>
      </c>
    </row>
    <row r="126" spans="1:29">
      <c r="A126" t="s">
        <v>4757</v>
      </c>
      <c r="B126">
        <v>-1427.9951555800001</v>
      </c>
      <c r="C126">
        <v>164.22499999999999</v>
      </c>
      <c r="D126">
        <v>156.029</v>
      </c>
      <c r="E126">
        <v>152.09299999999999</v>
      </c>
      <c r="F126" s="3">
        <f t="shared" si="14"/>
        <v>4.8928045231458102</v>
      </c>
      <c r="G126" s="4">
        <f t="shared" si="15"/>
        <v>2.3468045231458063</v>
      </c>
      <c r="H126" s="4">
        <f t="shared" si="16"/>
        <v>2.04183912186258</v>
      </c>
      <c r="I126">
        <v>-1425.1888048255</v>
      </c>
      <c r="J126">
        <v>-1426.42143278088</v>
      </c>
      <c r="K126">
        <v>-1426.78851658605</v>
      </c>
      <c r="L126">
        <f t="shared" si="17"/>
        <v>-1426.9919634345131</v>
      </c>
      <c r="M126">
        <f t="shared" si="18"/>
        <v>-1427.0431871934309</v>
      </c>
      <c r="N126" s="6">
        <f t="shared" si="19"/>
        <v>-1427.0635602793643</v>
      </c>
      <c r="O126" s="7">
        <f t="shared" si="20"/>
        <v>2.8720520144476431</v>
      </c>
      <c r="P126" s="7">
        <f t="shared" si="21"/>
        <v>2.1015795221942843</v>
      </c>
      <c r="Q126" s="7">
        <f t="shared" si="22"/>
        <v>2.7520157360480839</v>
      </c>
      <c r="R126" s="3">
        <f t="shared" si="23"/>
        <v>3.0107119569062202</v>
      </c>
      <c r="S126" s="7">
        <f t="shared" si="24"/>
        <v>1.3541136706721204</v>
      </c>
      <c r="T126" s="7">
        <f t="shared" si="25"/>
        <v>1.6919707085714606</v>
      </c>
      <c r="U126" s="7">
        <f t="shared" si="26"/>
        <v>1.256467025347348</v>
      </c>
      <c r="V126" s="4">
        <f t="shared" si="27"/>
        <v>1.3492771846646292</v>
      </c>
      <c r="X126" s="7">
        <f t="shared" si="28"/>
        <v>1.240167909916579</v>
      </c>
      <c r="Y126" s="7">
        <f t="shared" si="29"/>
        <v>1.5609707085714604</v>
      </c>
      <c r="Z126" s="7">
        <f t="shared" si="30"/>
        <v>1.5434670253473541</v>
      </c>
      <c r="AA126" s="4">
        <f t="shared" si="31"/>
        <v>1.6362771846646353</v>
      </c>
      <c r="AC126" t="s">
        <v>5486</v>
      </c>
    </row>
    <row r="127" spans="1:29">
      <c r="A127" t="s">
        <v>4758</v>
      </c>
      <c r="B127">
        <v>-1427.99513652</v>
      </c>
      <c r="C127">
        <v>164.50800000000001</v>
      </c>
      <c r="D127">
        <v>156.42500000000001</v>
      </c>
      <c r="E127">
        <v>152.541</v>
      </c>
      <c r="F127" s="3">
        <f t="shared" si="14"/>
        <v>4.904764854286916</v>
      </c>
      <c r="G127" s="4">
        <f t="shared" si="15"/>
        <v>2.6417648542869472</v>
      </c>
      <c r="H127" s="4">
        <f t="shared" si="16"/>
        <v>2.5017994530036844</v>
      </c>
      <c r="I127">
        <v>-1425.1896323773899</v>
      </c>
      <c r="J127">
        <v>-1426.4198657286699</v>
      </c>
      <c r="K127">
        <v>-1426.7861246556599</v>
      </c>
      <c r="L127">
        <f t="shared" si="17"/>
        <v>-1426.9892880226912</v>
      </c>
      <c r="M127">
        <f t="shared" si="18"/>
        <v>-1427.0402229898318</v>
      </c>
      <c r="N127" s="6">
        <f t="shared" si="19"/>
        <v>-1427.0604812153988</v>
      </c>
      <c r="O127" s="7">
        <f t="shared" si="20"/>
        <v>4.3730110575765337</v>
      </c>
      <c r="P127" s="7">
        <f t="shared" si="21"/>
        <v>3.7804258568383284</v>
      </c>
      <c r="Q127" s="7">
        <f t="shared" si="22"/>
        <v>4.6120816543856114</v>
      </c>
      <c r="R127" s="3">
        <f t="shared" si="23"/>
        <v>4.9428538463746561</v>
      </c>
      <c r="S127" s="7">
        <f t="shared" si="24"/>
        <v>3.1380727138010229</v>
      </c>
      <c r="T127" s="7">
        <f t="shared" si="25"/>
        <v>3.6538170432155255</v>
      </c>
      <c r="U127" s="7">
        <f t="shared" si="26"/>
        <v>3.3995329436848749</v>
      </c>
      <c r="V127" s="4">
        <f t="shared" si="27"/>
        <v>3.5644190741330988</v>
      </c>
      <c r="X127" s="7">
        <f t="shared" si="28"/>
        <v>3.1891269530454736</v>
      </c>
      <c r="Y127" s="7">
        <f t="shared" si="29"/>
        <v>3.6878170432155173</v>
      </c>
      <c r="Z127" s="7">
        <f t="shared" si="30"/>
        <v>3.8515329436848731</v>
      </c>
      <c r="AA127" s="4">
        <f t="shared" si="31"/>
        <v>4.016419074133097</v>
      </c>
      <c r="AC127" t="s">
        <v>5487</v>
      </c>
    </row>
    <row r="128" spans="1:29">
      <c r="A128" t="s">
        <v>4759</v>
      </c>
      <c r="B128">
        <v>-1427.9951265</v>
      </c>
      <c r="C128">
        <v>165.46899999999999</v>
      </c>
      <c r="D128">
        <v>157.51900000000001</v>
      </c>
      <c r="E128">
        <v>153.691</v>
      </c>
      <c r="F128" s="3">
        <f t="shared" si="14"/>
        <v>4.9110524994710287</v>
      </c>
      <c r="G128" s="4">
        <f t="shared" si="15"/>
        <v>3.6090524994710336</v>
      </c>
      <c r="H128" s="4">
        <f t="shared" si="16"/>
        <v>3.6580870981877922</v>
      </c>
      <c r="I128">
        <v>-1425.1899909056301</v>
      </c>
      <c r="J128">
        <v>-1426.4210697712999</v>
      </c>
      <c r="K128">
        <v>-1426.78750824897</v>
      </c>
      <c r="L128">
        <f t="shared" si="17"/>
        <v>-1426.9908834176956</v>
      </c>
      <c r="M128">
        <f t="shared" si="18"/>
        <v>-1427.0417311494673</v>
      </c>
      <c r="N128" s="6">
        <f t="shared" si="19"/>
        <v>-1427.0619546791493</v>
      </c>
      <c r="O128" s="7">
        <f t="shared" si="20"/>
        <v>3.5047931113911668</v>
      </c>
      <c r="P128" s="7">
        <f t="shared" si="21"/>
        <v>2.7793003353153942</v>
      </c>
      <c r="Q128" s="7">
        <f t="shared" si="22"/>
        <v>3.6656971556069005</v>
      </c>
      <c r="R128" s="3">
        <f t="shared" si="23"/>
        <v>4.0182413450480743</v>
      </c>
      <c r="S128" s="7">
        <f t="shared" si="24"/>
        <v>3.2308547676156536</v>
      </c>
      <c r="T128" s="7">
        <f t="shared" si="25"/>
        <v>3.6136915216925729</v>
      </c>
      <c r="U128" s="7">
        <f t="shared" si="26"/>
        <v>3.414148444906175</v>
      </c>
      <c r="V128" s="4">
        <f t="shared" si="27"/>
        <v>3.6008065728064764</v>
      </c>
      <c r="X128" s="7">
        <f t="shared" si="28"/>
        <v>3.4709090068600972</v>
      </c>
      <c r="Y128" s="7">
        <f t="shared" si="29"/>
        <v>3.8366915216925861</v>
      </c>
      <c r="Z128" s="7">
        <f t="shared" si="30"/>
        <v>4.0551484449061945</v>
      </c>
      <c r="AA128" s="4">
        <f t="shared" si="31"/>
        <v>4.241806572806496</v>
      </c>
      <c r="AC128" t="s">
        <v>5488</v>
      </c>
    </row>
    <row r="129" spans="1:29">
      <c r="A129" t="s">
        <v>4760</v>
      </c>
      <c r="B129">
        <v>-1427.9951245499999</v>
      </c>
      <c r="C129">
        <v>165.00800000000001</v>
      </c>
      <c r="D129">
        <v>156.92599999999999</v>
      </c>
      <c r="E129">
        <v>153.04</v>
      </c>
      <c r="F129" s="3">
        <f t="shared" si="14"/>
        <v>4.9122761430393096</v>
      </c>
      <c r="G129" s="4">
        <f t="shared" si="15"/>
        <v>3.1492761430393443</v>
      </c>
      <c r="H129" s="4">
        <f t="shared" si="16"/>
        <v>3.0083107417560768</v>
      </c>
      <c r="I129">
        <v>-1425.1882534702499</v>
      </c>
      <c r="J129">
        <v>-1426.42023249877</v>
      </c>
      <c r="K129">
        <v>-1426.7865954316601</v>
      </c>
      <c r="L129">
        <f t="shared" si="17"/>
        <v>-1426.9904627919707</v>
      </c>
      <c r="M129">
        <f t="shared" si="18"/>
        <v>-1427.0407659216869</v>
      </c>
      <c r="N129" s="6">
        <f t="shared" si="19"/>
        <v>-1427.0607728482785</v>
      </c>
      <c r="O129" s="7">
        <f t="shared" si="20"/>
        <v>4.0775946451062985</v>
      </c>
      <c r="P129" s="7">
        <f t="shared" si="21"/>
        <v>3.0432469736520753</v>
      </c>
      <c r="Q129" s="7">
        <f t="shared" si="22"/>
        <v>4.2713867574705473</v>
      </c>
      <c r="R129" s="3">
        <f t="shared" si="23"/>
        <v>4.7598514438630755</v>
      </c>
      <c r="S129" s="7">
        <f t="shared" si="24"/>
        <v>3.3426563013307771</v>
      </c>
      <c r="T129" s="7">
        <f t="shared" si="25"/>
        <v>3.4166381600292652</v>
      </c>
      <c r="U129" s="7">
        <f t="shared" si="26"/>
        <v>3.5588380467698357</v>
      </c>
      <c r="V129" s="4">
        <f t="shared" si="27"/>
        <v>3.8814166716215084</v>
      </c>
      <c r="X129" s="7">
        <f t="shared" si="28"/>
        <v>3.3927105405752229</v>
      </c>
      <c r="Y129" s="7">
        <f t="shared" si="29"/>
        <v>3.4496381600292523</v>
      </c>
      <c r="Z129" s="7">
        <f t="shared" si="30"/>
        <v>4.0098380467698291</v>
      </c>
      <c r="AA129" s="4">
        <f t="shared" si="31"/>
        <v>4.3324166716215018</v>
      </c>
      <c r="AC129" t="s">
        <v>5489</v>
      </c>
    </row>
    <row r="130" spans="1:29">
      <c r="A130" t="s">
        <v>4761</v>
      </c>
      <c r="B130">
        <v>-1427.99512166</v>
      </c>
      <c r="C130">
        <v>164.68100000000001</v>
      </c>
      <c r="D130">
        <v>156.51400000000001</v>
      </c>
      <c r="E130">
        <v>152.59399999999999</v>
      </c>
      <c r="F130" s="3">
        <f t="shared" si="14"/>
        <v>4.9140896454347995</v>
      </c>
      <c r="G130" s="4">
        <f t="shared" si="15"/>
        <v>2.8240896454348388</v>
      </c>
      <c r="H130" s="4">
        <f t="shared" si="16"/>
        <v>2.5641242441515715</v>
      </c>
      <c r="I130">
        <v>-1425.18909583256</v>
      </c>
      <c r="J130">
        <v>-1426.41992268583</v>
      </c>
      <c r="K130">
        <v>-1426.78740034257</v>
      </c>
      <c r="L130">
        <f t="shared" si="17"/>
        <v>-1426.9896196864865</v>
      </c>
      <c r="M130">
        <f t="shared" si="18"/>
        <v>-1427.0423441911485</v>
      </c>
      <c r="N130" s="6">
        <f t="shared" si="19"/>
        <v>-1427.0633141645935</v>
      </c>
      <c r="O130" s="7">
        <f t="shared" si="20"/>
        <v>3.572505402495433</v>
      </c>
      <c r="P130" s="7">
        <f t="shared" si="21"/>
        <v>3.5723036744499446</v>
      </c>
      <c r="Q130" s="7">
        <f t="shared" si="22"/>
        <v>3.2810076767811842</v>
      </c>
      <c r="R130" s="3">
        <f t="shared" si="23"/>
        <v>3.1651513136666796</v>
      </c>
      <c r="S130" s="7">
        <f t="shared" si="24"/>
        <v>2.5105670587199143</v>
      </c>
      <c r="T130" s="7">
        <f t="shared" si="25"/>
        <v>3.6186948608271337</v>
      </c>
      <c r="U130" s="7">
        <f t="shared" si="26"/>
        <v>2.2414589660804722</v>
      </c>
      <c r="V130" s="4">
        <f t="shared" si="27"/>
        <v>1.9597165414251094</v>
      </c>
      <c r="X130" s="7">
        <f t="shared" si="28"/>
        <v>2.4416212979643603</v>
      </c>
      <c r="Y130" s="7">
        <f t="shared" si="29"/>
        <v>3.5326948608271209</v>
      </c>
      <c r="Z130" s="7">
        <f t="shared" si="30"/>
        <v>2.5734589660804659</v>
      </c>
      <c r="AA130" s="4">
        <f t="shared" si="31"/>
        <v>2.2917165414251031</v>
      </c>
      <c r="AC130" t="s">
        <v>5490</v>
      </c>
    </row>
    <row r="131" spans="1:29">
      <c r="A131" t="s">
        <v>4762</v>
      </c>
      <c r="B131">
        <v>-1427.9951214499999</v>
      </c>
      <c r="C131">
        <v>164.447</v>
      </c>
      <c r="D131">
        <v>156.35400000000001</v>
      </c>
      <c r="E131">
        <v>152.46</v>
      </c>
      <c r="F131" s="3">
        <f t="shared" si="14"/>
        <v>4.9142214224629965</v>
      </c>
      <c r="G131" s="4">
        <f t="shared" si="15"/>
        <v>2.5902214224630029</v>
      </c>
      <c r="H131" s="4">
        <f t="shared" si="16"/>
        <v>2.4302560211797868</v>
      </c>
      <c r="I131">
        <v>-1425.1886609798601</v>
      </c>
      <c r="J131">
        <v>-1426.42039787827</v>
      </c>
      <c r="K131">
        <v>-1426.7867866039901</v>
      </c>
      <c r="L131">
        <f t="shared" si="17"/>
        <v>-1426.9905160998196</v>
      </c>
      <c r="M131">
        <f t="shared" si="18"/>
        <v>-1427.0409749882292</v>
      </c>
      <c r="N131" s="6">
        <f t="shared" si="19"/>
        <v>-1427.0610438643016</v>
      </c>
      <c r="O131" s="7">
        <f t="shared" si="20"/>
        <v>3.9576321918907569</v>
      </c>
      <c r="P131" s="7">
        <f t="shared" si="21"/>
        <v>3.0097957920240845</v>
      </c>
      <c r="Q131" s="7">
        <f t="shared" si="22"/>
        <v>4.1401955160381672</v>
      </c>
      <c r="R131" s="3">
        <f t="shared" si="23"/>
        <v>4.5897863146939528</v>
      </c>
      <c r="S131" s="7">
        <f t="shared" si="24"/>
        <v>2.6616938481152488</v>
      </c>
      <c r="T131" s="7">
        <f t="shared" si="25"/>
        <v>2.8221869784012767</v>
      </c>
      <c r="U131" s="7">
        <f t="shared" si="26"/>
        <v>2.8666468053374388</v>
      </c>
      <c r="V131" s="4">
        <f t="shared" si="27"/>
        <v>3.1503515424523698</v>
      </c>
      <c r="X131" s="7">
        <f t="shared" si="28"/>
        <v>2.6927480873596892</v>
      </c>
      <c r="Y131" s="7">
        <f t="shared" si="29"/>
        <v>2.8361869784012868</v>
      </c>
      <c r="Z131" s="7">
        <f t="shared" si="30"/>
        <v>3.2986468053374551</v>
      </c>
      <c r="AA131" s="4">
        <f t="shared" si="31"/>
        <v>3.5823515424523862</v>
      </c>
      <c r="AC131" t="s">
        <v>5491</v>
      </c>
    </row>
    <row r="132" spans="1:29">
      <c r="A132" t="s">
        <v>4763</v>
      </c>
      <c r="B132">
        <v>-1427.9951210900001</v>
      </c>
      <c r="C132">
        <v>164.42699999999999</v>
      </c>
      <c r="D132">
        <v>156.33799999999999</v>
      </c>
      <c r="E132">
        <v>152.45500000000001</v>
      </c>
      <c r="F132" s="3">
        <f t="shared" si="14"/>
        <v>4.9144473257768437</v>
      </c>
      <c r="G132" s="4">
        <f t="shared" si="15"/>
        <v>2.5704473257768541</v>
      </c>
      <c r="H132" s="4">
        <f t="shared" si="16"/>
        <v>2.4254819244936243</v>
      </c>
      <c r="I132">
        <v>-1425.1851351677999</v>
      </c>
      <c r="J132">
        <v>-1426.41923319438</v>
      </c>
      <c r="K132">
        <v>-1426.78713297595</v>
      </c>
      <c r="L132">
        <f t="shared" si="17"/>
        <v>-1426.9904442809684</v>
      </c>
      <c r="M132">
        <f t="shared" si="18"/>
        <v>-1427.0423696807793</v>
      </c>
      <c r="N132" s="6">
        <f t="shared" si="19"/>
        <v>-1427.0630218284307</v>
      </c>
      <c r="O132" s="7">
        <f t="shared" si="20"/>
        <v>3.7402804964888481</v>
      </c>
      <c r="P132" s="7">
        <f t="shared" si="21"/>
        <v>3.0548628034380685</v>
      </c>
      <c r="Q132" s="7">
        <f t="shared" si="22"/>
        <v>3.2650126912754782</v>
      </c>
      <c r="R132" s="3">
        <f t="shared" si="23"/>
        <v>3.3485950330354792</v>
      </c>
      <c r="S132" s="7">
        <f t="shared" si="24"/>
        <v>2.424342152713308</v>
      </c>
      <c r="T132" s="7">
        <f t="shared" si="25"/>
        <v>2.8472539898152434</v>
      </c>
      <c r="U132" s="7">
        <f t="shared" si="26"/>
        <v>1.9714639805747254</v>
      </c>
      <c r="V132" s="4">
        <f t="shared" si="27"/>
        <v>1.8891602607938864</v>
      </c>
      <c r="X132" s="7">
        <f t="shared" si="28"/>
        <v>2.4703963919577916</v>
      </c>
      <c r="Y132" s="7">
        <f t="shared" si="29"/>
        <v>2.8762539898152681</v>
      </c>
      <c r="Z132" s="7">
        <f t="shared" si="30"/>
        <v>2.4184639805747565</v>
      </c>
      <c r="AA132" s="4">
        <f t="shared" si="31"/>
        <v>2.3361602607939176</v>
      </c>
      <c r="AC132" t="s">
        <v>5492</v>
      </c>
    </row>
    <row r="133" spans="1:29">
      <c r="A133" t="s">
        <v>4764</v>
      </c>
      <c r="B133">
        <v>-1427.9951150100001</v>
      </c>
      <c r="C133">
        <v>163.36799999999999</v>
      </c>
      <c r="D133">
        <v>155.04300000000001</v>
      </c>
      <c r="E133">
        <v>151.05600000000001</v>
      </c>
      <c r="F133" s="3">
        <f t="shared" si="14"/>
        <v>4.9182625835671612</v>
      </c>
      <c r="G133" s="4">
        <f t="shared" si="15"/>
        <v>1.5152625835671643</v>
      </c>
      <c r="H133" s="4">
        <f t="shared" si="16"/>
        <v>1.0302971822839595</v>
      </c>
      <c r="I133">
        <v>-1425.18536637635</v>
      </c>
      <c r="J133">
        <v>-1426.4181973330501</v>
      </c>
      <c r="K133">
        <v>-1426.78611286963</v>
      </c>
      <c r="L133">
        <f t="shared" si="17"/>
        <v>-1426.9888219472941</v>
      </c>
      <c r="M133">
        <f t="shared" si="18"/>
        <v>-1427.041360504764</v>
      </c>
      <c r="N133" s="6">
        <f t="shared" si="19"/>
        <v>-1427.0622565219389</v>
      </c>
      <c r="O133" s="7">
        <f t="shared" si="20"/>
        <v>4.3804069033515169</v>
      </c>
      <c r="P133" s="7">
        <f t="shared" si="21"/>
        <v>4.0728925962167208</v>
      </c>
      <c r="Q133" s="7">
        <f t="shared" si="22"/>
        <v>3.8982802280226911</v>
      </c>
      <c r="R133" s="3">
        <f t="shared" si="23"/>
        <v>3.82883212702508</v>
      </c>
      <c r="S133" s="7">
        <f t="shared" si="24"/>
        <v>2.005468559576002</v>
      </c>
      <c r="T133" s="7">
        <f t="shared" si="25"/>
        <v>2.8062837825939084</v>
      </c>
      <c r="U133" s="7">
        <f t="shared" si="26"/>
        <v>1.5457315173219399</v>
      </c>
      <c r="V133" s="4">
        <f t="shared" si="27"/>
        <v>1.3103973547835039</v>
      </c>
      <c r="X133" s="7">
        <f t="shared" si="28"/>
        <v>1.7115227988204538</v>
      </c>
      <c r="Y133" s="7">
        <f t="shared" si="29"/>
        <v>2.4952837825939298</v>
      </c>
      <c r="Z133" s="7">
        <f t="shared" si="30"/>
        <v>1.6527315173219677</v>
      </c>
      <c r="AA133" s="4">
        <f t="shared" si="31"/>
        <v>1.4173973547835317</v>
      </c>
      <c r="AC133" t="s">
        <v>5493</v>
      </c>
    </row>
    <row r="134" spans="1:29">
      <c r="A134" t="s">
        <v>4765</v>
      </c>
      <c r="B134">
        <v>-1427.9951131299999</v>
      </c>
      <c r="C134">
        <v>166.04499999999999</v>
      </c>
      <c r="D134">
        <v>158.202</v>
      </c>
      <c r="E134">
        <v>154.43</v>
      </c>
      <c r="F134" s="3">
        <f t="shared" ref="F134:F197" si="32">(B134-$B$6)*$P$3</f>
        <v>4.9194423015069368</v>
      </c>
      <c r="G134" s="4">
        <f t="shared" ref="G134:G197" si="33">F134-$F$6+C134-$C$6</f>
        <v>4.1934423015069342</v>
      </c>
      <c r="H134" s="4">
        <f t="shared" ref="H134:H197" si="34">F134-$F$76+E134-$E$76</f>
        <v>4.4054769002237038</v>
      </c>
      <c r="I134">
        <v>-1425.18902561712</v>
      </c>
      <c r="J134">
        <v>-1426.4201058961301</v>
      </c>
      <c r="K134">
        <v>-1426.78682752032</v>
      </c>
      <c r="L134">
        <f t="shared" ref="L134:L197" si="35">(81*I134-256*J134)/-175</f>
        <v>-1426.9899201967005</v>
      </c>
      <c r="M134">
        <f t="shared" ref="M134:M197" si="36">(256*J134-625*K134)/-369</f>
        <v>-1427.0412468585112</v>
      </c>
      <c r="N134" s="6">
        <f t="shared" ref="N134:N197" si="37">(243*I134-2048*J134+3125*K134)/1320</f>
        <v>-1427.0616608717321</v>
      </c>
      <c r="O134" s="7">
        <f t="shared" ref="O134:O197" si="38">(K134-$K$6)*$P$3</f>
        <v>3.9319568061682189</v>
      </c>
      <c r="P134" s="7">
        <f t="shared" ref="P134:P197" si="39">(L134-$L$6)*$P$3</f>
        <v>3.3837306603512727</v>
      </c>
      <c r="Q134" s="7">
        <f t="shared" ref="Q134:Q197" si="40">(M134-$M$6)*$P$3</f>
        <v>3.9695943313473001</v>
      </c>
      <c r="R134" s="3">
        <f t="shared" ref="R134:R197" si="41">(N134-$N$6)*$P$3</f>
        <v>4.2026082904897164</v>
      </c>
      <c r="S134" s="7">
        <f t="shared" ref="S134:S197" si="42">O134-$O$19+C134-$C$19</f>
        <v>4.2340184623926973</v>
      </c>
      <c r="T134" s="7">
        <f t="shared" ref="T134:T197" si="43">P134-$P$19+C134-$C$19</f>
        <v>4.7941218467284443</v>
      </c>
      <c r="U134" s="7">
        <f t="shared" ref="U134:U197" si="44">Q134-$Q$135+C134-$C$135</f>
        <v>4.2940456206465569</v>
      </c>
      <c r="V134" s="4">
        <f t="shared" ref="V134:V197" si="45">R134-$R$135+C134-$C$135</f>
        <v>4.3611735182481368</v>
      </c>
      <c r="X134" s="7">
        <f t="shared" ref="X134:X197" si="46">O134-$O$135+E134-$E$135</f>
        <v>4.6370727016371518</v>
      </c>
      <c r="Y134" s="7">
        <f t="shared" ref="Y134:Y197" si="47">P134-$P$19+E134-$E$19</f>
        <v>5.1801218467284684</v>
      </c>
      <c r="Z134" s="7">
        <f t="shared" ref="Z134:Z197" si="48">Q134-$Q$135+E134-$E$135</f>
        <v>5.0980456206465874</v>
      </c>
      <c r="AA134" s="4">
        <f t="shared" ref="AA134:AA197" si="49">R134-$R$135+E134-$E$135</f>
        <v>5.1651735182481673</v>
      </c>
      <c r="AC134" t="s">
        <v>5494</v>
      </c>
    </row>
    <row r="135" spans="1:29">
      <c r="A135" t="s">
        <v>4766</v>
      </c>
      <c r="B135">
        <v>-1427.99510958</v>
      </c>
      <c r="C135">
        <v>163.096</v>
      </c>
      <c r="D135">
        <v>154.702</v>
      </c>
      <c r="E135">
        <v>150.67699999999999</v>
      </c>
      <c r="F135" s="3">
        <f t="shared" si="32"/>
        <v>4.9216699602156115</v>
      </c>
      <c r="G135" s="4">
        <f t="shared" si="33"/>
        <v>1.2466699602156268</v>
      </c>
      <c r="H135" s="4">
        <f t="shared" si="34"/>
        <v>0.6547045589323659</v>
      </c>
      <c r="I135">
        <v>-1425.1860819185599</v>
      </c>
      <c r="J135">
        <v>-1426.42045588837</v>
      </c>
      <c r="K135">
        <v>-1426.7882363797901</v>
      </c>
      <c r="L135">
        <f t="shared" si="35"/>
        <v>-1426.9917946972535</v>
      </c>
      <c r="M135">
        <f t="shared" si="36"/>
        <v>-1427.0433903250573</v>
      </c>
      <c r="N135" s="6">
        <f t="shared" si="37"/>
        <v>-1427.063911313388</v>
      </c>
      <c r="O135" s="7">
        <f t="shared" si="38"/>
        <v>3.0478841045310743</v>
      </c>
      <c r="P135" s="7">
        <f t="shared" si="39"/>
        <v>2.2074637556147962</v>
      </c>
      <c r="Q135" s="7">
        <f t="shared" si="40"/>
        <v>2.6245487107007288</v>
      </c>
      <c r="R135" s="3">
        <f t="shared" si="41"/>
        <v>2.7904347722415763</v>
      </c>
      <c r="S135" s="7">
        <f t="shared" si="42"/>
        <v>0.40094576075554755</v>
      </c>
      <c r="T135" s="7">
        <f t="shared" si="43"/>
        <v>0.66885494199198092</v>
      </c>
      <c r="U135" s="7">
        <f t="shared" si="44"/>
        <v>0</v>
      </c>
      <c r="V135" s="4">
        <f t="shared" si="45"/>
        <v>0</v>
      </c>
      <c r="X135" s="7">
        <f t="shared" si="46"/>
        <v>0</v>
      </c>
      <c r="Y135" s="7">
        <f t="shared" si="47"/>
        <v>0.25085494199197456</v>
      </c>
      <c r="Z135" s="7">
        <f t="shared" si="48"/>
        <v>0</v>
      </c>
      <c r="AA135" s="4">
        <f t="shared" si="49"/>
        <v>0</v>
      </c>
      <c r="AB135" t="s">
        <v>184</v>
      </c>
      <c r="AC135" t="s">
        <v>5495</v>
      </c>
    </row>
    <row r="136" spans="1:29">
      <c r="A136" t="s">
        <v>4767</v>
      </c>
      <c r="B136">
        <v>-1427.9950966399999</v>
      </c>
      <c r="C136">
        <v>165.113</v>
      </c>
      <c r="D136">
        <v>157.13999999999999</v>
      </c>
      <c r="E136">
        <v>153.303</v>
      </c>
      <c r="F136" s="3">
        <f t="shared" si="32"/>
        <v>4.9297899331664876</v>
      </c>
      <c r="G136" s="4">
        <f t="shared" si="33"/>
        <v>3.2717899331665024</v>
      </c>
      <c r="H136" s="4">
        <f t="shared" si="34"/>
        <v>3.2888245318832503</v>
      </c>
      <c r="I136">
        <v>-1425.1905866458901</v>
      </c>
      <c r="J136">
        <v>-1426.4215017148099</v>
      </c>
      <c r="K136">
        <v>-1426.78753308148</v>
      </c>
      <c r="L136">
        <f t="shared" si="35"/>
        <v>-1426.9912395467099</v>
      </c>
      <c r="M136">
        <f t="shared" si="36"/>
        <v>-1427.0414735418256</v>
      </c>
      <c r="N136" s="6">
        <f t="shared" si="37"/>
        <v>-1427.0614529717011</v>
      </c>
      <c r="O136" s="7">
        <f t="shared" si="38"/>
        <v>3.489210475452678</v>
      </c>
      <c r="P136" s="7">
        <f t="shared" si="39"/>
        <v>2.5558259955943963</v>
      </c>
      <c r="Q136" s="7">
        <f t="shared" si="40"/>
        <v>3.8273483980730112</v>
      </c>
      <c r="R136" s="3">
        <f t="shared" si="41"/>
        <v>4.333067534992801</v>
      </c>
      <c r="S136" s="7">
        <f t="shared" si="42"/>
        <v>2.8592721316771588</v>
      </c>
      <c r="T136" s="7">
        <f t="shared" si="43"/>
        <v>3.0342171819715986</v>
      </c>
      <c r="U136" s="7">
        <f t="shared" si="44"/>
        <v>3.219799687372273</v>
      </c>
      <c r="V136" s="4">
        <f t="shared" si="45"/>
        <v>3.559632762751221</v>
      </c>
      <c r="X136" s="7">
        <f t="shared" si="46"/>
        <v>3.0673263709216201</v>
      </c>
      <c r="Y136" s="7">
        <f t="shared" si="47"/>
        <v>3.2252171819716011</v>
      </c>
      <c r="Z136" s="7">
        <f t="shared" si="48"/>
        <v>3.8287996873722818</v>
      </c>
      <c r="AA136" s="4">
        <f t="shared" si="49"/>
        <v>4.1686327627512298</v>
      </c>
      <c r="AC136" t="s">
        <v>5496</v>
      </c>
    </row>
    <row r="137" spans="1:29">
      <c r="A137" t="s">
        <v>4768</v>
      </c>
      <c r="B137">
        <v>-1427.9950307500001</v>
      </c>
      <c r="C137">
        <v>164.482</v>
      </c>
      <c r="D137">
        <v>156.303</v>
      </c>
      <c r="E137">
        <v>152.37700000000001</v>
      </c>
      <c r="F137" s="3">
        <f t="shared" si="32"/>
        <v>4.9711365340335059</v>
      </c>
      <c r="G137" s="4">
        <f t="shared" si="33"/>
        <v>2.6821365340335319</v>
      </c>
      <c r="H137" s="4">
        <f t="shared" si="34"/>
        <v>2.4041711327502924</v>
      </c>
      <c r="I137">
        <v>-1425.1865908059999</v>
      </c>
      <c r="J137">
        <v>-1426.4189533831</v>
      </c>
      <c r="K137">
        <v>-1426.78728293325</v>
      </c>
      <c r="L137">
        <f t="shared" si="35"/>
        <v>-1426.9893612045007</v>
      </c>
      <c r="M137">
        <f t="shared" si="36"/>
        <v>-1427.0428177973108</v>
      </c>
      <c r="N137" s="6">
        <f t="shared" si="37"/>
        <v>-1427.0640789421786</v>
      </c>
      <c r="O137" s="7">
        <f t="shared" si="38"/>
        <v>3.6461808661558517</v>
      </c>
      <c r="P137" s="7">
        <f t="shared" si="39"/>
        <v>3.7345035761424334</v>
      </c>
      <c r="Q137" s="7">
        <f t="shared" si="40"/>
        <v>2.9838153106424201</v>
      </c>
      <c r="R137" s="3">
        <f t="shared" si="41"/>
        <v>2.6852461136178993</v>
      </c>
      <c r="S137" s="7">
        <f t="shared" si="42"/>
        <v>2.385242522380338</v>
      </c>
      <c r="T137" s="7">
        <f t="shared" si="43"/>
        <v>3.5818947625196245</v>
      </c>
      <c r="U137" s="7">
        <f t="shared" si="44"/>
        <v>1.7452665999416865</v>
      </c>
      <c r="V137" s="4">
        <f t="shared" si="45"/>
        <v>1.2808113413763067</v>
      </c>
      <c r="X137" s="7">
        <f t="shared" si="46"/>
        <v>2.2982967616247834</v>
      </c>
      <c r="Y137" s="7">
        <f t="shared" si="47"/>
        <v>3.4778947625196395</v>
      </c>
      <c r="Z137" s="7">
        <f t="shared" si="48"/>
        <v>2.0592665999417079</v>
      </c>
      <c r="AA137" s="4">
        <f t="shared" si="49"/>
        <v>1.5948113413763281</v>
      </c>
      <c r="AC137" t="s">
        <v>5497</v>
      </c>
    </row>
    <row r="138" spans="1:29">
      <c r="A138" t="s">
        <v>4769</v>
      </c>
      <c r="B138">
        <v>-1427.9950004100001</v>
      </c>
      <c r="C138">
        <v>164.25299999999999</v>
      </c>
      <c r="D138">
        <v>156.02099999999999</v>
      </c>
      <c r="E138">
        <v>152.06700000000001</v>
      </c>
      <c r="F138" s="3">
        <f t="shared" si="32"/>
        <v>4.9901751722425463</v>
      </c>
      <c r="G138" s="4">
        <f t="shared" si="33"/>
        <v>2.4721751722425438</v>
      </c>
      <c r="H138" s="4">
        <f t="shared" si="34"/>
        <v>2.1132097709593154</v>
      </c>
      <c r="I138">
        <v>-1425.1898470574999</v>
      </c>
      <c r="J138">
        <v>-1426.4209328352599</v>
      </c>
      <c r="K138">
        <v>-1426.7877359660599</v>
      </c>
      <c r="L138">
        <f t="shared" si="35"/>
        <v>-1426.990749680966</v>
      </c>
      <c r="M138">
        <f t="shared" si="36"/>
        <v>-1427.0422118508427</v>
      </c>
      <c r="N138" s="6">
        <f t="shared" si="37"/>
        <v>-1427.0626797593161</v>
      </c>
      <c r="O138" s="7">
        <f t="shared" si="38"/>
        <v>3.3618984741313853</v>
      </c>
      <c r="P138" s="7">
        <f t="shared" si="39"/>
        <v>2.8632214036349382</v>
      </c>
      <c r="Q138" s="7">
        <f t="shared" si="40"/>
        <v>3.3640524758747503</v>
      </c>
      <c r="R138" s="3">
        <f t="shared" si="41"/>
        <v>3.5632466521002915</v>
      </c>
      <c r="S138" s="7">
        <f t="shared" si="42"/>
        <v>1.8719601303558591</v>
      </c>
      <c r="T138" s="7">
        <f t="shared" si="43"/>
        <v>2.4816125900121051</v>
      </c>
      <c r="U138" s="7">
        <f t="shared" si="44"/>
        <v>1.8965037651740033</v>
      </c>
      <c r="V138" s="4">
        <f t="shared" si="45"/>
        <v>1.9298118798587041</v>
      </c>
      <c r="X138" s="7">
        <f t="shared" si="46"/>
        <v>1.7040143696003156</v>
      </c>
      <c r="Y138" s="7">
        <f t="shared" si="47"/>
        <v>2.2966125900121312</v>
      </c>
      <c r="Z138" s="7">
        <f t="shared" si="48"/>
        <v>2.1295037651740358</v>
      </c>
      <c r="AA138" s="4">
        <f t="shared" si="49"/>
        <v>2.1628118798587366</v>
      </c>
      <c r="AC138" t="s">
        <v>5498</v>
      </c>
    </row>
    <row r="139" spans="1:29">
      <c r="A139" t="s">
        <v>4770</v>
      </c>
      <c r="B139">
        <v>-1427.9949624000001</v>
      </c>
      <c r="C139">
        <v>166.31100000000001</v>
      </c>
      <c r="D139">
        <v>158.51400000000001</v>
      </c>
      <c r="E139">
        <v>154.761</v>
      </c>
      <c r="F139" s="3">
        <f t="shared" si="32"/>
        <v>5.0140268083536599</v>
      </c>
      <c r="G139" s="4">
        <f t="shared" si="33"/>
        <v>4.554026808353683</v>
      </c>
      <c r="H139" s="4">
        <f t="shared" si="34"/>
        <v>4.8310614070704219</v>
      </c>
      <c r="I139">
        <v>-1425.1898230745001</v>
      </c>
      <c r="J139">
        <v>-1426.4176218216101</v>
      </c>
      <c r="K139">
        <v>-1426.78365351508</v>
      </c>
      <c r="L139">
        <f t="shared" si="35"/>
        <v>-1426.9859172417011</v>
      </c>
      <c r="M139">
        <f t="shared" si="36"/>
        <v>-1427.0375942021487</v>
      </c>
      <c r="N139" s="6">
        <f t="shared" si="37"/>
        <v>-1427.05814753869</v>
      </c>
      <c r="O139" s="7">
        <f t="shared" si="38"/>
        <v>5.9236752473168837</v>
      </c>
      <c r="P139" s="7">
        <f t="shared" si="39"/>
        <v>5.8956229505162367</v>
      </c>
      <c r="Q139" s="7">
        <f t="shared" si="40"/>
        <v>6.2616708990008494</v>
      </c>
      <c r="R139" s="3">
        <f t="shared" si="41"/>
        <v>6.4072581510493496</v>
      </c>
      <c r="S139" s="7">
        <f t="shared" si="42"/>
        <v>6.4917369035413799</v>
      </c>
      <c r="T139" s="7">
        <f t="shared" si="43"/>
        <v>7.5720141368934435</v>
      </c>
      <c r="U139" s="7">
        <f t="shared" si="44"/>
        <v>6.8521221883001147</v>
      </c>
      <c r="V139" s="4">
        <f t="shared" si="45"/>
        <v>6.8318233788077691</v>
      </c>
      <c r="X139" s="7">
        <f t="shared" si="46"/>
        <v>6.9597911427858037</v>
      </c>
      <c r="Y139" s="7">
        <f t="shared" si="47"/>
        <v>8.0230141368934369</v>
      </c>
      <c r="Z139" s="7">
        <f t="shared" si="48"/>
        <v>7.7211221883001144</v>
      </c>
      <c r="AA139" s="4">
        <f t="shared" si="49"/>
        <v>7.7008233788077689</v>
      </c>
      <c r="AC139" t="s">
        <v>5499</v>
      </c>
    </row>
    <row r="140" spans="1:29">
      <c r="A140" t="s">
        <v>4771</v>
      </c>
      <c r="B140">
        <v>-1427.9949587999999</v>
      </c>
      <c r="C140">
        <v>164.66800000000001</v>
      </c>
      <c r="D140">
        <v>156.608</v>
      </c>
      <c r="E140">
        <v>152.738</v>
      </c>
      <c r="F140" s="3">
        <f t="shared" si="32"/>
        <v>5.0162858426335646</v>
      </c>
      <c r="G140" s="4">
        <f t="shared" si="33"/>
        <v>2.9132858426335986</v>
      </c>
      <c r="H140" s="4">
        <f t="shared" si="34"/>
        <v>2.810320441350342</v>
      </c>
      <c r="I140">
        <v>-1425.18715613632</v>
      </c>
      <c r="J140">
        <v>-1426.4185963124</v>
      </c>
      <c r="K140">
        <v>-1426.78571464274</v>
      </c>
      <c r="L140">
        <f t="shared" si="35"/>
        <v>-1426.9885771938998</v>
      </c>
      <c r="M140">
        <f t="shared" si="36"/>
        <v>-1427.0404092025424</v>
      </c>
      <c r="N140" s="6">
        <f t="shared" si="37"/>
        <v>-1427.0610242059793</v>
      </c>
      <c r="O140" s="7">
        <f t="shared" si="38"/>
        <v>4.6302980599545345</v>
      </c>
      <c r="P140" s="7">
        <f t="shared" si="39"/>
        <v>4.2264776763140564</v>
      </c>
      <c r="Q140" s="7">
        <f t="shared" si="40"/>
        <v>4.4952314094886932</v>
      </c>
      <c r="R140" s="3">
        <f t="shared" si="41"/>
        <v>4.6021220987189908</v>
      </c>
      <c r="S140" s="7">
        <f t="shared" si="42"/>
        <v>3.5553597161790265</v>
      </c>
      <c r="T140" s="7">
        <f t="shared" si="43"/>
        <v>4.2598688626912633</v>
      </c>
      <c r="U140" s="7">
        <f t="shared" si="44"/>
        <v>3.4426826987879622</v>
      </c>
      <c r="V140" s="4">
        <f t="shared" si="45"/>
        <v>3.3836873264774283</v>
      </c>
      <c r="X140" s="7">
        <f t="shared" si="46"/>
        <v>3.6434139554234548</v>
      </c>
      <c r="Y140" s="7">
        <f t="shared" si="47"/>
        <v>4.3308688626912613</v>
      </c>
      <c r="Z140" s="7">
        <f t="shared" si="48"/>
        <v>3.9316826987879665</v>
      </c>
      <c r="AA140" s="4">
        <f t="shared" si="49"/>
        <v>3.8726873264774326</v>
      </c>
      <c r="AC140" t="s">
        <v>5500</v>
      </c>
    </row>
    <row r="141" spans="1:29">
      <c r="A141" t="s">
        <v>4772</v>
      </c>
      <c r="B141">
        <v>-1427.99494794</v>
      </c>
      <c r="C141">
        <v>165.929</v>
      </c>
      <c r="D141">
        <v>158.06299999999999</v>
      </c>
      <c r="E141">
        <v>154.27799999999999</v>
      </c>
      <c r="F141" s="3">
        <f t="shared" si="32"/>
        <v>5.0231005957877857</v>
      </c>
      <c r="G141" s="4">
        <f t="shared" si="33"/>
        <v>4.1811005957877967</v>
      </c>
      <c r="H141" s="4">
        <f t="shared" si="34"/>
        <v>4.3571351945045365</v>
      </c>
      <c r="I141">
        <v>-1425.1889857245801</v>
      </c>
      <c r="J141">
        <v>-1426.41979798328</v>
      </c>
      <c r="K141">
        <v>-1426.78673366311</v>
      </c>
      <c r="L141">
        <f t="shared" si="35"/>
        <v>-1426.9894882287354</v>
      </c>
      <c r="M141">
        <f t="shared" si="36"/>
        <v>-1427.0413015060276</v>
      </c>
      <c r="N141" s="6">
        <f t="shared" si="37"/>
        <v>-1427.0619090594962</v>
      </c>
      <c r="O141" s="7">
        <f t="shared" si="38"/>
        <v>3.9908530970892171</v>
      </c>
      <c r="P141" s="7">
        <f t="shared" si="39"/>
        <v>3.6547946621733369</v>
      </c>
      <c r="Q141" s="7">
        <f t="shared" si="40"/>
        <v>3.935302495632568</v>
      </c>
      <c r="R141" s="3">
        <f t="shared" si="41"/>
        <v>4.0468681107330227</v>
      </c>
      <c r="S141" s="7">
        <f t="shared" si="42"/>
        <v>4.1769147533136959</v>
      </c>
      <c r="T141" s="7">
        <f t="shared" si="43"/>
        <v>4.9491858485505418</v>
      </c>
      <c r="U141" s="7">
        <f t="shared" si="44"/>
        <v>4.143753784931846</v>
      </c>
      <c r="V141" s="4">
        <f t="shared" si="45"/>
        <v>4.0894333384914319</v>
      </c>
      <c r="X141" s="7">
        <f t="shared" si="46"/>
        <v>4.543968992558149</v>
      </c>
      <c r="Y141" s="7">
        <f t="shared" si="47"/>
        <v>5.2991858485505361</v>
      </c>
      <c r="Z141" s="7">
        <f t="shared" si="48"/>
        <v>4.9117537849318467</v>
      </c>
      <c r="AA141" s="4">
        <f t="shared" si="49"/>
        <v>4.8574333384914326</v>
      </c>
      <c r="AC141" t="s">
        <v>5501</v>
      </c>
    </row>
    <row r="142" spans="1:29">
      <c r="A142" t="s">
        <v>4773</v>
      </c>
      <c r="B142">
        <v>-1427.99493979</v>
      </c>
      <c r="C142">
        <v>164.48500000000001</v>
      </c>
      <c r="D142">
        <v>156.41300000000001</v>
      </c>
      <c r="E142">
        <v>152.53100000000001</v>
      </c>
      <c r="F142" s="3">
        <f t="shared" si="32"/>
        <v>5.0282147982034404</v>
      </c>
      <c r="G142" s="4">
        <f t="shared" si="33"/>
        <v>2.742214798203463</v>
      </c>
      <c r="H142" s="4">
        <f t="shared" si="34"/>
        <v>2.6152493969202339</v>
      </c>
      <c r="I142">
        <v>-1425.18674104929</v>
      </c>
      <c r="J142">
        <v>-1426.4193290773101</v>
      </c>
      <c r="K142">
        <v>-1426.7860787013201</v>
      </c>
      <c r="L142">
        <f t="shared" si="35"/>
        <v>-1426.9898412502794</v>
      </c>
      <c r="M142">
        <f t="shared" si="36"/>
        <v>-1427.0405174648608</v>
      </c>
      <c r="N142" s="6">
        <f t="shared" si="37"/>
        <v>-1427.0606727774784</v>
      </c>
      <c r="O142" s="7">
        <f t="shared" si="38"/>
        <v>4.4018478423918772</v>
      </c>
      <c r="P142" s="7">
        <f t="shared" si="39"/>
        <v>3.433270289599216</v>
      </c>
      <c r="Q142" s="7">
        <f t="shared" si="40"/>
        <v>4.4272957761611682</v>
      </c>
      <c r="R142" s="3">
        <f t="shared" si="41"/>
        <v>4.8226468215637279</v>
      </c>
      <c r="S142" s="7">
        <f t="shared" si="42"/>
        <v>3.1439094986163809</v>
      </c>
      <c r="T142" s="7">
        <f t="shared" si="43"/>
        <v>3.2836614759764302</v>
      </c>
      <c r="U142" s="7">
        <f t="shared" si="44"/>
        <v>3.1917470654604472</v>
      </c>
      <c r="V142" s="4">
        <f t="shared" si="45"/>
        <v>3.4212120493221505</v>
      </c>
      <c r="X142" s="7">
        <f t="shared" si="46"/>
        <v>3.2079637378608084</v>
      </c>
      <c r="Y142" s="7">
        <f t="shared" si="47"/>
        <v>3.3306614759764273</v>
      </c>
      <c r="Z142" s="7">
        <f t="shared" si="48"/>
        <v>3.6567470654604506</v>
      </c>
      <c r="AA142" s="4">
        <f t="shared" si="49"/>
        <v>3.8862120493221539</v>
      </c>
      <c r="AC142" t="s">
        <v>5502</v>
      </c>
    </row>
    <row r="143" spans="1:29">
      <c r="A143" t="s">
        <v>4774</v>
      </c>
      <c r="B143">
        <v>-1427.9949295599999</v>
      </c>
      <c r="C143">
        <v>163.042</v>
      </c>
      <c r="D143">
        <v>154.642</v>
      </c>
      <c r="E143">
        <v>150.61600000000001</v>
      </c>
      <c r="F143" s="3">
        <f t="shared" si="32"/>
        <v>5.0346342204157501</v>
      </c>
      <c r="G143" s="4">
        <f t="shared" si="33"/>
        <v>1.3056342204157545</v>
      </c>
      <c r="H143" s="4">
        <f t="shared" si="34"/>
        <v>0.70666881913254542</v>
      </c>
      <c r="I143">
        <v>-1425.1867483062199</v>
      </c>
      <c r="J143">
        <v>-1426.41978338785</v>
      </c>
      <c r="K143">
        <v>-1426.78743531696</v>
      </c>
      <c r="L143">
        <f t="shared" si="35"/>
        <v>-1426.9905024827758</v>
      </c>
      <c r="M143">
        <f t="shared" si="36"/>
        <v>-1427.0425000699468</v>
      </c>
      <c r="N143" s="6">
        <f t="shared" si="37"/>
        <v>-1427.0631809284805</v>
      </c>
      <c r="O143" s="7">
        <f t="shared" si="38"/>
        <v>3.5505586405019556</v>
      </c>
      <c r="P143" s="7">
        <f t="shared" si="39"/>
        <v>3.018340616373905</v>
      </c>
      <c r="Q143" s="7">
        <f t="shared" si="40"/>
        <v>3.1831922500019756</v>
      </c>
      <c r="R143" s="3">
        <f t="shared" si="41"/>
        <v>3.2487582403268545</v>
      </c>
      <c r="S143" s="7">
        <f t="shared" si="42"/>
        <v>0.84962029672644235</v>
      </c>
      <c r="T143" s="7">
        <f t="shared" si="43"/>
        <v>1.4257318027511019</v>
      </c>
      <c r="U143" s="7">
        <f t="shared" si="44"/>
        <v>0.50464353930124162</v>
      </c>
      <c r="V143" s="4">
        <f t="shared" si="45"/>
        <v>0.40432346808526631</v>
      </c>
      <c r="X143" s="7">
        <f t="shared" si="46"/>
        <v>0.44167453597088979</v>
      </c>
      <c r="Y143" s="7">
        <f t="shared" si="47"/>
        <v>1.0007318027511189</v>
      </c>
      <c r="Z143" s="7">
        <f t="shared" si="48"/>
        <v>0.49764353930126504</v>
      </c>
      <c r="AA143" s="4">
        <f t="shared" si="49"/>
        <v>0.39732346808528973</v>
      </c>
      <c r="AB143" t="s">
        <v>184</v>
      </c>
      <c r="AC143" t="s">
        <v>5503</v>
      </c>
    </row>
    <row r="144" spans="1:29">
      <c r="A144" t="s">
        <v>4775</v>
      </c>
      <c r="B144">
        <v>-1427.9948955899999</v>
      </c>
      <c r="C144">
        <v>165.685</v>
      </c>
      <c r="D144">
        <v>157.81800000000001</v>
      </c>
      <c r="E144">
        <v>154.03299999999999</v>
      </c>
      <c r="F144" s="3">
        <f t="shared" si="32"/>
        <v>5.055950718133289</v>
      </c>
      <c r="G144" s="4">
        <f t="shared" si="33"/>
        <v>3.9699507181333047</v>
      </c>
      <c r="H144" s="4">
        <f t="shared" si="34"/>
        <v>4.1449853168500397</v>
      </c>
      <c r="I144">
        <v>-1425.1880070637001</v>
      </c>
      <c r="J144">
        <v>-1426.4196336765499</v>
      </c>
      <c r="K144">
        <v>-1426.7869851225701</v>
      </c>
      <c r="L144">
        <f t="shared" si="35"/>
        <v>-1426.9897008516402</v>
      </c>
      <c r="M144">
        <f t="shared" si="36"/>
        <v>-1427.0418414103237</v>
      </c>
      <c r="N144" s="6">
        <f t="shared" si="37"/>
        <v>-1427.0625791325276</v>
      </c>
      <c r="O144" s="7">
        <f t="shared" si="38"/>
        <v>3.8330598970368359</v>
      </c>
      <c r="P144" s="7">
        <f t="shared" si="39"/>
        <v>3.5213717694418687</v>
      </c>
      <c r="Q144" s="7">
        <f t="shared" si="40"/>
        <v>3.5965074207094228</v>
      </c>
      <c r="R144" s="3">
        <f t="shared" si="41"/>
        <v>3.6263909178262579</v>
      </c>
      <c r="S144" s="7">
        <f t="shared" si="42"/>
        <v>3.7751215532613287</v>
      </c>
      <c r="T144" s="7">
        <f t="shared" si="43"/>
        <v>4.5717629558190538</v>
      </c>
      <c r="U144" s="7">
        <f t="shared" si="44"/>
        <v>3.5609587100086912</v>
      </c>
      <c r="V144" s="4">
        <f t="shared" si="45"/>
        <v>3.4249561455846731</v>
      </c>
      <c r="X144" s="7">
        <f t="shared" si="46"/>
        <v>4.1411757925057486</v>
      </c>
      <c r="Y144" s="7">
        <f t="shared" si="47"/>
        <v>4.9207629558190433</v>
      </c>
      <c r="Z144" s="7">
        <f t="shared" si="48"/>
        <v>4.3279587100086871</v>
      </c>
      <c r="AA144" s="4">
        <f t="shared" si="49"/>
        <v>4.191956145584669</v>
      </c>
      <c r="AC144" t="s">
        <v>5504</v>
      </c>
    </row>
    <row r="145" spans="1:29">
      <c r="A145" t="s">
        <v>4776</v>
      </c>
      <c r="B145">
        <v>-1427.9948787599999</v>
      </c>
      <c r="C145">
        <v>164.559</v>
      </c>
      <c r="D145">
        <v>156.495</v>
      </c>
      <c r="E145">
        <v>152.624</v>
      </c>
      <c r="F145" s="3">
        <f t="shared" si="32"/>
        <v>5.06651170304941</v>
      </c>
      <c r="G145" s="4">
        <f t="shared" si="33"/>
        <v>2.8545117030494112</v>
      </c>
      <c r="H145" s="4">
        <f t="shared" si="34"/>
        <v>2.7465463017661875</v>
      </c>
      <c r="I145">
        <v>-1425.1856479068899</v>
      </c>
      <c r="J145">
        <v>-1426.4182705063099</v>
      </c>
      <c r="K145">
        <v>-1426.7861497915301</v>
      </c>
      <c r="L145">
        <f t="shared" si="35"/>
        <v>-1426.9887986808985</v>
      </c>
      <c r="M145">
        <f t="shared" si="36"/>
        <v>-1427.0413722766693</v>
      </c>
      <c r="N145" s="6">
        <f t="shared" si="37"/>
        <v>-1427.0622822295327</v>
      </c>
      <c r="O145" s="7">
        <f t="shared" si="38"/>
        <v>4.3572380602690357</v>
      </c>
      <c r="P145" s="7">
        <f t="shared" si="39"/>
        <v>4.0874924804872572</v>
      </c>
      <c r="Q145" s="7">
        <f t="shared" si="40"/>
        <v>3.8908932456186509</v>
      </c>
      <c r="R145" s="3">
        <f t="shared" si="41"/>
        <v>3.8127003677249665</v>
      </c>
      <c r="S145" s="7">
        <f t="shared" si="42"/>
        <v>3.1732997164935171</v>
      </c>
      <c r="T145" s="7">
        <f t="shared" si="43"/>
        <v>4.0118836668644349</v>
      </c>
      <c r="U145" s="7">
        <f t="shared" si="44"/>
        <v>2.7293445349179137</v>
      </c>
      <c r="V145" s="4">
        <f t="shared" si="45"/>
        <v>2.4852655954833835</v>
      </c>
      <c r="X145" s="7">
        <f t="shared" si="46"/>
        <v>3.2563539557379784</v>
      </c>
      <c r="Y145" s="7">
        <f t="shared" si="47"/>
        <v>4.0778836668644374</v>
      </c>
      <c r="Z145" s="7">
        <f t="shared" si="48"/>
        <v>3.2133445349179226</v>
      </c>
      <c r="AA145" s="4">
        <f t="shared" si="49"/>
        <v>2.9692655954833924</v>
      </c>
      <c r="AC145" t="s">
        <v>5505</v>
      </c>
    </row>
    <row r="146" spans="1:29">
      <c r="A146" t="s">
        <v>4777</v>
      </c>
      <c r="B146">
        <v>-1427.9948730999999</v>
      </c>
      <c r="C146">
        <v>165.071</v>
      </c>
      <c r="D146">
        <v>157.06200000000001</v>
      </c>
      <c r="E146">
        <v>153.208</v>
      </c>
      <c r="F146" s="3">
        <f t="shared" si="32"/>
        <v>5.0700634067833343</v>
      </c>
      <c r="G146" s="4">
        <f t="shared" si="33"/>
        <v>3.3700634067833448</v>
      </c>
      <c r="H146" s="4">
        <f t="shared" si="34"/>
        <v>3.3340980055000955</v>
      </c>
      <c r="I146">
        <v>-1425.1893201453699</v>
      </c>
      <c r="J146">
        <v>-1426.42058783776</v>
      </c>
      <c r="K146">
        <v>-1426.7868202734601</v>
      </c>
      <c r="L146">
        <f t="shared" si="35"/>
        <v>-1426.9904888839519</v>
      </c>
      <c r="M146">
        <f t="shared" si="36"/>
        <v>-1427.0409002288511</v>
      </c>
      <c r="N146" s="6">
        <f t="shared" si="37"/>
        <v>-1427.0609501955723</v>
      </c>
      <c r="O146" s="7">
        <f t="shared" si="38"/>
        <v>3.936504279614955</v>
      </c>
      <c r="P146" s="7">
        <f t="shared" si="39"/>
        <v>3.0268740075587672</v>
      </c>
      <c r="Q146" s="7">
        <f t="shared" si="40"/>
        <v>4.1871077360064408</v>
      </c>
      <c r="R146" s="3">
        <f t="shared" si="41"/>
        <v>4.6485643321687329</v>
      </c>
      <c r="S146" s="7">
        <f t="shared" si="42"/>
        <v>3.2645659358394425</v>
      </c>
      <c r="T146" s="7">
        <f t="shared" si="43"/>
        <v>3.4632651939359675</v>
      </c>
      <c r="U146" s="7">
        <f t="shared" si="44"/>
        <v>3.5375590253057112</v>
      </c>
      <c r="V146" s="4">
        <f t="shared" si="45"/>
        <v>3.8331295599271584</v>
      </c>
      <c r="X146" s="7">
        <f t="shared" si="46"/>
        <v>3.4196201750838782</v>
      </c>
      <c r="Y146" s="7">
        <f t="shared" si="47"/>
        <v>3.6012651939359728</v>
      </c>
      <c r="Z146" s="7">
        <f t="shared" si="48"/>
        <v>4.0935590253057228</v>
      </c>
      <c r="AA146" s="4">
        <f t="shared" si="49"/>
        <v>4.38912955992717</v>
      </c>
      <c r="AC146" t="s">
        <v>5506</v>
      </c>
    </row>
    <row r="147" spans="1:29">
      <c r="A147" t="s">
        <v>4778</v>
      </c>
      <c r="B147">
        <v>-1427.9948661599999</v>
      </c>
      <c r="C147">
        <v>164.09200000000001</v>
      </c>
      <c r="D147">
        <v>155.94399999999999</v>
      </c>
      <c r="E147">
        <v>152.03800000000001</v>
      </c>
      <c r="F147" s="3">
        <f t="shared" si="32"/>
        <v>5.0744183227437158</v>
      </c>
      <c r="G147" s="4">
        <f t="shared" si="33"/>
        <v>2.3954183227437511</v>
      </c>
      <c r="H147" s="4">
        <f t="shared" si="34"/>
        <v>2.1684529214604993</v>
      </c>
      <c r="I147">
        <v>-1425.1841083674699</v>
      </c>
      <c r="J147">
        <v>-1426.4177332382101</v>
      </c>
      <c r="K147">
        <v>-1426.7854939006199</v>
      </c>
      <c r="L147">
        <f t="shared" si="35"/>
        <v>-1426.9887253212382</v>
      </c>
      <c r="M147">
        <f t="shared" si="36"/>
        <v>-1427.0406340891755</v>
      </c>
      <c r="N147" s="6">
        <f t="shared" si="37"/>
        <v>-1427.0612796218777</v>
      </c>
      <c r="O147" s="7">
        <f t="shared" si="38"/>
        <v>4.7688158373446674</v>
      </c>
      <c r="P147" s="7">
        <f t="shared" si="39"/>
        <v>4.1335263642368316</v>
      </c>
      <c r="Q147" s="7">
        <f t="shared" si="40"/>
        <v>4.3541129108096088</v>
      </c>
      <c r="R147" s="3">
        <f t="shared" si="41"/>
        <v>4.4418461959989299</v>
      </c>
      <c r="S147" s="7">
        <f t="shared" si="42"/>
        <v>3.1178774935691536</v>
      </c>
      <c r="T147" s="7">
        <f t="shared" si="43"/>
        <v>3.590917550614023</v>
      </c>
      <c r="U147" s="7">
        <f t="shared" si="44"/>
        <v>2.7255642001088916</v>
      </c>
      <c r="V147" s="4">
        <f t="shared" si="45"/>
        <v>2.6474114237573758</v>
      </c>
      <c r="X147" s="7">
        <f t="shared" si="46"/>
        <v>3.0819317328136151</v>
      </c>
      <c r="Y147" s="7">
        <f t="shared" si="47"/>
        <v>3.5379175506140257</v>
      </c>
      <c r="Z147" s="7">
        <f t="shared" si="48"/>
        <v>3.0905642001089006</v>
      </c>
      <c r="AA147" s="4">
        <f t="shared" si="49"/>
        <v>3.0124114237573849</v>
      </c>
      <c r="AC147" t="s">
        <v>5507</v>
      </c>
    </row>
    <row r="148" spans="1:29">
      <c r="A148" t="s">
        <v>4779</v>
      </c>
      <c r="B148">
        <v>-1427.9948327499999</v>
      </c>
      <c r="C148">
        <v>163.69399999999999</v>
      </c>
      <c r="D148">
        <v>155.33000000000001</v>
      </c>
      <c r="E148">
        <v>151.31899999999999</v>
      </c>
      <c r="F148" s="3">
        <f t="shared" si="32"/>
        <v>5.0953834151478494</v>
      </c>
      <c r="G148" s="4">
        <f t="shared" si="33"/>
        <v>2.0183834151478379</v>
      </c>
      <c r="H148" s="4">
        <f t="shared" si="34"/>
        <v>1.4704180138646166</v>
      </c>
      <c r="I148">
        <v>-1425.1875793209499</v>
      </c>
      <c r="J148">
        <v>-1426.4209072353599</v>
      </c>
      <c r="K148">
        <v>-1426.7882389250101</v>
      </c>
      <c r="L148">
        <f t="shared" si="35"/>
        <v>-1426.9917618700297</v>
      </c>
      <c r="M148">
        <f t="shared" si="36"/>
        <v>-1427.0430815064476</v>
      </c>
      <c r="N148" s="6">
        <f t="shared" si="37"/>
        <v>-1427.0634927254773</v>
      </c>
      <c r="O148" s="7">
        <f t="shared" si="38"/>
        <v>3.0462869547930649</v>
      </c>
      <c r="P148" s="7">
        <f t="shared" si="39"/>
        <v>2.2280631503932518</v>
      </c>
      <c r="Q148" s="7">
        <f t="shared" si="40"/>
        <v>2.818335322070681</v>
      </c>
      <c r="R148" s="3">
        <f t="shared" si="41"/>
        <v>3.0531026627561002</v>
      </c>
      <c r="S148" s="7">
        <f t="shared" si="42"/>
        <v>0.99734861101754291</v>
      </c>
      <c r="T148" s="7">
        <f t="shared" si="43"/>
        <v>1.2874543367704234</v>
      </c>
      <c r="U148" s="7">
        <f t="shared" si="44"/>
        <v>0.79178661136992901</v>
      </c>
      <c r="V148" s="4">
        <f t="shared" si="45"/>
        <v>0.8606678905145202</v>
      </c>
      <c r="X148" s="7">
        <f t="shared" si="46"/>
        <v>0.64040285026197807</v>
      </c>
      <c r="Y148" s="7">
        <f t="shared" si="47"/>
        <v>0.9134543367704282</v>
      </c>
      <c r="Z148" s="7">
        <f t="shared" si="48"/>
        <v>0.83578661136994015</v>
      </c>
      <c r="AA148" s="4">
        <f t="shared" si="49"/>
        <v>0.90466789051453134</v>
      </c>
      <c r="AB148" t="s">
        <v>184</v>
      </c>
      <c r="AC148" t="s">
        <v>5508</v>
      </c>
    </row>
    <row r="149" spans="1:29">
      <c r="A149" t="s">
        <v>4780</v>
      </c>
      <c r="B149">
        <v>-1427.9948206199999</v>
      </c>
      <c r="C149">
        <v>164.03700000000001</v>
      </c>
      <c r="D149">
        <v>155.86699999999999</v>
      </c>
      <c r="E149">
        <v>151.93700000000001</v>
      </c>
      <c r="F149" s="3">
        <f t="shared" si="32"/>
        <v>5.1029951053572118</v>
      </c>
      <c r="G149" s="4">
        <f t="shared" si="33"/>
        <v>2.3689951053572429</v>
      </c>
      <c r="H149" s="4">
        <f t="shared" si="34"/>
        <v>2.0960297040739988</v>
      </c>
      <c r="I149">
        <v>-1425.18752420037</v>
      </c>
      <c r="J149">
        <v>-1426.4199761386999</v>
      </c>
      <c r="K149">
        <v>-1426.7867355036001</v>
      </c>
      <c r="L149">
        <f t="shared" si="35"/>
        <v>-1426.9904253215841</v>
      </c>
      <c r="M149">
        <f t="shared" si="36"/>
        <v>-1427.0411810250487</v>
      </c>
      <c r="N149" s="6">
        <f t="shared" si="37"/>
        <v>-1427.0613679525625</v>
      </c>
      <c r="O149" s="7">
        <f t="shared" si="38"/>
        <v>3.9896981720758036</v>
      </c>
      <c r="P149" s="7">
        <f t="shared" si="39"/>
        <v>3.0667599972042794</v>
      </c>
      <c r="Q149" s="7">
        <f t="shared" si="40"/>
        <v>4.0109054544750951</v>
      </c>
      <c r="R149" s="3">
        <f t="shared" si="41"/>
        <v>4.386417852160843</v>
      </c>
      <c r="S149" s="7">
        <f t="shared" si="42"/>
        <v>2.2837598283003047</v>
      </c>
      <c r="T149" s="7">
        <f t="shared" si="43"/>
        <v>2.4691511835814879</v>
      </c>
      <c r="U149" s="7">
        <f t="shared" si="44"/>
        <v>2.3273567437743736</v>
      </c>
      <c r="V149" s="4">
        <f t="shared" si="45"/>
        <v>2.5369830799192812</v>
      </c>
      <c r="X149" s="7">
        <f t="shared" si="46"/>
        <v>2.2018140675447455</v>
      </c>
      <c r="Y149" s="7">
        <f t="shared" si="47"/>
        <v>2.3701511835814983</v>
      </c>
      <c r="Z149" s="7">
        <f t="shared" si="48"/>
        <v>2.6463567437743905</v>
      </c>
      <c r="AA149" s="4">
        <f t="shared" si="49"/>
        <v>2.855983079919298</v>
      </c>
      <c r="AC149" t="s">
        <v>5509</v>
      </c>
    </row>
    <row r="150" spans="1:29">
      <c r="A150" t="s">
        <v>4781</v>
      </c>
      <c r="B150">
        <v>-1427.9948144</v>
      </c>
      <c r="C150">
        <v>165.20599999999999</v>
      </c>
      <c r="D150">
        <v>157.30199999999999</v>
      </c>
      <c r="E150">
        <v>153.501</v>
      </c>
      <c r="F150" s="3">
        <f t="shared" si="32"/>
        <v>5.1068982144045405</v>
      </c>
      <c r="G150" s="4">
        <f t="shared" si="33"/>
        <v>3.5418982144045401</v>
      </c>
      <c r="H150" s="4">
        <f t="shared" si="34"/>
        <v>3.6639328131213063</v>
      </c>
      <c r="I150">
        <v>-1425.18838199161</v>
      </c>
      <c r="J150">
        <v>-1426.4193212095699</v>
      </c>
      <c r="K150">
        <v>-1426.7863240315501</v>
      </c>
      <c r="L150">
        <f t="shared" si="35"/>
        <v>-1426.9890702190257</v>
      </c>
      <c r="M150">
        <f t="shared" si="36"/>
        <v>-1427.0409384554714</v>
      </c>
      <c r="N150" s="6">
        <f t="shared" si="37"/>
        <v>-1427.0615678676936</v>
      </c>
      <c r="O150" s="7">
        <f t="shared" si="38"/>
        <v>4.2479007924467913</v>
      </c>
      <c r="P150" s="7">
        <f t="shared" si="39"/>
        <v>3.9170997260518661</v>
      </c>
      <c r="Q150" s="7">
        <f t="shared" si="40"/>
        <v>4.1631201686212496</v>
      </c>
      <c r="R150" s="3">
        <f t="shared" si="41"/>
        <v>4.2609692081806241</v>
      </c>
      <c r="S150" s="7">
        <f t="shared" si="42"/>
        <v>3.7109624486712676</v>
      </c>
      <c r="T150" s="7">
        <f t="shared" si="43"/>
        <v>4.4884909124290573</v>
      </c>
      <c r="U150" s="7">
        <f t="shared" si="44"/>
        <v>3.6485714579204966</v>
      </c>
      <c r="V150" s="4">
        <f t="shared" si="45"/>
        <v>3.580534435939029</v>
      </c>
      <c r="X150" s="7">
        <f t="shared" si="46"/>
        <v>4.0240166879157186</v>
      </c>
      <c r="Y150" s="7">
        <f t="shared" si="47"/>
        <v>4.784490912429078</v>
      </c>
      <c r="Z150" s="7">
        <f t="shared" si="48"/>
        <v>4.3625714579205237</v>
      </c>
      <c r="AA150" s="4">
        <f t="shared" si="49"/>
        <v>4.294534435939056</v>
      </c>
      <c r="AC150" t="s">
        <v>5510</v>
      </c>
    </row>
    <row r="151" spans="1:29">
      <c r="A151" t="s">
        <v>4782</v>
      </c>
      <c r="B151">
        <v>-1427.99481272</v>
      </c>
      <c r="C151">
        <v>163.98500000000001</v>
      </c>
      <c r="D151">
        <v>155.84700000000001</v>
      </c>
      <c r="E151">
        <v>151.93199999999999</v>
      </c>
      <c r="F151" s="3">
        <f t="shared" si="32"/>
        <v>5.1079524303447581</v>
      </c>
      <c r="G151" s="4">
        <f t="shared" si="33"/>
        <v>2.321952430344794</v>
      </c>
      <c r="H151" s="4">
        <f t="shared" si="34"/>
        <v>2.0959870290615186</v>
      </c>
      <c r="I151">
        <v>-1425.18770414286</v>
      </c>
      <c r="J151">
        <v>-1426.42056968631</v>
      </c>
      <c r="K151">
        <v>-1426.78782515893</v>
      </c>
      <c r="L151">
        <f t="shared" si="35"/>
        <v>-1426.9912103092784</v>
      </c>
      <c r="M151">
        <f t="shared" si="36"/>
        <v>-1427.042614863512</v>
      </c>
      <c r="N151" s="6">
        <f t="shared" si="37"/>
        <v>-1427.0630598566731</v>
      </c>
      <c r="O151" s="7">
        <f t="shared" si="38"/>
        <v>3.3059291008340064</v>
      </c>
      <c r="P151" s="7">
        <f t="shared" si="39"/>
        <v>2.5741727616730006</v>
      </c>
      <c r="Q151" s="7">
        <f t="shared" si="40"/>
        <v>3.1111581972894125</v>
      </c>
      <c r="R151" s="3">
        <f t="shared" si="41"/>
        <v>3.3247319496341725</v>
      </c>
      <c r="S151" s="7">
        <f t="shared" si="42"/>
        <v>1.5479907570584999</v>
      </c>
      <c r="T151" s="7">
        <f t="shared" si="43"/>
        <v>1.9245639480502064</v>
      </c>
      <c r="U151" s="7">
        <f t="shared" si="44"/>
        <v>1.3756094865887007</v>
      </c>
      <c r="V151" s="4">
        <f t="shared" si="45"/>
        <v>1.4232971773926124</v>
      </c>
      <c r="X151" s="7">
        <f t="shared" si="46"/>
        <v>1.5130449963029378</v>
      </c>
      <c r="Y151" s="7">
        <f t="shared" si="47"/>
        <v>1.8725639480501854</v>
      </c>
      <c r="Z151" s="7">
        <f t="shared" si="48"/>
        <v>1.7416094865886862</v>
      </c>
      <c r="AA151" s="4">
        <f t="shared" si="49"/>
        <v>1.7892971773925979</v>
      </c>
      <c r="AC151" t="s">
        <v>5511</v>
      </c>
    </row>
    <row r="152" spans="1:29">
      <c r="A152" t="s">
        <v>4783</v>
      </c>
      <c r="B152">
        <v>-1427.9948088799999</v>
      </c>
      <c r="C152">
        <v>164.49600000000001</v>
      </c>
      <c r="D152">
        <v>156.392</v>
      </c>
      <c r="E152">
        <v>152.50399999999999</v>
      </c>
      <c r="F152" s="3">
        <f t="shared" si="32"/>
        <v>5.1103620668814527</v>
      </c>
      <c r="G152" s="4">
        <f t="shared" si="33"/>
        <v>2.835362066881487</v>
      </c>
      <c r="H152" s="4">
        <f t="shared" si="34"/>
        <v>2.6703966655982185</v>
      </c>
      <c r="I152">
        <v>-1425.1863975338199</v>
      </c>
      <c r="J152">
        <v>-1426.4180952700301</v>
      </c>
      <c r="K152">
        <v>-1426.7855889693501</v>
      </c>
      <c r="L152">
        <f t="shared" si="35"/>
        <v>-1426.9881953650759</v>
      </c>
      <c r="M152">
        <f t="shared" si="36"/>
        <v>-1427.0405439477399</v>
      </c>
      <c r="N152" s="6">
        <f t="shared" si="37"/>
        <v>-1427.0613644067544</v>
      </c>
      <c r="O152" s="7">
        <f t="shared" si="38"/>
        <v>4.7091593060156569</v>
      </c>
      <c r="P152" s="7">
        <f t="shared" si="39"/>
        <v>4.4660788907147628</v>
      </c>
      <c r="Q152" s="7">
        <f t="shared" si="40"/>
        <v>4.4106775179428102</v>
      </c>
      <c r="R152" s="3">
        <f t="shared" si="41"/>
        <v>4.3886428804368673</v>
      </c>
      <c r="S152" s="7">
        <f t="shared" si="42"/>
        <v>3.4622209622401385</v>
      </c>
      <c r="T152" s="7">
        <f t="shared" si="43"/>
        <v>4.3274700770919594</v>
      </c>
      <c r="U152" s="7">
        <f t="shared" si="44"/>
        <v>3.1861288072420848</v>
      </c>
      <c r="V152" s="4">
        <f t="shared" si="45"/>
        <v>2.9982081081952856</v>
      </c>
      <c r="X152" s="7">
        <f t="shared" si="46"/>
        <v>3.4882752014845835</v>
      </c>
      <c r="Y152" s="7">
        <f t="shared" si="47"/>
        <v>4.3364700770919455</v>
      </c>
      <c r="Z152" s="7">
        <f t="shared" si="48"/>
        <v>3.6131288072420773</v>
      </c>
      <c r="AA152" s="4">
        <f t="shared" si="49"/>
        <v>3.4252081081952781</v>
      </c>
      <c r="AC152" t="s">
        <v>5512</v>
      </c>
    </row>
    <row r="153" spans="1:29">
      <c r="A153" t="s">
        <v>4784</v>
      </c>
      <c r="B153">
        <v>-1427.9947885700001</v>
      </c>
      <c r="C153">
        <v>164.42500000000001</v>
      </c>
      <c r="D153">
        <v>156.232</v>
      </c>
      <c r="E153">
        <v>152.29599999999999</v>
      </c>
      <c r="F153" s="3">
        <f t="shared" si="32"/>
        <v>5.1231067847350635</v>
      </c>
      <c r="G153" s="4">
        <f t="shared" si="33"/>
        <v>2.7771067847350821</v>
      </c>
      <c r="H153" s="4">
        <f t="shared" si="34"/>
        <v>2.4751413834518416</v>
      </c>
      <c r="I153">
        <v>-1425.1893850572301</v>
      </c>
      <c r="J153">
        <v>-1426.4208020569799</v>
      </c>
      <c r="K153">
        <v>-1426.78769979308</v>
      </c>
      <c r="L153">
        <f t="shared" si="35"/>
        <v>-1426.9907722111498</v>
      </c>
      <c r="M153">
        <f t="shared" si="36"/>
        <v>-1427.042241311892</v>
      </c>
      <c r="N153" s="6">
        <f t="shared" si="37"/>
        <v>-1427.0627119769599</v>
      </c>
      <c r="O153" s="7">
        <f t="shared" si="38"/>
        <v>3.3845973626554624</v>
      </c>
      <c r="P153" s="7">
        <f t="shared" si="39"/>
        <v>2.8490834993002356</v>
      </c>
      <c r="Q153" s="7">
        <f t="shared" si="40"/>
        <v>3.3455653875714915</v>
      </c>
      <c r="R153" s="3">
        <f t="shared" si="41"/>
        <v>3.5430297745354169</v>
      </c>
      <c r="S153" s="7">
        <f t="shared" si="42"/>
        <v>2.0666590188799603</v>
      </c>
      <c r="T153" s="7">
        <f t="shared" si="43"/>
        <v>2.6394746856774418</v>
      </c>
      <c r="U153" s="7">
        <f t="shared" si="44"/>
        <v>2.0500166768707686</v>
      </c>
      <c r="V153" s="4">
        <f t="shared" si="45"/>
        <v>2.0815950022938523</v>
      </c>
      <c r="X153" s="7">
        <f t="shared" si="46"/>
        <v>1.9557132581243764</v>
      </c>
      <c r="Y153" s="7">
        <f t="shared" si="47"/>
        <v>2.5114746856774275</v>
      </c>
      <c r="Z153" s="7">
        <f t="shared" si="48"/>
        <v>2.3400166768707606</v>
      </c>
      <c r="AA153" s="4">
        <f t="shared" si="49"/>
        <v>2.3715950022938443</v>
      </c>
      <c r="AC153" t="s">
        <v>5513</v>
      </c>
    </row>
    <row r="154" spans="1:29">
      <c r="A154" t="s">
        <v>4785</v>
      </c>
      <c r="B154">
        <v>-1427.99478634</v>
      </c>
      <c r="C154">
        <v>164.76900000000001</v>
      </c>
      <c r="D154">
        <v>156.614</v>
      </c>
      <c r="E154">
        <v>152.69300000000001</v>
      </c>
      <c r="F154" s="3">
        <f t="shared" si="32"/>
        <v>5.1245061309600475</v>
      </c>
      <c r="G154" s="4">
        <f t="shared" si="33"/>
        <v>3.1225061309600619</v>
      </c>
      <c r="H154" s="4">
        <f t="shared" si="34"/>
        <v>2.8735407296768187</v>
      </c>
      <c r="I154">
        <v>-1425.1905313897701</v>
      </c>
      <c r="J154">
        <v>-1426.42159975718</v>
      </c>
      <c r="K154">
        <v>-1426.7881007280801</v>
      </c>
      <c r="L154">
        <f t="shared" si="35"/>
        <v>-1426.9914085443813</v>
      </c>
      <c r="M154">
        <f t="shared" si="36"/>
        <v>-1427.0423669843142</v>
      </c>
      <c r="N154" s="6">
        <f t="shared" si="37"/>
        <v>-1427.062634545651</v>
      </c>
      <c r="O154" s="7">
        <f t="shared" si="38"/>
        <v>3.1330068412629006</v>
      </c>
      <c r="P154" s="7">
        <f t="shared" si="39"/>
        <v>2.4497783513252127</v>
      </c>
      <c r="Q154" s="7">
        <f t="shared" si="40"/>
        <v>3.2667047487527952</v>
      </c>
      <c r="R154" s="3">
        <f t="shared" si="41"/>
        <v>3.5916186564736141</v>
      </c>
      <c r="S154" s="7">
        <f t="shared" si="42"/>
        <v>2.1590684974873966</v>
      </c>
      <c r="T154" s="7">
        <f t="shared" si="43"/>
        <v>2.5841695377024223</v>
      </c>
      <c r="U154" s="7">
        <f t="shared" si="44"/>
        <v>2.3151560380520664</v>
      </c>
      <c r="V154" s="4">
        <f t="shared" si="45"/>
        <v>2.4741838842320476</v>
      </c>
      <c r="X154" s="7">
        <f t="shared" si="46"/>
        <v>2.1011227367318384</v>
      </c>
      <c r="Y154" s="7">
        <f t="shared" si="47"/>
        <v>2.5091695377024337</v>
      </c>
      <c r="Z154" s="7">
        <f t="shared" si="48"/>
        <v>2.6581560380520841</v>
      </c>
      <c r="AA154" s="4">
        <f t="shared" si="49"/>
        <v>2.8171838842320653</v>
      </c>
      <c r="AC154" t="s">
        <v>5514</v>
      </c>
    </row>
    <row r="155" spans="1:29">
      <c r="A155" t="s">
        <v>4786</v>
      </c>
      <c r="B155">
        <v>-1427.9947679700001</v>
      </c>
      <c r="C155">
        <v>165.06299999999999</v>
      </c>
      <c r="D155">
        <v>157.107</v>
      </c>
      <c r="E155">
        <v>153.28</v>
      </c>
      <c r="F155" s="3">
        <f t="shared" si="32"/>
        <v>5.1360334804166952</v>
      </c>
      <c r="G155" s="4">
        <f t="shared" si="33"/>
        <v>3.4280334804167012</v>
      </c>
      <c r="H155" s="4">
        <f t="shared" si="34"/>
        <v>3.4720680791334644</v>
      </c>
      <c r="I155">
        <v>-1425.1883318315799</v>
      </c>
      <c r="J155">
        <v>-1426.4193723594001</v>
      </c>
      <c r="K155">
        <v>-1426.7866645870199</v>
      </c>
      <c r="L155">
        <f t="shared" si="35"/>
        <v>-1426.9891682608481</v>
      </c>
      <c r="M155">
        <f t="shared" si="36"/>
        <v>-1427.0414797910055</v>
      </c>
      <c r="N155" s="6">
        <f t="shared" si="37"/>
        <v>-1427.0622855132274</v>
      </c>
      <c r="O155" s="7">
        <f t="shared" si="38"/>
        <v>4.0341989998405472</v>
      </c>
      <c r="P155" s="7">
        <f t="shared" si="39"/>
        <v>3.8555775510912196</v>
      </c>
      <c r="Q155" s="7">
        <f t="shared" si="40"/>
        <v>3.8234269782980714</v>
      </c>
      <c r="R155" s="3">
        <f t="shared" si="41"/>
        <v>3.8106398181083083</v>
      </c>
      <c r="S155" s="7">
        <f t="shared" si="42"/>
        <v>3.3542606560650086</v>
      </c>
      <c r="T155" s="7">
        <f t="shared" si="43"/>
        <v>4.283968737468399</v>
      </c>
      <c r="U155" s="7">
        <f t="shared" si="44"/>
        <v>3.1658782675973214</v>
      </c>
      <c r="V155" s="4">
        <f t="shared" si="45"/>
        <v>2.9872050458667161</v>
      </c>
      <c r="X155" s="7">
        <f t="shared" si="46"/>
        <v>3.5893148953094851</v>
      </c>
      <c r="Y155" s="7">
        <f t="shared" si="47"/>
        <v>4.5019687374684167</v>
      </c>
      <c r="Z155" s="7">
        <f t="shared" si="48"/>
        <v>3.8018782675973455</v>
      </c>
      <c r="AA155" s="4">
        <f t="shared" si="49"/>
        <v>3.6232050458667402</v>
      </c>
      <c r="AC155" t="s">
        <v>5515</v>
      </c>
    </row>
    <row r="156" spans="1:29">
      <c r="A156" t="s">
        <v>4787</v>
      </c>
      <c r="B156">
        <v>-1427.9947491600001</v>
      </c>
      <c r="C156">
        <v>165.60400000000001</v>
      </c>
      <c r="D156">
        <v>157.65100000000001</v>
      </c>
      <c r="E156">
        <v>153.821</v>
      </c>
      <c r="F156" s="3">
        <f t="shared" si="32"/>
        <v>5.1478369341296917</v>
      </c>
      <c r="G156" s="4">
        <f t="shared" si="33"/>
        <v>3.9808369341297123</v>
      </c>
      <c r="H156" s="4">
        <f t="shared" si="34"/>
        <v>4.0248715328464755</v>
      </c>
      <c r="I156">
        <v>-1425.19012629801</v>
      </c>
      <c r="J156">
        <v>-1426.4200223071</v>
      </c>
      <c r="K156">
        <v>-1426.7859130781301</v>
      </c>
      <c r="L156">
        <f t="shared" si="35"/>
        <v>-1426.9892884598789</v>
      </c>
      <c r="M156">
        <f t="shared" si="36"/>
        <v>-1427.039755997869</v>
      </c>
      <c r="N156" s="6">
        <f t="shared" si="37"/>
        <v>-1427.0598283141157</v>
      </c>
      <c r="O156" s="7">
        <f t="shared" si="38"/>
        <v>4.5057779675461118</v>
      </c>
      <c r="P156" s="7">
        <f t="shared" si="39"/>
        <v>3.7801515173802787</v>
      </c>
      <c r="Q156" s="7">
        <f t="shared" si="40"/>
        <v>4.9051235475081842</v>
      </c>
      <c r="R156" s="3">
        <f t="shared" si="41"/>
        <v>5.3525556040488107</v>
      </c>
      <c r="S156" s="7">
        <f t="shared" si="42"/>
        <v>4.366839623770602</v>
      </c>
      <c r="T156" s="7">
        <f t="shared" si="43"/>
        <v>4.74954270375747</v>
      </c>
      <c r="U156" s="7">
        <f t="shared" si="44"/>
        <v>4.7885748368074701</v>
      </c>
      <c r="V156" s="4">
        <f t="shared" si="45"/>
        <v>5.0701208318072304</v>
      </c>
      <c r="X156" s="7">
        <f t="shared" si="46"/>
        <v>4.6018938630150501</v>
      </c>
      <c r="Y156" s="7">
        <f t="shared" si="47"/>
        <v>4.9675427037574593</v>
      </c>
      <c r="Z156" s="7">
        <f t="shared" si="48"/>
        <v>5.4245748368074658</v>
      </c>
      <c r="AA156" s="4">
        <f t="shared" si="49"/>
        <v>5.7061208318072261</v>
      </c>
      <c r="AC156" t="s">
        <v>5516</v>
      </c>
    </row>
    <row r="157" spans="1:29">
      <c r="A157" t="s">
        <v>4788</v>
      </c>
      <c r="B157">
        <v>-1427.9947230600001</v>
      </c>
      <c r="C157">
        <v>164.023</v>
      </c>
      <c r="D157">
        <v>155.84899999999999</v>
      </c>
      <c r="E157">
        <v>151.92500000000001</v>
      </c>
      <c r="F157" s="3">
        <f t="shared" si="32"/>
        <v>5.1642149320882789</v>
      </c>
      <c r="G157" s="4">
        <f t="shared" si="33"/>
        <v>2.4162149320882804</v>
      </c>
      <c r="H157" s="4">
        <f t="shared" si="34"/>
        <v>2.1452495308050743</v>
      </c>
      <c r="I157">
        <v>-1425.1870631719901</v>
      </c>
      <c r="J157">
        <v>-1426.4191356316801</v>
      </c>
      <c r="K157">
        <v>-1426.7860918477299</v>
      </c>
      <c r="L157">
        <f t="shared" si="35"/>
        <v>-1426.9894091701651</v>
      </c>
      <c r="M157">
        <f t="shared" si="36"/>
        <v>-1427.0406739379976</v>
      </c>
      <c r="N157" s="6">
        <f t="shared" si="37"/>
        <v>-1427.0610633342947</v>
      </c>
      <c r="O157" s="7">
        <f t="shared" si="38"/>
        <v>4.3935983453164473</v>
      </c>
      <c r="P157" s="7">
        <f t="shared" si="39"/>
        <v>3.7044046660529428</v>
      </c>
      <c r="Q157" s="7">
        <f t="shared" si="40"/>
        <v>4.3291073963792623</v>
      </c>
      <c r="R157" s="3">
        <f t="shared" si="41"/>
        <v>4.5775687090908246</v>
      </c>
      <c r="S157" s="7">
        <f t="shared" si="42"/>
        <v>2.6736600015409238</v>
      </c>
      <c r="T157" s="7">
        <f t="shared" si="43"/>
        <v>3.0927958524301289</v>
      </c>
      <c r="U157" s="7">
        <f t="shared" si="44"/>
        <v>2.6315586856785274</v>
      </c>
      <c r="V157" s="4">
        <f t="shared" si="45"/>
        <v>2.7141339368492368</v>
      </c>
      <c r="X157" s="7">
        <f t="shared" si="46"/>
        <v>2.5937142407854026</v>
      </c>
      <c r="Y157" s="7">
        <f t="shared" si="47"/>
        <v>2.9957958524301489</v>
      </c>
      <c r="Z157" s="7">
        <f t="shared" si="48"/>
        <v>2.9525586856785537</v>
      </c>
      <c r="AA157" s="4">
        <f t="shared" si="49"/>
        <v>3.0351339368492631</v>
      </c>
      <c r="AC157" t="s">
        <v>5517</v>
      </c>
    </row>
    <row r="158" spans="1:29">
      <c r="A158" t="s">
        <v>4789</v>
      </c>
      <c r="B158">
        <v>-1427.99469671</v>
      </c>
      <c r="C158">
        <v>164.28899999999999</v>
      </c>
      <c r="D158">
        <v>156.06399999999999</v>
      </c>
      <c r="E158">
        <v>152.11500000000001</v>
      </c>
      <c r="F158" s="3">
        <f t="shared" si="32"/>
        <v>5.1807498074749745</v>
      </c>
      <c r="G158" s="4">
        <f t="shared" si="33"/>
        <v>2.6987498074749681</v>
      </c>
      <c r="H158" s="4">
        <f t="shared" si="34"/>
        <v>2.3517844061917685</v>
      </c>
      <c r="I158">
        <v>-1425.1876810050301</v>
      </c>
      <c r="J158">
        <v>-1426.4192657696101</v>
      </c>
      <c r="K158">
        <v>-1426.78597798344</v>
      </c>
      <c r="L158">
        <f t="shared" si="35"/>
        <v>-1426.9893135749298</v>
      </c>
      <c r="M158">
        <f t="shared" si="36"/>
        <v>-1427.0403907930347</v>
      </c>
      <c r="N158" s="6">
        <f t="shared" si="37"/>
        <v>-1427.0607055956903</v>
      </c>
      <c r="O158" s="7">
        <f t="shared" si="38"/>
        <v>4.4650492689488637</v>
      </c>
      <c r="P158" s="7">
        <f t="shared" si="39"/>
        <v>3.7643915843456823</v>
      </c>
      <c r="Q158" s="7">
        <f t="shared" si="40"/>
        <v>4.5067835504449105</v>
      </c>
      <c r="R158" s="3">
        <f t="shared" si="41"/>
        <v>4.8020530818730416</v>
      </c>
      <c r="S158" s="7">
        <f t="shared" si="42"/>
        <v>3.011110925173341</v>
      </c>
      <c r="T158" s="7">
        <f t="shared" si="43"/>
        <v>3.4187827707228564</v>
      </c>
      <c r="U158" s="7">
        <f t="shared" si="44"/>
        <v>3.0752348397441551</v>
      </c>
      <c r="V158" s="4">
        <f t="shared" si="45"/>
        <v>3.2046183096314564</v>
      </c>
      <c r="X158" s="7">
        <f t="shared" si="46"/>
        <v>2.855165164417798</v>
      </c>
      <c r="Y158" s="7">
        <f t="shared" si="47"/>
        <v>3.245782770722883</v>
      </c>
      <c r="Z158" s="7">
        <f t="shared" si="48"/>
        <v>3.3202348397441881</v>
      </c>
      <c r="AA158" s="4">
        <f t="shared" si="49"/>
        <v>3.4496183096314894</v>
      </c>
      <c r="AC158" t="s">
        <v>5518</v>
      </c>
    </row>
    <row r="159" spans="1:29">
      <c r="A159" t="s">
        <v>4790</v>
      </c>
      <c r="B159">
        <v>-1427.9946916599999</v>
      </c>
      <c r="C159">
        <v>165.32599999999999</v>
      </c>
      <c r="D159">
        <v>157.31899999999999</v>
      </c>
      <c r="E159">
        <v>153.464</v>
      </c>
      <c r="F159" s="3">
        <f t="shared" si="32"/>
        <v>5.1839187304669423</v>
      </c>
      <c r="G159" s="4">
        <f t="shared" si="33"/>
        <v>3.7389187304669633</v>
      </c>
      <c r="H159" s="4">
        <f t="shared" si="34"/>
        <v>3.7039533291837188</v>
      </c>
      <c r="I159">
        <v>-1425.1875120355401</v>
      </c>
      <c r="J159">
        <v>-1426.4192593253199</v>
      </c>
      <c r="K159">
        <v>-1426.78575248067</v>
      </c>
      <c r="L159">
        <f t="shared" si="35"/>
        <v>-1426.9893823565894</v>
      </c>
      <c r="M159">
        <f t="shared" si="36"/>
        <v>-1427.0400133147339</v>
      </c>
      <c r="N159" s="6">
        <f t="shared" si="37"/>
        <v>-1427.0601506276325</v>
      </c>
      <c r="O159" s="7">
        <f t="shared" si="38"/>
        <v>4.6065543994226097</v>
      </c>
      <c r="P159" s="7">
        <f t="shared" si="39"/>
        <v>3.7212304395254425</v>
      </c>
      <c r="Q159" s="7">
        <f t="shared" si="40"/>
        <v>4.7436547702620411</v>
      </c>
      <c r="R159" s="3">
        <f t="shared" si="41"/>
        <v>5.1503008102846648</v>
      </c>
      <c r="S159" s="7">
        <f t="shared" si="42"/>
        <v>4.1896160556470932</v>
      </c>
      <c r="T159" s="7">
        <f t="shared" si="43"/>
        <v>4.4126216259026307</v>
      </c>
      <c r="U159" s="7">
        <f t="shared" si="44"/>
        <v>4.3491060595613078</v>
      </c>
      <c r="V159" s="4">
        <f t="shared" si="45"/>
        <v>4.589866038043084</v>
      </c>
      <c r="X159" s="7">
        <f t="shared" si="46"/>
        <v>4.3456702948915336</v>
      </c>
      <c r="Y159" s="7">
        <f t="shared" si="47"/>
        <v>4.5516216259026407</v>
      </c>
      <c r="Z159" s="7">
        <f t="shared" si="48"/>
        <v>4.9061060595613242</v>
      </c>
      <c r="AA159" s="4">
        <f t="shared" si="49"/>
        <v>5.1468660380431004</v>
      </c>
      <c r="AC159" t="s">
        <v>5519</v>
      </c>
    </row>
    <row r="160" spans="1:29">
      <c r="A160" t="s">
        <v>4791</v>
      </c>
      <c r="B160">
        <v>-1427.99469105</v>
      </c>
      <c r="C160">
        <v>164.02099999999999</v>
      </c>
      <c r="D160">
        <v>155.84700000000001</v>
      </c>
      <c r="E160">
        <v>151.91999999999999</v>
      </c>
      <c r="F160" s="3">
        <f t="shared" si="32"/>
        <v>5.1843015112088979</v>
      </c>
      <c r="G160" s="4">
        <f t="shared" si="33"/>
        <v>2.4343015112089006</v>
      </c>
      <c r="H160" s="4">
        <f t="shared" si="34"/>
        <v>2.1603361099256517</v>
      </c>
      <c r="I160">
        <v>-1425.1889490297899</v>
      </c>
      <c r="J160">
        <v>-1426.4202045289701</v>
      </c>
      <c r="K160">
        <v>-1426.78620918304</v>
      </c>
      <c r="L160">
        <f t="shared" si="35"/>
        <v>-1426.9900999314477</v>
      </c>
      <c r="M160">
        <f t="shared" si="36"/>
        <v>-1427.040131111067</v>
      </c>
      <c r="N160" s="6">
        <f t="shared" si="37"/>
        <v>-1427.0600298756879</v>
      </c>
      <c r="O160" s="7">
        <f t="shared" si="38"/>
        <v>4.3199693235738712</v>
      </c>
      <c r="P160" s="7">
        <f t="shared" si="39"/>
        <v>3.2709453989813611</v>
      </c>
      <c r="Q160" s="7">
        <f t="shared" si="40"/>
        <v>4.6697364521497029</v>
      </c>
      <c r="R160" s="3">
        <f t="shared" si="41"/>
        <v>5.2260738027135698</v>
      </c>
      <c r="S160" s="7">
        <f t="shared" si="42"/>
        <v>2.5980309797983523</v>
      </c>
      <c r="T160" s="7">
        <f t="shared" si="43"/>
        <v>2.6573365853585358</v>
      </c>
      <c r="U160" s="7">
        <f t="shared" si="44"/>
        <v>2.9701877414489672</v>
      </c>
      <c r="V160" s="4">
        <f t="shared" si="45"/>
        <v>3.3606390304719866</v>
      </c>
      <c r="X160" s="7">
        <f t="shared" si="46"/>
        <v>2.5150852190427884</v>
      </c>
      <c r="Y160" s="7">
        <f t="shared" si="47"/>
        <v>2.5573365853585415</v>
      </c>
      <c r="Z160" s="7">
        <f t="shared" si="48"/>
        <v>3.2881877414489793</v>
      </c>
      <c r="AA160" s="4">
        <f t="shared" si="49"/>
        <v>3.6786390304719987</v>
      </c>
      <c r="AC160" t="s">
        <v>5520</v>
      </c>
    </row>
    <row r="161" spans="1:29">
      <c r="A161" t="s">
        <v>4792</v>
      </c>
      <c r="B161">
        <v>-1427.99466527</v>
      </c>
      <c r="C161">
        <v>165.44399999999999</v>
      </c>
      <c r="D161">
        <v>157.428</v>
      </c>
      <c r="E161">
        <v>153.572</v>
      </c>
      <c r="F161" s="3">
        <f t="shared" si="32"/>
        <v>5.2004787061108706</v>
      </c>
      <c r="G161" s="4">
        <f t="shared" si="33"/>
        <v>3.8734787061108591</v>
      </c>
      <c r="H161" s="4">
        <f t="shared" si="34"/>
        <v>3.8285133048276521</v>
      </c>
      <c r="I161">
        <v>-1425.18804764571</v>
      </c>
      <c r="J161">
        <v>-1426.4204027145499</v>
      </c>
      <c r="K161">
        <v>-1426.7870316281401</v>
      </c>
      <c r="L161">
        <f t="shared" si="35"/>
        <v>-1426.9908070606987</v>
      </c>
      <c r="M161">
        <f t="shared" si="36"/>
        <v>-1427.0413866467827</v>
      </c>
      <c r="N161" s="6">
        <f t="shared" si="37"/>
        <v>-1427.0615035276116</v>
      </c>
      <c r="O161" s="7">
        <f t="shared" si="38"/>
        <v>3.8038772100425704</v>
      </c>
      <c r="P161" s="7">
        <f t="shared" si="39"/>
        <v>2.8272150762880925</v>
      </c>
      <c r="Q161" s="7">
        <f t="shared" si="40"/>
        <v>3.8818758629587751</v>
      </c>
      <c r="R161" s="3">
        <f t="shared" si="41"/>
        <v>4.3013432208429689</v>
      </c>
      <c r="S161" s="7">
        <f t="shared" si="42"/>
        <v>3.5049388662670538</v>
      </c>
      <c r="T161" s="7">
        <f t="shared" si="43"/>
        <v>3.636606262665282</v>
      </c>
      <c r="U161" s="7">
        <f t="shared" si="44"/>
        <v>3.6053271522580417</v>
      </c>
      <c r="V161" s="4">
        <f t="shared" si="45"/>
        <v>3.8589084486013689</v>
      </c>
      <c r="X161" s="7">
        <f t="shared" si="46"/>
        <v>3.6509931055115032</v>
      </c>
      <c r="Y161" s="7">
        <f t="shared" si="47"/>
        <v>3.7656062626653011</v>
      </c>
      <c r="Z161" s="7">
        <f t="shared" si="48"/>
        <v>4.1523271522580671</v>
      </c>
      <c r="AA161" s="4">
        <f t="shared" si="49"/>
        <v>4.4059084486013944</v>
      </c>
      <c r="AC161" t="s">
        <v>5521</v>
      </c>
    </row>
    <row r="162" spans="1:29">
      <c r="A162" t="s">
        <v>4793</v>
      </c>
      <c r="B162">
        <v>-1427.99465885</v>
      </c>
      <c r="C162">
        <v>164.16</v>
      </c>
      <c r="D162">
        <v>155.92699999999999</v>
      </c>
      <c r="E162">
        <v>151.97200000000001</v>
      </c>
      <c r="F162" s="3">
        <f t="shared" si="32"/>
        <v>5.2045073171577592</v>
      </c>
      <c r="G162" s="4">
        <f t="shared" si="33"/>
        <v>2.5935073171577585</v>
      </c>
      <c r="H162" s="4">
        <f t="shared" si="34"/>
        <v>2.232541915874549</v>
      </c>
      <c r="I162">
        <v>-1425.1871823076101</v>
      </c>
      <c r="J162">
        <v>-1426.4201207798301</v>
      </c>
      <c r="K162">
        <v>-1426.7875123342901</v>
      </c>
      <c r="L162">
        <f t="shared" si="35"/>
        <v>-1426.9907951584005</v>
      </c>
      <c r="M162">
        <f t="shared" si="36"/>
        <v>-1427.0423964479535</v>
      </c>
      <c r="N162" s="6">
        <f t="shared" si="37"/>
        <v>-1427.0629196881164</v>
      </c>
      <c r="O162" s="7">
        <f t="shared" si="38"/>
        <v>3.5022295341911303</v>
      </c>
      <c r="P162" s="7">
        <f t="shared" si="39"/>
        <v>2.8346838814700628</v>
      </c>
      <c r="Q162" s="7">
        <f t="shared" si="40"/>
        <v>3.2482160351914371</v>
      </c>
      <c r="R162" s="3">
        <f t="shared" si="41"/>
        <v>3.4126890505988232</v>
      </c>
      <c r="S162" s="7">
        <f t="shared" si="42"/>
        <v>1.9192911904156063</v>
      </c>
      <c r="T162" s="7">
        <f t="shared" si="43"/>
        <v>2.360075067847248</v>
      </c>
      <c r="U162" s="7">
        <f t="shared" si="44"/>
        <v>1.6876673244906897</v>
      </c>
      <c r="V162" s="4">
        <f t="shared" si="45"/>
        <v>1.6862542783572394</v>
      </c>
      <c r="X162" s="7">
        <f t="shared" si="46"/>
        <v>1.7493454296600817</v>
      </c>
      <c r="Y162" s="7">
        <f t="shared" si="47"/>
        <v>2.1730750678472646</v>
      </c>
      <c r="Z162" s="7">
        <f t="shared" si="48"/>
        <v>1.9186673244907126</v>
      </c>
      <c r="AA162" s="4">
        <f t="shared" si="49"/>
        <v>1.9172542783572624</v>
      </c>
      <c r="AC162" t="s">
        <v>5522</v>
      </c>
    </row>
    <row r="163" spans="1:29">
      <c r="A163" t="s">
        <v>4794</v>
      </c>
      <c r="B163">
        <v>-1427.9946473</v>
      </c>
      <c r="C163">
        <v>164.38900000000001</v>
      </c>
      <c r="D163">
        <v>156.26499999999999</v>
      </c>
      <c r="E163">
        <v>152.36600000000001</v>
      </c>
      <c r="F163" s="3">
        <f t="shared" si="32"/>
        <v>5.2117550518537588</v>
      </c>
      <c r="G163" s="4">
        <f t="shared" si="33"/>
        <v>2.8297550518537946</v>
      </c>
      <c r="H163" s="4">
        <f t="shared" si="34"/>
        <v>2.6337896505705487</v>
      </c>
      <c r="I163">
        <v>-1425.18593758976</v>
      </c>
      <c r="J163">
        <v>-1426.41795770162</v>
      </c>
      <c r="K163">
        <v>-1426.78533911623</v>
      </c>
      <c r="L163">
        <f t="shared" si="35"/>
        <v>-1426.988207010538</v>
      </c>
      <c r="M163">
        <f t="shared" si="36"/>
        <v>-1427.0402161952009</v>
      </c>
      <c r="N163" s="6">
        <f t="shared" si="37"/>
        <v>-1427.0609016663734</v>
      </c>
      <c r="O163" s="7">
        <f t="shared" si="38"/>
        <v>4.8659445124624661</v>
      </c>
      <c r="P163" s="7">
        <f t="shared" si="39"/>
        <v>4.4587712526092869</v>
      </c>
      <c r="Q163" s="7">
        <f t="shared" si="40"/>
        <v>4.616345349863737</v>
      </c>
      <c r="R163" s="3">
        <f t="shared" si="41"/>
        <v>4.6790168655188822</v>
      </c>
      <c r="S163" s="7">
        <f t="shared" si="42"/>
        <v>3.5120061686869519</v>
      </c>
      <c r="T163" s="7">
        <f t="shared" si="43"/>
        <v>4.213162438986501</v>
      </c>
      <c r="U163" s="7">
        <f t="shared" si="44"/>
        <v>3.2847966391630052</v>
      </c>
      <c r="V163" s="4">
        <f t="shared" si="45"/>
        <v>3.1815820932773136</v>
      </c>
      <c r="X163" s="7">
        <f t="shared" si="46"/>
        <v>3.5070604079314194</v>
      </c>
      <c r="Y163" s="7">
        <f t="shared" si="47"/>
        <v>4.1911624389865096</v>
      </c>
      <c r="Z163" s="7">
        <f t="shared" si="48"/>
        <v>3.6807966391630202</v>
      </c>
      <c r="AA163" s="4">
        <f t="shared" si="49"/>
        <v>3.5775820932773286</v>
      </c>
      <c r="AC163" t="s">
        <v>5523</v>
      </c>
    </row>
    <row r="164" spans="1:29">
      <c r="A164" t="s">
        <v>4795</v>
      </c>
      <c r="B164">
        <v>-1427.99459938</v>
      </c>
      <c r="C164">
        <v>163.54300000000001</v>
      </c>
      <c r="D164">
        <v>155.28399999999999</v>
      </c>
      <c r="E164">
        <v>151.32</v>
      </c>
      <c r="F164" s="3">
        <f t="shared" si="32"/>
        <v>5.2418253071205685</v>
      </c>
      <c r="G164" s="4">
        <f t="shared" si="33"/>
        <v>2.0138253071205838</v>
      </c>
      <c r="H164" s="4">
        <f t="shared" si="34"/>
        <v>1.6178599058373209</v>
      </c>
      <c r="I164">
        <v>-1425.1875111346801</v>
      </c>
      <c r="J164">
        <v>-1426.4189412763999</v>
      </c>
      <c r="K164">
        <v>-1426.7856077449301</v>
      </c>
      <c r="L164">
        <f t="shared" si="35"/>
        <v>-1426.9889175134244</v>
      </c>
      <c r="M164">
        <f t="shared" si="36"/>
        <v>-1427.0399888179484</v>
      </c>
      <c r="N164" s="6">
        <f t="shared" si="37"/>
        <v>-1427.0603012686113</v>
      </c>
      <c r="O164" s="7">
        <f t="shared" si="38"/>
        <v>4.6973774512137636</v>
      </c>
      <c r="P164" s="7">
        <f t="shared" si="39"/>
        <v>4.0129239415674753</v>
      </c>
      <c r="Q164" s="7">
        <f t="shared" si="40"/>
        <v>4.759026735882534</v>
      </c>
      <c r="R164" s="3">
        <f t="shared" si="41"/>
        <v>5.0557721650326997</v>
      </c>
      <c r="S164" s="7">
        <f t="shared" si="42"/>
        <v>2.4974391074382538</v>
      </c>
      <c r="T164" s="7">
        <f t="shared" si="43"/>
        <v>2.9213151279446663</v>
      </c>
      <c r="U164" s="7">
        <f t="shared" si="44"/>
        <v>2.5814780251818092</v>
      </c>
      <c r="V164" s="4">
        <f t="shared" si="45"/>
        <v>2.7123373927911132</v>
      </c>
      <c r="X164" s="7">
        <f t="shared" si="46"/>
        <v>2.2924933466826758</v>
      </c>
      <c r="Y164" s="7">
        <f t="shared" si="47"/>
        <v>2.6993151279446579</v>
      </c>
      <c r="Z164" s="7">
        <f t="shared" si="48"/>
        <v>2.7774780251818072</v>
      </c>
      <c r="AA164" s="4">
        <f t="shared" si="49"/>
        <v>2.9083373927911111</v>
      </c>
      <c r="AC164" t="s">
        <v>5524</v>
      </c>
    </row>
    <row r="165" spans="1:29">
      <c r="A165" t="s">
        <v>4796</v>
      </c>
      <c r="B165">
        <v>-1427.9945715900001</v>
      </c>
      <c r="C165">
        <v>164.255</v>
      </c>
      <c r="D165">
        <v>156.13</v>
      </c>
      <c r="E165">
        <v>152.232</v>
      </c>
      <c r="F165" s="3">
        <f t="shared" si="32"/>
        <v>5.2592637960480104</v>
      </c>
      <c r="G165" s="4">
        <f t="shared" si="33"/>
        <v>2.7432637960480122</v>
      </c>
      <c r="H165" s="4">
        <f t="shared" si="34"/>
        <v>2.5472983947647947</v>
      </c>
      <c r="I165">
        <v>-1425.18538134083</v>
      </c>
      <c r="J165">
        <v>-1426.41805348153</v>
      </c>
      <c r="K165">
        <v>-1426.78606291084</v>
      </c>
      <c r="L165">
        <f t="shared" si="35"/>
        <v>-1426.988604586654</v>
      </c>
      <c r="M165">
        <f t="shared" si="36"/>
        <v>-1427.0413756856458</v>
      </c>
      <c r="N165" s="6">
        <f t="shared" si="37"/>
        <v>-1427.0623641909267</v>
      </c>
      <c r="O165" s="7">
        <f t="shared" si="38"/>
        <v>4.4117565186766781</v>
      </c>
      <c r="P165" s="7">
        <f t="shared" si="39"/>
        <v>4.2092884628279332</v>
      </c>
      <c r="Q165" s="7">
        <f t="shared" si="40"/>
        <v>3.8887540805084826</v>
      </c>
      <c r="R165" s="3">
        <f t="shared" si="41"/>
        <v>3.7612688143462965</v>
      </c>
      <c r="S165" s="7">
        <f t="shared" si="42"/>
        <v>2.9238181749011574</v>
      </c>
      <c r="T165" s="7">
        <f t="shared" si="43"/>
        <v>3.8296796492051328</v>
      </c>
      <c r="U165" s="7">
        <f t="shared" si="44"/>
        <v>2.4232053698077323</v>
      </c>
      <c r="V165" s="4">
        <f t="shared" si="45"/>
        <v>2.1298340421047044</v>
      </c>
      <c r="X165" s="7">
        <f t="shared" si="46"/>
        <v>2.9188724141456248</v>
      </c>
      <c r="Y165" s="7">
        <f t="shared" si="47"/>
        <v>3.8076796492051415</v>
      </c>
      <c r="Z165" s="7">
        <f t="shared" si="48"/>
        <v>2.8192053698077473</v>
      </c>
      <c r="AA165" s="4">
        <f t="shared" si="49"/>
        <v>2.5258340421047194</v>
      </c>
      <c r="AC165" t="s">
        <v>5525</v>
      </c>
    </row>
    <row r="166" spans="1:29">
      <c r="A166" t="s">
        <v>4797</v>
      </c>
      <c r="B166">
        <v>-1427.99456521</v>
      </c>
      <c r="C166">
        <v>164.858</v>
      </c>
      <c r="D166">
        <v>156.75899999999999</v>
      </c>
      <c r="E166">
        <v>152.86699999999999</v>
      </c>
      <c r="F166" s="3">
        <f t="shared" si="32"/>
        <v>5.2632673066949867</v>
      </c>
      <c r="G166" s="4">
        <f t="shared" si="33"/>
        <v>3.3502673066950024</v>
      </c>
      <c r="H166" s="4">
        <f t="shared" si="34"/>
        <v>3.1863019054117387</v>
      </c>
      <c r="I166">
        <v>-1425.1872413584999</v>
      </c>
      <c r="J166">
        <v>-1426.41956985467</v>
      </c>
      <c r="K166">
        <v>-1426.7858501529799</v>
      </c>
      <c r="L166">
        <f t="shared" si="35"/>
        <v>-1426.9899619014689</v>
      </c>
      <c r="M166">
        <f t="shared" si="36"/>
        <v>-1427.039963313867</v>
      </c>
      <c r="N166" s="6">
        <f t="shared" si="37"/>
        <v>-1427.0598502392531</v>
      </c>
      <c r="O166" s="7">
        <f t="shared" si="38"/>
        <v>4.5452640970430478</v>
      </c>
      <c r="P166" s="7">
        <f t="shared" si="39"/>
        <v>3.3575605220075189</v>
      </c>
      <c r="Q166" s="7">
        <f t="shared" si="40"/>
        <v>4.7750307892183921</v>
      </c>
      <c r="R166" s="3">
        <f t="shared" si="41"/>
        <v>5.3387973720482895</v>
      </c>
      <c r="S166" s="7">
        <f t="shared" si="42"/>
        <v>3.6603257532675286</v>
      </c>
      <c r="T166" s="7">
        <f t="shared" si="43"/>
        <v>3.5809517083847027</v>
      </c>
      <c r="U166" s="7">
        <f t="shared" si="44"/>
        <v>3.9124820785176553</v>
      </c>
      <c r="V166" s="4">
        <f t="shared" si="45"/>
        <v>4.310362599806723</v>
      </c>
      <c r="X166" s="7">
        <f t="shared" si="46"/>
        <v>3.6873799925119783</v>
      </c>
      <c r="Y166" s="7">
        <f t="shared" si="47"/>
        <v>3.5909517083846936</v>
      </c>
      <c r="Z166" s="7">
        <f t="shared" si="48"/>
        <v>4.3404820785176526</v>
      </c>
      <c r="AA166" s="4">
        <f t="shared" si="49"/>
        <v>4.7383625998067203</v>
      </c>
      <c r="AC166" t="s">
        <v>5526</v>
      </c>
    </row>
    <row r="167" spans="1:29">
      <c r="A167" t="s">
        <v>4798</v>
      </c>
      <c r="B167">
        <v>-1427.99456171</v>
      </c>
      <c r="C167">
        <v>164.09899999999999</v>
      </c>
      <c r="D167">
        <v>155.91300000000001</v>
      </c>
      <c r="E167">
        <v>151.977</v>
      </c>
      <c r="F167" s="3">
        <f t="shared" si="32"/>
        <v>5.265463589975111</v>
      </c>
      <c r="G167" s="4">
        <f t="shared" si="33"/>
        <v>2.5934635899751015</v>
      </c>
      <c r="H167" s="4">
        <f t="shared" si="34"/>
        <v>2.2984981886918945</v>
      </c>
      <c r="I167">
        <v>-1425.1875758597</v>
      </c>
      <c r="J167">
        <v>-1426.4201455099001</v>
      </c>
      <c r="K167">
        <v>-1426.78740737574</v>
      </c>
      <c r="L167">
        <f t="shared" si="35"/>
        <v>-1426.9906491765641</v>
      </c>
      <c r="M167">
        <f t="shared" si="36"/>
        <v>-1427.0422015157267</v>
      </c>
      <c r="N167" s="6">
        <f t="shared" si="37"/>
        <v>-1427.0627052869845</v>
      </c>
      <c r="O167" s="7">
        <f t="shared" si="38"/>
        <v>3.568092021474</v>
      </c>
      <c r="P167" s="7">
        <f t="shared" si="39"/>
        <v>2.926288870600902</v>
      </c>
      <c r="Q167" s="7">
        <f t="shared" si="40"/>
        <v>3.3705378593675204</v>
      </c>
      <c r="R167" s="3">
        <f t="shared" si="41"/>
        <v>3.5472277976583428</v>
      </c>
      <c r="S167" s="7">
        <f t="shared" si="42"/>
        <v>1.9241536776984844</v>
      </c>
      <c r="T167" s="7">
        <f t="shared" si="43"/>
        <v>2.3906800569780842</v>
      </c>
      <c r="U167" s="7">
        <f t="shared" si="44"/>
        <v>1.7489891486667659</v>
      </c>
      <c r="V167" s="4">
        <f t="shared" si="45"/>
        <v>1.7597930254167409</v>
      </c>
      <c r="X167" s="7">
        <f t="shared" si="46"/>
        <v>1.8202079169429339</v>
      </c>
      <c r="Y167" s="7">
        <f t="shared" si="47"/>
        <v>2.2696800569781033</v>
      </c>
      <c r="Z167" s="7">
        <f t="shared" si="48"/>
        <v>2.0459891486667914</v>
      </c>
      <c r="AA167" s="4">
        <f t="shared" si="49"/>
        <v>2.0567930254167663</v>
      </c>
      <c r="AC167" t="s">
        <v>5527</v>
      </c>
    </row>
    <row r="168" spans="1:29">
      <c r="A168" t="s">
        <v>4799</v>
      </c>
      <c r="B168">
        <v>-1427.9945342399999</v>
      </c>
      <c r="C168">
        <v>165.11099999999999</v>
      </c>
      <c r="D168">
        <v>157.19900000000001</v>
      </c>
      <c r="E168">
        <v>153.39400000000001</v>
      </c>
      <c r="F168" s="3">
        <f t="shared" si="32"/>
        <v>5.2827012759886189</v>
      </c>
      <c r="G168" s="4">
        <f t="shared" si="33"/>
        <v>3.6227012759886179</v>
      </c>
      <c r="H168" s="4">
        <f t="shared" si="34"/>
        <v>3.732735874705412</v>
      </c>
      <c r="I168">
        <v>-1425.18610626277</v>
      </c>
      <c r="J168">
        <v>-1426.41792138556</v>
      </c>
      <c r="K168">
        <v>-1426.7852047911899</v>
      </c>
      <c r="L168">
        <f t="shared" si="35"/>
        <v>-1426.9880758138229</v>
      </c>
      <c r="M168">
        <f t="shared" si="36"/>
        <v>-1427.0400138747705</v>
      </c>
      <c r="N168" s="6">
        <f t="shared" si="37"/>
        <v>-1427.0606710581023</v>
      </c>
      <c r="O168" s="7">
        <f t="shared" si="38"/>
        <v>4.9502347512179892</v>
      </c>
      <c r="P168" s="7">
        <f t="shared" si="39"/>
        <v>4.5410984376870847</v>
      </c>
      <c r="Q168" s="7">
        <f t="shared" si="40"/>
        <v>4.7433033419772936</v>
      </c>
      <c r="R168" s="3">
        <f t="shared" si="41"/>
        <v>4.8237257463922925</v>
      </c>
      <c r="S168" s="7">
        <f t="shared" si="42"/>
        <v>4.3182964074424603</v>
      </c>
      <c r="T168" s="7">
        <f t="shared" si="43"/>
        <v>5.0174896240642681</v>
      </c>
      <c r="U168" s="7">
        <f t="shared" si="44"/>
        <v>4.1337546312765596</v>
      </c>
      <c r="V168" s="4">
        <f t="shared" si="45"/>
        <v>4.0482909741506887</v>
      </c>
      <c r="X168" s="7">
        <f t="shared" si="46"/>
        <v>4.6193506466869394</v>
      </c>
      <c r="Y168" s="7">
        <f t="shared" si="47"/>
        <v>5.3014896240642884</v>
      </c>
      <c r="Z168" s="7">
        <f t="shared" si="48"/>
        <v>4.8357546312765862</v>
      </c>
      <c r="AA168" s="4">
        <f t="shared" si="49"/>
        <v>4.7502909741507153</v>
      </c>
      <c r="AC168" t="s">
        <v>5528</v>
      </c>
    </row>
    <row r="169" spans="1:29">
      <c r="A169" t="s">
        <v>4800</v>
      </c>
      <c r="B169">
        <v>-1427.99450434</v>
      </c>
      <c r="C169">
        <v>164.43299999999999</v>
      </c>
      <c r="D169">
        <v>156.32900000000001</v>
      </c>
      <c r="E169">
        <v>152.44</v>
      </c>
      <c r="F169" s="3">
        <f t="shared" si="32"/>
        <v>5.3014638099413096</v>
      </c>
      <c r="G169" s="4">
        <f t="shared" si="33"/>
        <v>2.9634638099413166</v>
      </c>
      <c r="H169" s="4">
        <f t="shared" si="34"/>
        <v>2.7974984086580719</v>
      </c>
      <c r="I169">
        <v>-1425.18558231163</v>
      </c>
      <c r="J169">
        <v>-1426.4179960520901</v>
      </c>
      <c r="K169">
        <v>-1426.7858439311001</v>
      </c>
      <c r="L169">
        <f t="shared" si="35"/>
        <v>-1426.9884275548172</v>
      </c>
      <c r="M169">
        <f t="shared" si="36"/>
        <v>-1427.0410446276492</v>
      </c>
      <c r="N169" s="6">
        <f t="shared" si="37"/>
        <v>-1427.0619718725254</v>
      </c>
      <c r="O169" s="7">
        <f t="shared" si="38"/>
        <v>4.5491683857615186</v>
      </c>
      <c r="P169" s="7">
        <f t="shared" si="39"/>
        <v>4.3203776221949068</v>
      </c>
      <c r="Q169" s="7">
        <f t="shared" si="40"/>
        <v>4.0964961184374058</v>
      </c>
      <c r="R169" s="3">
        <f t="shared" si="41"/>
        <v>4.0074523381755354</v>
      </c>
      <c r="S169" s="7">
        <f t="shared" si="42"/>
        <v>3.2392300419859907</v>
      </c>
      <c r="T169" s="7">
        <f t="shared" si="43"/>
        <v>4.1187688085720993</v>
      </c>
      <c r="U169" s="7">
        <f t="shared" si="44"/>
        <v>2.8089474077366674</v>
      </c>
      <c r="V169" s="4">
        <f t="shared" si="45"/>
        <v>2.5540175659339468</v>
      </c>
      <c r="X169" s="7">
        <f t="shared" si="46"/>
        <v>3.2642842812304593</v>
      </c>
      <c r="Y169" s="7">
        <f t="shared" si="47"/>
        <v>4.126768808572109</v>
      </c>
      <c r="Z169" s="7">
        <f t="shared" si="48"/>
        <v>3.2349474077366835</v>
      </c>
      <c r="AA169" s="4">
        <f t="shared" si="49"/>
        <v>2.9800175659339629</v>
      </c>
      <c r="AC169" t="s">
        <v>5529</v>
      </c>
    </row>
    <row r="170" spans="1:29">
      <c r="A170" t="s">
        <v>4801</v>
      </c>
      <c r="B170">
        <v>-1427.9944701899999</v>
      </c>
      <c r="C170">
        <v>164.131</v>
      </c>
      <c r="D170">
        <v>155.96799999999999</v>
      </c>
      <c r="E170">
        <v>152.05199999999999</v>
      </c>
      <c r="F170" s="3">
        <f t="shared" si="32"/>
        <v>5.3228932594584517</v>
      </c>
      <c r="G170" s="4">
        <f t="shared" si="33"/>
        <v>2.6828932594584671</v>
      </c>
      <c r="H170" s="4">
        <f t="shared" si="34"/>
        <v>2.4309278581752096</v>
      </c>
      <c r="I170">
        <v>-1425.1854046621499</v>
      </c>
      <c r="J170">
        <v>-1426.4175544827101</v>
      </c>
      <c r="K170">
        <v>-1426.78524284384</v>
      </c>
      <c r="L170">
        <f t="shared" si="35"/>
        <v>-1426.9878638282266</v>
      </c>
      <c r="M170">
        <f t="shared" si="36"/>
        <v>-1427.0403328721582</v>
      </c>
      <c r="N170" s="6">
        <f t="shared" si="37"/>
        <v>-1427.0612012419035</v>
      </c>
      <c r="O170" s="7">
        <f t="shared" si="38"/>
        <v>4.9263563517815712</v>
      </c>
      <c r="P170" s="7">
        <f t="shared" si="39"/>
        <v>4.6741214131983204</v>
      </c>
      <c r="Q170" s="7">
        <f t="shared" si="40"/>
        <v>4.543129450723967</v>
      </c>
      <c r="R170" s="3">
        <f t="shared" si="41"/>
        <v>4.4910303744090925</v>
      </c>
      <c r="S170" s="7">
        <f t="shared" si="42"/>
        <v>3.3144180080060437</v>
      </c>
      <c r="T170" s="7">
        <f t="shared" si="43"/>
        <v>4.1705125995755168</v>
      </c>
      <c r="U170" s="7">
        <f t="shared" si="44"/>
        <v>2.9535807400232272</v>
      </c>
      <c r="V170" s="4">
        <f t="shared" si="45"/>
        <v>2.735595602167507</v>
      </c>
      <c r="X170" s="7">
        <f t="shared" si="46"/>
        <v>3.2534722472504995</v>
      </c>
      <c r="Y170" s="7">
        <f t="shared" si="47"/>
        <v>4.0925125995755138</v>
      </c>
      <c r="Z170" s="7">
        <f t="shared" si="48"/>
        <v>3.2935807400232306</v>
      </c>
      <c r="AA170" s="4">
        <f t="shared" si="49"/>
        <v>3.0755956021675104</v>
      </c>
      <c r="AC170" t="s">
        <v>5530</v>
      </c>
    </row>
    <row r="171" spans="1:29">
      <c r="A171" t="s">
        <v>4802</v>
      </c>
      <c r="B171">
        <v>-1427.99442561</v>
      </c>
      <c r="C171">
        <v>164.55500000000001</v>
      </c>
      <c r="D171">
        <v>156.399</v>
      </c>
      <c r="E171">
        <v>152.47900000000001</v>
      </c>
      <c r="F171" s="3">
        <f t="shared" si="32"/>
        <v>5.3508676329021041</v>
      </c>
      <c r="G171" s="4">
        <f t="shared" si="33"/>
        <v>3.1348676329021146</v>
      </c>
      <c r="H171" s="4">
        <f t="shared" si="34"/>
        <v>2.8859022316188998</v>
      </c>
      <c r="I171">
        <v>-1425.1876307500399</v>
      </c>
      <c r="J171">
        <v>-1426.42012917426</v>
      </c>
      <c r="K171">
        <v>-1426.78664396923</v>
      </c>
      <c r="L171">
        <f t="shared" si="35"/>
        <v>-1426.9905998734705</v>
      </c>
      <c r="M171">
        <f t="shared" si="36"/>
        <v>-1427.0409198161467</v>
      </c>
      <c r="N171" s="6">
        <f t="shared" si="37"/>
        <v>-1427.0609334297114</v>
      </c>
      <c r="O171" s="7">
        <f t="shared" si="38"/>
        <v>4.0471368588808803</v>
      </c>
      <c r="P171" s="7">
        <f t="shared" si="39"/>
        <v>2.9572270302436667</v>
      </c>
      <c r="Q171" s="7">
        <f t="shared" si="40"/>
        <v>4.1748165219489115</v>
      </c>
      <c r="R171" s="3">
        <f t="shared" si="41"/>
        <v>4.6590850691538961</v>
      </c>
      <c r="S171" s="7">
        <f t="shared" si="42"/>
        <v>2.859198515105362</v>
      </c>
      <c r="T171" s="7">
        <f t="shared" si="43"/>
        <v>2.8776182166208741</v>
      </c>
      <c r="U171" s="7">
        <f t="shared" si="44"/>
        <v>3.0092678112481792</v>
      </c>
      <c r="V171" s="4">
        <f t="shared" si="45"/>
        <v>3.3276502969123101</v>
      </c>
      <c r="X171" s="7">
        <f t="shared" si="46"/>
        <v>2.8012527543498322</v>
      </c>
      <c r="Y171" s="7">
        <f t="shared" si="47"/>
        <v>2.8026182166208855</v>
      </c>
      <c r="Z171" s="7">
        <f t="shared" si="48"/>
        <v>3.3522678112481969</v>
      </c>
      <c r="AA171" s="4">
        <f t="shared" si="49"/>
        <v>3.6706502969123278</v>
      </c>
      <c r="AC171" t="s">
        <v>5531</v>
      </c>
    </row>
    <row r="172" spans="1:29">
      <c r="A172" t="s">
        <v>4803</v>
      </c>
      <c r="B172">
        <v>-1427.9944213700001</v>
      </c>
      <c r="C172">
        <v>163.61799999999999</v>
      </c>
      <c r="D172">
        <v>155.38900000000001</v>
      </c>
      <c r="E172">
        <v>151.43899999999999</v>
      </c>
      <c r="F172" s="3">
        <f t="shared" si="32"/>
        <v>5.3535282731525573</v>
      </c>
      <c r="G172" s="4">
        <f t="shared" si="33"/>
        <v>2.200528273152571</v>
      </c>
      <c r="H172" s="4">
        <f t="shared" si="34"/>
        <v>1.8485628718693192</v>
      </c>
      <c r="I172">
        <v>-1425.18666432538</v>
      </c>
      <c r="J172">
        <v>-1426.4190044537199</v>
      </c>
      <c r="K172">
        <v>-1426.7859606570601</v>
      </c>
      <c r="L172">
        <f t="shared" si="35"/>
        <v>-1426.9894018845516</v>
      </c>
      <c r="M172">
        <f t="shared" si="36"/>
        <v>-1427.0405427385103</v>
      </c>
      <c r="N172" s="6">
        <f t="shared" si="37"/>
        <v>-1427.0608828508803</v>
      </c>
      <c r="O172" s="7">
        <f t="shared" si="38"/>
        <v>4.4759217369839126</v>
      </c>
      <c r="P172" s="7">
        <f t="shared" si="39"/>
        <v>3.7089764577325375</v>
      </c>
      <c r="Q172" s="7">
        <f t="shared" si="40"/>
        <v>4.411436321001152</v>
      </c>
      <c r="R172" s="3">
        <f t="shared" si="41"/>
        <v>4.6908237662172558</v>
      </c>
      <c r="S172" s="7">
        <f t="shared" si="42"/>
        <v>2.350983393208395</v>
      </c>
      <c r="T172" s="7">
        <f t="shared" si="43"/>
        <v>2.6923676441097371</v>
      </c>
      <c r="U172" s="7">
        <f t="shared" si="44"/>
        <v>2.3088876103004168</v>
      </c>
      <c r="V172" s="4">
        <f t="shared" si="45"/>
        <v>2.4223889939756589</v>
      </c>
      <c r="X172" s="7">
        <f t="shared" si="46"/>
        <v>2.1900376324528281</v>
      </c>
      <c r="Y172" s="7">
        <f t="shared" si="47"/>
        <v>2.5143676441097114</v>
      </c>
      <c r="Z172" s="7">
        <f t="shared" si="48"/>
        <v>2.5488876103004259</v>
      </c>
      <c r="AA172" s="4">
        <f t="shared" si="49"/>
        <v>2.662388993975668</v>
      </c>
      <c r="AC172" t="s">
        <v>5532</v>
      </c>
    </row>
    <row r="173" spans="1:29">
      <c r="A173" t="s">
        <v>4804</v>
      </c>
      <c r="B173">
        <v>-1427.9944078599999</v>
      </c>
      <c r="C173">
        <v>165.85</v>
      </c>
      <c r="D173">
        <v>157.989</v>
      </c>
      <c r="E173">
        <v>154.20699999999999</v>
      </c>
      <c r="F173" s="3">
        <f t="shared" si="32"/>
        <v>5.3620059265881563</v>
      </c>
      <c r="G173" s="4">
        <f t="shared" si="33"/>
        <v>4.4410059265881614</v>
      </c>
      <c r="H173" s="4">
        <f t="shared" si="34"/>
        <v>4.6250405253049109</v>
      </c>
      <c r="I173">
        <v>-1425.1874037636601</v>
      </c>
      <c r="J173">
        <v>-1426.4191798209299</v>
      </c>
      <c r="K173">
        <v>-1426.78634390207</v>
      </c>
      <c r="L173">
        <f t="shared" si="35"/>
        <v>-1426.9893161674377</v>
      </c>
      <c r="M173">
        <f t="shared" si="36"/>
        <v>-1427.0410702022648</v>
      </c>
      <c r="N173" s="6">
        <f t="shared" si="37"/>
        <v>-1427.0616541933889</v>
      </c>
      <c r="O173" s="7">
        <f t="shared" si="38"/>
        <v>4.2354318523996541</v>
      </c>
      <c r="P173" s="7">
        <f t="shared" si="39"/>
        <v>3.7627647610559216</v>
      </c>
      <c r="Q173" s="7">
        <f t="shared" si="40"/>
        <v>4.0804478041770595</v>
      </c>
      <c r="R173" s="3">
        <f t="shared" si="41"/>
        <v>4.2067990142904481</v>
      </c>
      <c r="S173" s="7">
        <f t="shared" si="42"/>
        <v>4.3424935086241305</v>
      </c>
      <c r="T173" s="7">
        <f t="shared" si="43"/>
        <v>4.9781559474330948</v>
      </c>
      <c r="U173" s="7">
        <f t="shared" si="44"/>
        <v>4.2098990934763094</v>
      </c>
      <c r="V173" s="4">
        <f t="shared" si="45"/>
        <v>4.170364242048862</v>
      </c>
      <c r="X173" s="7">
        <f t="shared" si="46"/>
        <v>4.7175477478685934</v>
      </c>
      <c r="Y173" s="7">
        <f t="shared" si="47"/>
        <v>5.3361559474330988</v>
      </c>
      <c r="Z173" s="7">
        <f t="shared" si="48"/>
        <v>4.9858990934763199</v>
      </c>
      <c r="AA173" s="4">
        <f t="shared" si="49"/>
        <v>4.9463642420488725</v>
      </c>
      <c r="AC173" t="s">
        <v>5533</v>
      </c>
    </row>
    <row r="174" spans="1:29">
      <c r="A174" t="s">
        <v>4805</v>
      </c>
      <c r="B174">
        <v>-1427.9943968499999</v>
      </c>
      <c r="C174">
        <v>163.96700000000001</v>
      </c>
      <c r="D174">
        <v>155.81800000000001</v>
      </c>
      <c r="E174">
        <v>151.898</v>
      </c>
      <c r="F174" s="3">
        <f t="shared" si="32"/>
        <v>5.3689148061707073</v>
      </c>
      <c r="G174" s="4">
        <f t="shared" si="33"/>
        <v>2.5649148061707194</v>
      </c>
      <c r="H174" s="4">
        <f t="shared" si="34"/>
        <v>2.3229494048874813</v>
      </c>
      <c r="I174">
        <v>-1425.1891534106701</v>
      </c>
      <c r="J174">
        <v>-1426.4204147800999</v>
      </c>
      <c r="K174">
        <v>-1426.78705719559</v>
      </c>
      <c r="L174">
        <f t="shared" si="35"/>
        <v>-1426.9903128996646</v>
      </c>
      <c r="M174">
        <f t="shared" si="36"/>
        <v>-1427.0414215814042</v>
      </c>
      <c r="N174" s="6">
        <f t="shared" si="37"/>
        <v>-1427.0617488980056</v>
      </c>
      <c r="O174" s="7">
        <f t="shared" si="38"/>
        <v>3.7878333923153651</v>
      </c>
      <c r="P174" s="7">
        <f t="shared" si="39"/>
        <v>3.1373058197232213</v>
      </c>
      <c r="Q174" s="7">
        <f t="shared" si="40"/>
        <v>3.8599540561178434</v>
      </c>
      <c r="R174" s="3">
        <f t="shared" si="41"/>
        <v>4.1473709676263102</v>
      </c>
      <c r="S174" s="7">
        <f t="shared" si="42"/>
        <v>2.0118950485398557</v>
      </c>
      <c r="T174" s="7">
        <f t="shared" si="43"/>
        <v>2.4696970061004322</v>
      </c>
      <c r="U174" s="7">
        <f t="shared" si="44"/>
        <v>2.1064053454171301</v>
      </c>
      <c r="V174" s="4">
        <f t="shared" si="45"/>
        <v>2.227936195384757</v>
      </c>
      <c r="X174" s="7">
        <f t="shared" si="46"/>
        <v>1.9609492877843024</v>
      </c>
      <c r="Y174" s="7">
        <f t="shared" si="47"/>
        <v>2.4016970061004201</v>
      </c>
      <c r="Z174" s="7">
        <f t="shared" si="48"/>
        <v>2.4564053454171244</v>
      </c>
      <c r="AA174" s="4">
        <f t="shared" si="49"/>
        <v>2.5779361953847513</v>
      </c>
      <c r="AC174" t="s">
        <v>5534</v>
      </c>
    </row>
    <row r="175" spans="1:29">
      <c r="A175" t="s">
        <v>4806</v>
      </c>
      <c r="B175">
        <v>-1427.9943852599999</v>
      </c>
      <c r="C175">
        <v>165.33099999999999</v>
      </c>
      <c r="D175">
        <v>157.429</v>
      </c>
      <c r="E175">
        <v>153.62899999999999</v>
      </c>
      <c r="F175" s="3">
        <f t="shared" si="32"/>
        <v>5.3761876412666192</v>
      </c>
      <c r="G175" s="4">
        <f t="shared" si="33"/>
        <v>3.9361876412666277</v>
      </c>
      <c r="H175" s="4">
        <f t="shared" si="34"/>
        <v>4.0612222399833797</v>
      </c>
      <c r="I175">
        <v>-1425.1859739305501</v>
      </c>
      <c r="J175">
        <v>-1426.41612182572</v>
      </c>
      <c r="K175">
        <v>-1426.7835024170899</v>
      </c>
      <c r="L175">
        <f t="shared" si="35"/>
        <v>-1426.98550456577</v>
      </c>
      <c r="M175">
        <f t="shared" si="36"/>
        <v>-1427.0383789249238</v>
      </c>
      <c r="N175" s="6">
        <f t="shared" si="37"/>
        <v>-1427.0594084995873</v>
      </c>
      <c r="O175" s="7">
        <f t="shared" si="38"/>
        <v>6.0184906715078412</v>
      </c>
      <c r="P175" s="7">
        <f t="shared" si="39"/>
        <v>6.1545810177041229</v>
      </c>
      <c r="Q175" s="7">
        <f t="shared" si="40"/>
        <v>5.7692499027895421</v>
      </c>
      <c r="R175" s="3">
        <f t="shared" si="41"/>
        <v>5.6159932088663362</v>
      </c>
      <c r="S175" s="7">
        <f t="shared" si="42"/>
        <v>5.6065523277323166</v>
      </c>
      <c r="T175" s="7">
        <f t="shared" si="43"/>
        <v>6.8509722040813017</v>
      </c>
      <c r="U175" s="7">
        <f t="shared" si="44"/>
        <v>5.3797011920887883</v>
      </c>
      <c r="V175" s="4">
        <f t="shared" si="45"/>
        <v>5.0605584366247456</v>
      </c>
      <c r="X175" s="7">
        <f t="shared" si="46"/>
        <v>5.9226065669767536</v>
      </c>
      <c r="Y175" s="7">
        <f t="shared" si="47"/>
        <v>7.1499722040813083</v>
      </c>
      <c r="Z175" s="7">
        <f t="shared" si="48"/>
        <v>6.0967011920888012</v>
      </c>
      <c r="AA175" s="4">
        <f t="shared" si="49"/>
        <v>5.7775584366247585</v>
      </c>
      <c r="AC175" t="s">
        <v>5535</v>
      </c>
    </row>
    <row r="176" spans="1:29">
      <c r="A176" t="s">
        <v>4807</v>
      </c>
      <c r="B176">
        <v>-1427.99437934</v>
      </c>
      <c r="C176">
        <v>165.434</v>
      </c>
      <c r="D176">
        <v>157.50299999999999</v>
      </c>
      <c r="E176">
        <v>153.68700000000001</v>
      </c>
      <c r="F176" s="3">
        <f t="shared" si="32"/>
        <v>5.37990249745729</v>
      </c>
      <c r="G176" s="4">
        <f t="shared" si="33"/>
        <v>4.0429024974573053</v>
      </c>
      <c r="H176" s="4">
        <f t="shared" si="34"/>
        <v>4.1229370961740699</v>
      </c>
      <c r="I176">
        <v>-1425.1879444983199</v>
      </c>
      <c r="J176">
        <v>-1426.4198166685001</v>
      </c>
      <c r="K176">
        <v>-1426.7861559758401</v>
      </c>
      <c r="L176">
        <f t="shared" si="35"/>
        <v>-1426.9899975015549</v>
      </c>
      <c r="M176">
        <f t="shared" si="36"/>
        <v>-1427.0403100752412</v>
      </c>
      <c r="N176" s="6">
        <f t="shared" si="37"/>
        <v>-1427.0603207579575</v>
      </c>
      <c r="O176" s="7">
        <f t="shared" si="38"/>
        <v>4.3533573469958133</v>
      </c>
      <c r="P176" s="7">
        <f t="shared" si="39"/>
        <v>3.3352211298455976</v>
      </c>
      <c r="Q176" s="7">
        <f t="shared" si="40"/>
        <v>4.5574347326728306</v>
      </c>
      <c r="R176" s="3">
        <f t="shared" si="41"/>
        <v>5.0435424151517729</v>
      </c>
      <c r="S176" s="7">
        <f t="shared" si="42"/>
        <v>4.0444190032202982</v>
      </c>
      <c r="T176" s="7">
        <f t="shared" si="43"/>
        <v>4.1346123162227855</v>
      </c>
      <c r="U176" s="7">
        <f t="shared" si="44"/>
        <v>4.2708860219721032</v>
      </c>
      <c r="V176" s="4">
        <f t="shared" si="45"/>
        <v>4.5911076429102025</v>
      </c>
      <c r="X176" s="7">
        <f t="shared" si="46"/>
        <v>4.3154732424647477</v>
      </c>
      <c r="Y176" s="7">
        <f t="shared" si="47"/>
        <v>4.3886123162228046</v>
      </c>
      <c r="Z176" s="7">
        <f t="shared" si="48"/>
        <v>4.9428860219721287</v>
      </c>
      <c r="AA176" s="4">
        <f t="shared" si="49"/>
        <v>5.2631076429102279</v>
      </c>
      <c r="AC176" t="s">
        <v>5536</v>
      </c>
    </row>
    <row r="177" spans="1:29">
      <c r="A177" t="s">
        <v>4808</v>
      </c>
      <c r="B177">
        <v>-1427.99437197</v>
      </c>
      <c r="C177">
        <v>163.97</v>
      </c>
      <c r="D177">
        <v>155.732</v>
      </c>
      <c r="E177">
        <v>151.78200000000001</v>
      </c>
      <c r="F177" s="3">
        <f t="shared" si="32"/>
        <v>5.3845272425027044</v>
      </c>
      <c r="G177" s="4">
        <f t="shared" si="33"/>
        <v>2.5835272425027256</v>
      </c>
      <c r="H177" s="4">
        <f t="shared" si="34"/>
        <v>2.2225618412194876</v>
      </c>
      <c r="I177">
        <v>-1425.1858793004001</v>
      </c>
      <c r="J177">
        <v>-1426.41826126195</v>
      </c>
      <c r="K177">
        <v>-1426.78605723993</v>
      </c>
      <c r="L177">
        <f t="shared" si="35"/>
        <v>-1426.9886780555817</v>
      </c>
      <c r="M177">
        <f t="shared" si="36"/>
        <v>-1427.0412219292605</v>
      </c>
      <c r="N177" s="6">
        <f t="shared" si="37"/>
        <v>-1427.0621200608373</v>
      </c>
      <c r="O177" s="7">
        <f t="shared" si="38"/>
        <v>4.4153150685838431</v>
      </c>
      <c r="P177" s="7">
        <f t="shared" si="39"/>
        <v>4.163186012762135</v>
      </c>
      <c r="Q177" s="7">
        <f t="shared" si="40"/>
        <v>3.9852376729800763</v>
      </c>
      <c r="R177" s="3">
        <f t="shared" si="41"/>
        <v>3.9144627646890386</v>
      </c>
      <c r="S177" s="7">
        <f t="shared" si="42"/>
        <v>2.6423767248083152</v>
      </c>
      <c r="T177" s="7">
        <f t="shared" si="43"/>
        <v>3.4985771991393335</v>
      </c>
      <c r="U177" s="7">
        <f t="shared" si="44"/>
        <v>2.2346889622793356</v>
      </c>
      <c r="V177" s="4">
        <f t="shared" si="45"/>
        <v>1.9980279924474473</v>
      </c>
      <c r="X177" s="7">
        <f t="shared" si="46"/>
        <v>2.4724309640527906</v>
      </c>
      <c r="Y177" s="7">
        <f t="shared" si="47"/>
        <v>3.3115771991393501</v>
      </c>
      <c r="Z177" s="7">
        <f t="shared" si="48"/>
        <v>2.4656889622793585</v>
      </c>
      <c r="AA177" s="4">
        <f t="shared" si="49"/>
        <v>2.2290279924474703</v>
      </c>
      <c r="AC177" t="s">
        <v>5537</v>
      </c>
    </row>
    <row r="178" spans="1:29">
      <c r="A178" t="s">
        <v>4809</v>
      </c>
      <c r="B178">
        <v>-1427.9943549899999</v>
      </c>
      <c r="C178">
        <v>163.24199999999999</v>
      </c>
      <c r="D178">
        <v>154.87</v>
      </c>
      <c r="E178">
        <v>150.85400000000001</v>
      </c>
      <c r="F178" s="3">
        <f t="shared" si="32"/>
        <v>5.3951823538471544</v>
      </c>
      <c r="G178" s="4">
        <f t="shared" si="33"/>
        <v>1.8661823538471651</v>
      </c>
      <c r="H178" s="4">
        <f t="shared" si="34"/>
        <v>1.3052169525639385</v>
      </c>
      <c r="I178">
        <v>-1425.1868390167799</v>
      </c>
      <c r="J178">
        <v>-1426.42035305168</v>
      </c>
      <c r="K178">
        <v>-1426.78799528114</v>
      </c>
      <c r="L178">
        <f t="shared" si="35"/>
        <v>-1426.9912938335481</v>
      </c>
      <c r="M178">
        <f t="shared" si="36"/>
        <v>-1427.0430533048302</v>
      </c>
      <c r="N178" s="6">
        <f t="shared" si="37"/>
        <v>-1427.0636394581811</v>
      </c>
      <c r="O178" s="7">
        <f t="shared" si="38"/>
        <v>3.1991757979196702</v>
      </c>
      <c r="P178" s="7">
        <f t="shared" si="39"/>
        <v>2.5217604889480687</v>
      </c>
      <c r="Q178" s="7">
        <f t="shared" si="40"/>
        <v>2.8360321049026118</v>
      </c>
      <c r="R178" s="3">
        <f t="shared" si="41"/>
        <v>2.9610264971626901</v>
      </c>
      <c r="S178" s="7">
        <f t="shared" si="42"/>
        <v>0.69823745414413452</v>
      </c>
      <c r="T178" s="7">
        <f t="shared" si="43"/>
        <v>1.1291516753252608</v>
      </c>
      <c r="U178" s="7">
        <f t="shared" si="44"/>
        <v>0.35748339420186426</v>
      </c>
      <c r="V178" s="4">
        <f t="shared" si="45"/>
        <v>0.31659172492109633</v>
      </c>
      <c r="X178" s="7">
        <f t="shared" si="46"/>
        <v>0.3282916933886213</v>
      </c>
      <c r="Y178" s="7">
        <f t="shared" si="47"/>
        <v>0.74215167532528881</v>
      </c>
      <c r="Z178" s="7">
        <f t="shared" si="48"/>
        <v>0.38848339420189859</v>
      </c>
      <c r="AA178" s="4">
        <f t="shared" si="49"/>
        <v>0.34759172492113066</v>
      </c>
      <c r="AB178" t="s">
        <v>184</v>
      </c>
      <c r="AC178" t="s">
        <v>5538</v>
      </c>
    </row>
    <row r="179" spans="1:29">
      <c r="A179" t="s">
        <v>4810</v>
      </c>
      <c r="B179">
        <v>-1427.9943455800001</v>
      </c>
      <c r="C179">
        <v>164.18799999999999</v>
      </c>
      <c r="D179">
        <v>155.92099999999999</v>
      </c>
      <c r="E179">
        <v>151.95099999999999</v>
      </c>
      <c r="F179" s="3">
        <f t="shared" si="32"/>
        <v>5.4010872181466327</v>
      </c>
      <c r="G179" s="4">
        <f t="shared" si="33"/>
        <v>2.8180872181466441</v>
      </c>
      <c r="H179" s="4">
        <f t="shared" si="34"/>
        <v>2.4081218168633995</v>
      </c>
      <c r="I179">
        <v>-1425.1867829879</v>
      </c>
      <c r="J179">
        <v>-1426.41956039968</v>
      </c>
      <c r="K179">
        <v>-1426.7863329780801</v>
      </c>
      <c r="L179">
        <f t="shared" si="35"/>
        <v>-1426.9901602302755</v>
      </c>
      <c r="M179">
        <f t="shared" si="36"/>
        <v>-1427.0407876666177</v>
      </c>
      <c r="N179" s="6">
        <f t="shared" si="37"/>
        <v>-1427.060923578799</v>
      </c>
      <c r="O179" s="7">
        <f t="shared" si="38"/>
        <v>4.2422867598873166</v>
      </c>
      <c r="P179" s="7">
        <f t="shared" si="39"/>
        <v>3.233107311730735</v>
      </c>
      <c r="Q179" s="7">
        <f t="shared" si="40"/>
        <v>4.2577416068222886</v>
      </c>
      <c r="R179" s="3">
        <f t="shared" si="41"/>
        <v>4.665266610281118</v>
      </c>
      <c r="S179" s="7">
        <f t="shared" si="42"/>
        <v>2.6873484161117744</v>
      </c>
      <c r="T179" s="7">
        <f t="shared" si="43"/>
        <v>2.7864984981079033</v>
      </c>
      <c r="U179" s="7">
        <f t="shared" si="44"/>
        <v>2.7251928961215413</v>
      </c>
      <c r="V179" s="4">
        <f t="shared" si="45"/>
        <v>2.9668318380395249</v>
      </c>
      <c r="X179" s="7">
        <f t="shared" si="46"/>
        <v>2.4684026553562433</v>
      </c>
      <c r="Y179" s="7">
        <f t="shared" si="47"/>
        <v>2.5504984981079133</v>
      </c>
      <c r="Z179" s="7">
        <f t="shared" si="48"/>
        <v>2.9071928961215576</v>
      </c>
      <c r="AA179" s="4">
        <f t="shared" si="49"/>
        <v>3.1488318380395413</v>
      </c>
      <c r="AC179" t="s">
        <v>5539</v>
      </c>
    </row>
    <row r="180" spans="1:29">
      <c r="A180" t="s">
        <v>4811</v>
      </c>
      <c r="B180">
        <v>-1427.9942758300001</v>
      </c>
      <c r="C180">
        <v>164.672</v>
      </c>
      <c r="D180">
        <v>156.595</v>
      </c>
      <c r="E180">
        <v>152.71100000000001</v>
      </c>
      <c r="F180" s="3">
        <f t="shared" si="32"/>
        <v>5.4448560057503013</v>
      </c>
      <c r="G180" s="4">
        <f t="shared" si="33"/>
        <v>3.3458560057503064</v>
      </c>
      <c r="H180" s="4">
        <f t="shared" si="34"/>
        <v>3.2118906044671007</v>
      </c>
      <c r="I180">
        <v>-1425.1879747066801</v>
      </c>
      <c r="J180">
        <v>-1426.41926655575</v>
      </c>
      <c r="K180">
        <v>-1426.7857403612099</v>
      </c>
      <c r="L180">
        <f t="shared" si="35"/>
        <v>-1426.9891787830338</v>
      </c>
      <c r="M180">
        <f t="shared" si="36"/>
        <v>-1427.0399877709597</v>
      </c>
      <c r="N180" s="6">
        <f t="shared" si="37"/>
        <v>-1427.0601958911573</v>
      </c>
      <c r="O180" s="7">
        <f t="shared" si="38"/>
        <v>4.6141594757403723</v>
      </c>
      <c r="P180" s="7">
        <f t="shared" si="39"/>
        <v>3.8489747796189824</v>
      </c>
      <c r="Q180" s="7">
        <f t="shared" si="40"/>
        <v>4.7596837312382902</v>
      </c>
      <c r="R180" s="3">
        <f t="shared" si="41"/>
        <v>5.1218975185158229</v>
      </c>
      <c r="S180" s="7">
        <f t="shared" si="42"/>
        <v>3.5432211319648559</v>
      </c>
      <c r="T180" s="7">
        <f t="shared" si="43"/>
        <v>3.8863659659961627</v>
      </c>
      <c r="U180" s="7">
        <f t="shared" si="44"/>
        <v>3.7111350205375686</v>
      </c>
      <c r="V180" s="4">
        <f t="shared" si="45"/>
        <v>3.9074627462742342</v>
      </c>
      <c r="X180" s="7">
        <f t="shared" si="46"/>
        <v>3.6002753712093067</v>
      </c>
      <c r="Y180" s="7">
        <f t="shared" si="47"/>
        <v>3.9263659659961831</v>
      </c>
      <c r="Z180" s="7">
        <f t="shared" si="48"/>
        <v>4.1691350205375954</v>
      </c>
      <c r="AA180" s="4">
        <f t="shared" si="49"/>
        <v>4.365462746274261</v>
      </c>
      <c r="AC180" t="s">
        <v>5540</v>
      </c>
    </row>
    <row r="181" spans="1:29">
      <c r="A181" t="s">
        <v>4812</v>
      </c>
      <c r="B181">
        <v>-1427.9942648399999</v>
      </c>
      <c r="C181">
        <v>164.65899999999999</v>
      </c>
      <c r="D181">
        <v>156.59399999999999</v>
      </c>
      <c r="E181">
        <v>152.72300000000001</v>
      </c>
      <c r="F181" s="3">
        <f t="shared" si="32"/>
        <v>5.4517523352755752</v>
      </c>
      <c r="G181" s="4">
        <f t="shared" si="33"/>
        <v>3.3397523352755911</v>
      </c>
      <c r="H181" s="4">
        <f t="shared" si="34"/>
        <v>3.2307869339923627</v>
      </c>
      <c r="I181">
        <v>-1425.1856645039099</v>
      </c>
      <c r="J181">
        <v>-1426.4177433894199</v>
      </c>
      <c r="K181">
        <v>-1426.7852415069001</v>
      </c>
      <c r="L181">
        <f t="shared" si="35"/>
        <v>-1426.9880199021418</v>
      </c>
      <c r="M181">
        <f t="shared" si="36"/>
        <v>-1427.0401995504637</v>
      </c>
      <c r="N181" s="6">
        <f t="shared" si="37"/>
        <v>-1427.0609528196828</v>
      </c>
      <c r="O181" s="7">
        <f t="shared" si="38"/>
        <v>4.9271952942893327</v>
      </c>
      <c r="P181" s="7">
        <f t="shared" si="39"/>
        <v>4.5761835487394729</v>
      </c>
      <c r="Q181" s="7">
        <f t="shared" si="40"/>
        <v>4.6267900805288482</v>
      </c>
      <c r="R181" s="3">
        <f t="shared" si="41"/>
        <v>4.64691767790511</v>
      </c>
      <c r="S181" s="7">
        <f t="shared" si="42"/>
        <v>3.843256950513819</v>
      </c>
      <c r="T181" s="7">
        <f t="shared" si="43"/>
        <v>4.6005747351166519</v>
      </c>
      <c r="U181" s="7">
        <f t="shared" si="44"/>
        <v>3.5652413698281009</v>
      </c>
      <c r="V181" s="4">
        <f t="shared" si="45"/>
        <v>3.4194829056635285</v>
      </c>
      <c r="X181" s="7">
        <f t="shared" si="46"/>
        <v>3.9253111897582755</v>
      </c>
      <c r="Y181" s="7">
        <f t="shared" si="47"/>
        <v>4.6655747351166781</v>
      </c>
      <c r="Z181" s="7">
        <f t="shared" si="48"/>
        <v>4.0482413698281334</v>
      </c>
      <c r="AA181" s="4">
        <f t="shared" si="49"/>
        <v>3.902482905663561</v>
      </c>
      <c r="AC181" t="s">
        <v>5541</v>
      </c>
    </row>
    <row r="182" spans="1:29">
      <c r="A182" t="s">
        <v>4813</v>
      </c>
      <c r="B182">
        <v>-1427.9942395099999</v>
      </c>
      <c r="C182">
        <v>163.387</v>
      </c>
      <c r="D182">
        <v>155.00800000000001</v>
      </c>
      <c r="E182">
        <v>150.98699999999999</v>
      </c>
      <c r="F182" s="3">
        <f t="shared" si="32"/>
        <v>5.4676471508925601</v>
      </c>
      <c r="G182" s="4">
        <f t="shared" si="33"/>
        <v>2.083647150892574</v>
      </c>
      <c r="H182" s="4">
        <f t="shared" si="34"/>
        <v>1.5106817496093186</v>
      </c>
      <c r="I182">
        <v>-1425.18521578797</v>
      </c>
      <c r="J182">
        <v>-1426.4194535102299</v>
      </c>
      <c r="K182">
        <v>-1426.7867313638101</v>
      </c>
      <c r="L182">
        <f t="shared" si="35"/>
        <v>-1426.9907292559617</v>
      </c>
      <c r="M182">
        <f t="shared" si="36"/>
        <v>-1427.0415365955619</v>
      </c>
      <c r="N182" s="6">
        <f t="shared" si="37"/>
        <v>-1427.0617440601759</v>
      </c>
      <c r="O182" s="7">
        <f t="shared" si="38"/>
        <v>3.9922959296336304</v>
      </c>
      <c r="P182" s="7">
        <f t="shared" si="39"/>
        <v>2.8760382878848687</v>
      </c>
      <c r="Q182" s="7">
        <f t="shared" si="40"/>
        <v>3.7877815795266025</v>
      </c>
      <c r="R182" s="3">
        <f t="shared" si="41"/>
        <v>4.1504067517176768</v>
      </c>
      <c r="S182" s="7">
        <f t="shared" si="42"/>
        <v>1.6363575858581214</v>
      </c>
      <c r="T182" s="7">
        <f t="shared" si="43"/>
        <v>1.6284294742620489</v>
      </c>
      <c r="U182" s="7">
        <f t="shared" si="44"/>
        <v>1.4542328688258692</v>
      </c>
      <c r="V182" s="4">
        <f t="shared" si="45"/>
        <v>1.6509719794761111</v>
      </c>
      <c r="X182" s="7">
        <f t="shared" si="46"/>
        <v>1.2544118251025509</v>
      </c>
      <c r="Y182" s="7">
        <f t="shared" si="47"/>
        <v>1.229429474262048</v>
      </c>
      <c r="Z182" s="7">
        <f t="shared" si="48"/>
        <v>1.4732328688258747</v>
      </c>
      <c r="AA182" s="4">
        <f t="shared" si="49"/>
        <v>1.6699719794761165</v>
      </c>
      <c r="AC182" t="s">
        <v>5542</v>
      </c>
    </row>
    <row r="183" spans="1:29">
      <c r="A183" t="s">
        <v>4814</v>
      </c>
      <c r="B183">
        <v>-1427.9942357800001</v>
      </c>
      <c r="C183">
        <v>163.07400000000001</v>
      </c>
      <c r="D183">
        <v>154.697</v>
      </c>
      <c r="E183">
        <v>150.68600000000001</v>
      </c>
      <c r="F183" s="3">
        <f t="shared" si="32"/>
        <v>5.4699877612581584</v>
      </c>
      <c r="G183" s="4">
        <f t="shared" si="33"/>
        <v>1.7729877612581788</v>
      </c>
      <c r="H183" s="4">
        <f t="shared" si="34"/>
        <v>1.2120223599749522</v>
      </c>
      <c r="I183">
        <v>-1425.18462180392</v>
      </c>
      <c r="J183">
        <v>-1426.41752678234</v>
      </c>
      <c r="K183">
        <v>-1426.7854298653399</v>
      </c>
      <c r="L183">
        <f t="shared" si="35"/>
        <v>-1426.988185658066</v>
      </c>
      <c r="M183">
        <f t="shared" si="36"/>
        <v>-1427.0406688605922</v>
      </c>
      <c r="N183" s="6">
        <f t="shared" si="37"/>
        <v>-1427.0615428615968</v>
      </c>
      <c r="O183" s="7">
        <f t="shared" si="38"/>
        <v>4.8089985839095668</v>
      </c>
      <c r="P183" s="7">
        <f t="shared" si="39"/>
        <v>4.4721701316401896</v>
      </c>
      <c r="Q183" s="7">
        <f t="shared" si="40"/>
        <v>4.332293516488142</v>
      </c>
      <c r="R183" s="3">
        <f t="shared" si="41"/>
        <v>4.276660771510854</v>
      </c>
      <c r="S183" s="7">
        <f t="shared" si="42"/>
        <v>2.140060240134062</v>
      </c>
      <c r="T183" s="7">
        <f t="shared" si="43"/>
        <v>2.9115613180173909</v>
      </c>
      <c r="U183" s="7">
        <f t="shared" si="44"/>
        <v>1.685744805787408</v>
      </c>
      <c r="V183" s="4">
        <f t="shared" si="45"/>
        <v>1.4642259992692743</v>
      </c>
      <c r="X183" s="7">
        <f t="shared" si="46"/>
        <v>1.7701144793785204</v>
      </c>
      <c r="Y183" s="7">
        <f t="shared" si="47"/>
        <v>2.5245613180173905</v>
      </c>
      <c r="Z183" s="7">
        <f t="shared" si="48"/>
        <v>1.716744805787414</v>
      </c>
      <c r="AA183" s="4">
        <f t="shared" si="49"/>
        <v>1.4952259992692802</v>
      </c>
      <c r="AC183" t="s">
        <v>5543</v>
      </c>
    </row>
    <row r="184" spans="1:29">
      <c r="A184" t="s">
        <v>4815</v>
      </c>
      <c r="B184">
        <v>-1427.99422927</v>
      </c>
      <c r="C184">
        <v>163.92599999999999</v>
      </c>
      <c r="D184">
        <v>155.69800000000001</v>
      </c>
      <c r="E184">
        <v>151.75299999999999</v>
      </c>
      <c r="F184" s="3">
        <f t="shared" si="32"/>
        <v>5.4740728481335079</v>
      </c>
      <c r="G184" s="4">
        <f t="shared" si="33"/>
        <v>2.6290728481335179</v>
      </c>
      <c r="H184" s="4">
        <f t="shared" si="34"/>
        <v>2.2831074468502663</v>
      </c>
      <c r="I184">
        <v>-1425.18404360008</v>
      </c>
      <c r="J184">
        <v>-1426.4185580190599</v>
      </c>
      <c r="K184">
        <v>-1426.78677018949</v>
      </c>
      <c r="L184">
        <f t="shared" si="35"/>
        <v>-1426.9899618358447</v>
      </c>
      <c r="M184">
        <f t="shared" si="36"/>
        <v>-1427.0422236193817</v>
      </c>
      <c r="N184" s="6">
        <f t="shared" si="37"/>
        <v>-1427.0630095560159</v>
      </c>
      <c r="O184" s="7">
        <f t="shared" si="38"/>
        <v>3.9679324466560506</v>
      </c>
      <c r="P184" s="7">
        <f t="shared" si="39"/>
        <v>3.3576017017759487</v>
      </c>
      <c r="Q184" s="7">
        <f t="shared" si="40"/>
        <v>3.3566676058353981</v>
      </c>
      <c r="R184" s="3">
        <f t="shared" si="41"/>
        <v>3.3562960898970133</v>
      </c>
      <c r="S184" s="7">
        <f t="shared" si="42"/>
        <v>2.1509941028805315</v>
      </c>
      <c r="T184" s="7">
        <f t="shared" si="43"/>
        <v>2.6489928881531171</v>
      </c>
      <c r="U184" s="7">
        <f t="shared" si="44"/>
        <v>1.5621188951346596</v>
      </c>
      <c r="V184" s="4">
        <f t="shared" si="45"/>
        <v>1.3958613176554309</v>
      </c>
      <c r="X184" s="7">
        <f t="shared" si="46"/>
        <v>1.9960483421249648</v>
      </c>
      <c r="Y184" s="7">
        <f t="shared" si="47"/>
        <v>2.47699288815312</v>
      </c>
      <c r="Z184" s="7">
        <f t="shared" si="48"/>
        <v>1.8081188951346689</v>
      </c>
      <c r="AA184" s="4">
        <f t="shared" si="49"/>
        <v>1.6418613176554402</v>
      </c>
      <c r="AC184" t="s">
        <v>5544</v>
      </c>
    </row>
    <row r="185" spans="1:29">
      <c r="A185" t="s">
        <v>4816</v>
      </c>
      <c r="B185">
        <v>-1427.9941927899999</v>
      </c>
      <c r="C185">
        <v>164.44800000000001</v>
      </c>
      <c r="D185">
        <v>156.28899999999999</v>
      </c>
      <c r="E185">
        <v>152.36799999999999</v>
      </c>
      <c r="F185" s="3">
        <f t="shared" si="32"/>
        <v>5.4969643947327338</v>
      </c>
      <c r="G185" s="4">
        <f t="shared" si="33"/>
        <v>3.1739643947327636</v>
      </c>
      <c r="H185" s="4">
        <f t="shared" si="34"/>
        <v>2.9209989934495013</v>
      </c>
      <c r="I185">
        <v>-1425.18577353163</v>
      </c>
      <c r="J185">
        <v>-1426.4193562984799</v>
      </c>
      <c r="K185">
        <v>-1426.7866534379</v>
      </c>
      <c r="L185">
        <f t="shared" si="35"/>
        <v>-1426.9903288934217</v>
      </c>
      <c r="M185">
        <f t="shared" si="36"/>
        <v>-1427.0414720495303</v>
      </c>
      <c r="N185" s="6">
        <f t="shared" si="37"/>
        <v>-1427.0618130775279</v>
      </c>
      <c r="O185" s="7">
        <f t="shared" si="38"/>
        <v>4.0411951785118321</v>
      </c>
      <c r="P185" s="7">
        <f t="shared" si="39"/>
        <v>3.1272695851470762</v>
      </c>
      <c r="Q185" s="7">
        <f t="shared" si="40"/>
        <v>3.8282848275309194</v>
      </c>
      <c r="R185" s="3">
        <f t="shared" si="41"/>
        <v>4.1070977076969797</v>
      </c>
      <c r="S185" s="7">
        <f t="shared" si="42"/>
        <v>2.7462568347363288</v>
      </c>
      <c r="T185" s="7">
        <f t="shared" si="43"/>
        <v>2.9406607715242785</v>
      </c>
      <c r="U185" s="7">
        <f t="shared" si="44"/>
        <v>2.5557361168301895</v>
      </c>
      <c r="V185" s="4">
        <f t="shared" si="45"/>
        <v>2.6686629354554157</v>
      </c>
      <c r="X185" s="7">
        <f t="shared" si="46"/>
        <v>2.6843110739807514</v>
      </c>
      <c r="Y185" s="7">
        <f t="shared" si="47"/>
        <v>2.8616607715242708</v>
      </c>
      <c r="Z185" s="7">
        <f t="shared" si="48"/>
        <v>2.8947361168301882</v>
      </c>
      <c r="AA185" s="4">
        <f t="shared" si="49"/>
        <v>3.0076629354554143</v>
      </c>
      <c r="AC185" t="s">
        <v>5545</v>
      </c>
    </row>
    <row r="186" spans="1:29">
      <c r="A186" t="s">
        <v>4817</v>
      </c>
      <c r="B186">
        <v>-1427.99416142</v>
      </c>
      <c r="C186">
        <v>164.19499999999999</v>
      </c>
      <c r="D186">
        <v>156.08099999999999</v>
      </c>
      <c r="E186">
        <v>152.18100000000001</v>
      </c>
      <c r="F186" s="3">
        <f t="shared" si="32"/>
        <v>5.5166493677401247</v>
      </c>
      <c r="G186" s="4">
        <f t="shared" si="33"/>
        <v>2.9406493677401215</v>
      </c>
      <c r="H186" s="4">
        <f t="shared" si="34"/>
        <v>2.7536839664569186</v>
      </c>
      <c r="I186">
        <v>-1425.18563543706</v>
      </c>
      <c r="J186">
        <v>-1426.41842561412</v>
      </c>
      <c r="K186">
        <v>-1426.7855572902399</v>
      </c>
      <c r="L186">
        <f t="shared" si="35"/>
        <v>-1426.9890313532164</v>
      </c>
      <c r="M186">
        <f t="shared" si="36"/>
        <v>-1427.0402611089035</v>
      </c>
      <c r="N186" s="6">
        <f t="shared" si="37"/>
        <v>-1427.0606365799149</v>
      </c>
      <c r="O186" s="7">
        <f t="shared" si="38"/>
        <v>4.7290382486048648</v>
      </c>
      <c r="P186" s="7">
        <f t="shared" si="39"/>
        <v>3.9414883906137894</v>
      </c>
      <c r="Q186" s="7">
        <f t="shared" si="40"/>
        <v>4.5881615748050146</v>
      </c>
      <c r="R186" s="3">
        <f t="shared" si="41"/>
        <v>4.8453611365565727</v>
      </c>
      <c r="S186" s="7">
        <f t="shared" si="42"/>
        <v>3.1810999048293525</v>
      </c>
      <c r="T186" s="7">
        <f t="shared" si="43"/>
        <v>3.501879576990973</v>
      </c>
      <c r="U186" s="7">
        <f t="shared" si="44"/>
        <v>3.0626128641042669</v>
      </c>
      <c r="V186" s="4">
        <f t="shared" si="45"/>
        <v>3.153926364314998</v>
      </c>
      <c r="X186" s="7">
        <f t="shared" si="46"/>
        <v>3.185154144073806</v>
      </c>
      <c r="Y186" s="7">
        <f t="shared" si="47"/>
        <v>3.4888795769909962</v>
      </c>
      <c r="Z186" s="7">
        <f t="shared" si="48"/>
        <v>3.4676128641042965</v>
      </c>
      <c r="AA186" s="4">
        <f t="shared" si="49"/>
        <v>3.5589263643150275</v>
      </c>
      <c r="AC186" t="s">
        <v>5546</v>
      </c>
    </row>
    <row r="187" spans="1:29">
      <c r="A187" t="s">
        <v>4818</v>
      </c>
      <c r="B187">
        <v>-1427.99413605</v>
      </c>
      <c r="C187">
        <v>165.11500000000001</v>
      </c>
      <c r="D187">
        <v>157.054</v>
      </c>
      <c r="E187">
        <v>153.179</v>
      </c>
      <c r="F187" s="3">
        <f t="shared" si="32"/>
        <v>5.5325692837570211</v>
      </c>
      <c r="G187" s="4">
        <f t="shared" si="33"/>
        <v>3.8765692837570498</v>
      </c>
      <c r="H187" s="4">
        <f t="shared" si="34"/>
        <v>3.767603882473793</v>
      </c>
      <c r="I187">
        <v>-1425.18650256056</v>
      </c>
      <c r="J187">
        <v>-1426.4189084662501</v>
      </c>
      <c r="K187">
        <v>-1426.7853714006901</v>
      </c>
      <c r="L187">
        <f t="shared" si="35"/>
        <v>-1426.9893363425981</v>
      </c>
      <c r="M187">
        <f t="shared" si="36"/>
        <v>-1427.0396112684857</v>
      </c>
      <c r="N187" s="6">
        <f t="shared" si="37"/>
        <v>-1427.0596069776457</v>
      </c>
      <c r="O187" s="7">
        <f t="shared" si="38"/>
        <v>4.8456857070624233</v>
      </c>
      <c r="P187" s="7">
        <f t="shared" si="39"/>
        <v>3.7501046562135296</v>
      </c>
      <c r="Q187" s="7">
        <f t="shared" si="40"/>
        <v>4.9959426104185827</v>
      </c>
      <c r="R187" s="3">
        <f t="shared" si="41"/>
        <v>5.4914463417182766</v>
      </c>
      <c r="S187" s="7">
        <f t="shared" si="42"/>
        <v>4.217747363286918</v>
      </c>
      <c r="T187" s="7">
        <f t="shared" si="43"/>
        <v>4.2304958425907273</v>
      </c>
      <c r="U187" s="7">
        <f t="shared" si="44"/>
        <v>4.39039389971785</v>
      </c>
      <c r="V187" s="4">
        <f t="shared" si="45"/>
        <v>4.7200115694766964</v>
      </c>
      <c r="X187" s="7">
        <f t="shared" si="46"/>
        <v>4.2998016025313461</v>
      </c>
      <c r="Y187" s="7">
        <f t="shared" si="47"/>
        <v>4.295495842590725</v>
      </c>
      <c r="Z187" s="7">
        <f t="shared" si="48"/>
        <v>4.8733938997178541</v>
      </c>
      <c r="AA187" s="4">
        <f t="shared" si="49"/>
        <v>5.2030115694767005</v>
      </c>
      <c r="AC187" t="s">
        <v>5547</v>
      </c>
    </row>
    <row r="188" spans="1:29">
      <c r="A188" t="s">
        <v>4819</v>
      </c>
      <c r="B188">
        <v>-1427.99412704</v>
      </c>
      <c r="C188">
        <v>165.613</v>
      </c>
      <c r="D188">
        <v>157.82300000000001</v>
      </c>
      <c r="E188">
        <v>154.07499999999999</v>
      </c>
      <c r="F188" s="3">
        <f t="shared" si="32"/>
        <v>5.5382231443427399</v>
      </c>
      <c r="G188" s="4">
        <f t="shared" si="33"/>
        <v>4.3802231443427502</v>
      </c>
      <c r="H188" s="4">
        <f t="shared" si="34"/>
        <v>4.6692577430594895</v>
      </c>
      <c r="I188">
        <v>-1425.18726933058</v>
      </c>
      <c r="J188">
        <v>-1426.4180544020301</v>
      </c>
      <c r="K188">
        <v>-1426.7850268898301</v>
      </c>
      <c r="L188">
        <f t="shared" si="35"/>
        <v>-1426.9877320636726</v>
      </c>
      <c r="M188">
        <f t="shared" si="36"/>
        <v>-1427.0396202689001</v>
      </c>
      <c r="N188" s="6">
        <f t="shared" si="37"/>
        <v>-1427.0602576232516</v>
      </c>
      <c r="O188" s="7">
        <f t="shared" si="38"/>
        <v>5.0618695445855062</v>
      </c>
      <c r="P188" s="7">
        <f t="shared" si="39"/>
        <v>4.7568049225956024</v>
      </c>
      <c r="Q188" s="7">
        <f t="shared" si="40"/>
        <v>4.9902947649001064</v>
      </c>
      <c r="R188" s="3">
        <f t="shared" si="41"/>
        <v>5.0831600428818637</v>
      </c>
      <c r="S188" s="7">
        <f t="shared" si="42"/>
        <v>4.9319312008099985</v>
      </c>
      <c r="T188" s="7">
        <f t="shared" si="43"/>
        <v>5.7351961089727865</v>
      </c>
      <c r="U188" s="7">
        <f t="shared" si="44"/>
        <v>4.882746054199373</v>
      </c>
      <c r="V188" s="4">
        <f t="shared" si="45"/>
        <v>4.8097252706402855</v>
      </c>
      <c r="X188" s="7">
        <f t="shared" si="46"/>
        <v>5.4119854400544227</v>
      </c>
      <c r="Y188" s="7">
        <f t="shared" si="47"/>
        <v>6.1981961089727804</v>
      </c>
      <c r="Z188" s="7">
        <f t="shared" si="48"/>
        <v>5.7637460541993732</v>
      </c>
      <c r="AA188" s="4">
        <f t="shared" si="49"/>
        <v>5.6907252706402858</v>
      </c>
      <c r="AC188" t="s">
        <v>5548</v>
      </c>
    </row>
    <row r="189" spans="1:29">
      <c r="A189" t="s">
        <v>4820</v>
      </c>
      <c r="B189">
        <v>-1427.9941237400001</v>
      </c>
      <c r="C189">
        <v>162.47</v>
      </c>
      <c r="D189">
        <v>153.95699999999999</v>
      </c>
      <c r="E189">
        <v>149.87899999999999</v>
      </c>
      <c r="F189" s="3">
        <f t="shared" si="32"/>
        <v>5.5402939256233061</v>
      </c>
      <c r="G189" s="4">
        <f t="shared" si="33"/>
        <v>1.2392939256233149</v>
      </c>
      <c r="H189" s="4">
        <f t="shared" si="34"/>
        <v>0.4753285243400569</v>
      </c>
      <c r="I189">
        <v>-1425.1858686104099</v>
      </c>
      <c r="J189">
        <v>-1426.4191549454599</v>
      </c>
      <c r="K189">
        <v>-1426.78683341497</v>
      </c>
      <c r="L189">
        <f t="shared" si="35"/>
        <v>-1426.989990334826</v>
      </c>
      <c r="M189">
        <f t="shared" si="36"/>
        <v>-1427.0419165808089</v>
      </c>
      <c r="N189" s="6">
        <f t="shared" si="37"/>
        <v>-1427.0625690650068</v>
      </c>
      <c r="O189" s="7">
        <f t="shared" si="38"/>
        <v>3.9282578572750215</v>
      </c>
      <c r="P189" s="7">
        <f t="shared" si="39"/>
        <v>3.3397183203093248</v>
      </c>
      <c r="Q189" s="7">
        <f t="shared" si="40"/>
        <v>3.5493372271513333</v>
      </c>
      <c r="R189" s="3">
        <f t="shared" si="41"/>
        <v>3.6327083828082425</v>
      </c>
      <c r="S189" s="7">
        <f t="shared" si="42"/>
        <v>0.65531951349950646</v>
      </c>
      <c r="T189" s="7">
        <f t="shared" si="43"/>
        <v>1.1751095066865105</v>
      </c>
      <c r="U189" s="7">
        <f t="shared" si="44"/>
        <v>0.29878851645059967</v>
      </c>
      <c r="V189" s="4">
        <f t="shared" si="45"/>
        <v>0.21627361056667382</v>
      </c>
      <c r="X189" s="7">
        <f t="shared" si="46"/>
        <v>8.2373752743933437E-2</v>
      </c>
      <c r="Y189" s="7">
        <f t="shared" si="47"/>
        <v>0.58510950668650707</v>
      </c>
      <c r="Z189" s="7">
        <f t="shared" si="48"/>
        <v>0.12678851645060263</v>
      </c>
      <c r="AA189" s="4">
        <f t="shared" si="49"/>
        <v>4.427361056667678E-2</v>
      </c>
      <c r="AB189" t="s">
        <v>184</v>
      </c>
      <c r="AC189" t="s">
        <v>5549</v>
      </c>
    </row>
    <row r="190" spans="1:29">
      <c r="A190" t="s">
        <v>4821</v>
      </c>
      <c r="B190">
        <v>-1427.9941097000001</v>
      </c>
      <c r="C190">
        <v>164.09800000000001</v>
      </c>
      <c r="D190">
        <v>155.93899999999999</v>
      </c>
      <c r="E190">
        <v>152.02500000000001</v>
      </c>
      <c r="F190" s="3">
        <f t="shared" si="32"/>
        <v>5.5491041590010379</v>
      </c>
      <c r="G190" s="4">
        <f t="shared" si="33"/>
        <v>2.8761041590010734</v>
      </c>
      <c r="H190" s="4">
        <f t="shared" si="34"/>
        <v>2.6301387577178161</v>
      </c>
      <c r="I190">
        <v>-1425.18479074469</v>
      </c>
      <c r="J190">
        <v>-1426.41754684633</v>
      </c>
      <c r="K190">
        <v>-1426.78555327247</v>
      </c>
      <c r="L190">
        <f t="shared" si="35"/>
        <v>-1426.9881368133749</v>
      </c>
      <c r="M190">
        <f t="shared" si="36"/>
        <v>-1427.040863963776</v>
      </c>
      <c r="N190" s="6">
        <f t="shared" si="37"/>
        <v>-1427.0618349895033</v>
      </c>
      <c r="O190" s="7">
        <f t="shared" si="38"/>
        <v>4.7315594374014642</v>
      </c>
      <c r="P190" s="7">
        <f t="shared" si="39"/>
        <v>4.502820639290297</v>
      </c>
      <c r="Q190" s="7">
        <f t="shared" si="40"/>
        <v>4.2098644151472682</v>
      </c>
      <c r="R190" s="3">
        <f t="shared" si="41"/>
        <v>4.093347734963916</v>
      </c>
      <c r="S190" s="7">
        <f t="shared" si="42"/>
        <v>3.0866210936259506</v>
      </c>
      <c r="T190" s="7">
        <f t="shared" si="43"/>
        <v>3.9662118256675001</v>
      </c>
      <c r="U190" s="7">
        <f t="shared" si="44"/>
        <v>2.5873157044465529</v>
      </c>
      <c r="V190" s="4">
        <f t="shared" si="45"/>
        <v>2.3049129627223408</v>
      </c>
      <c r="X190" s="7">
        <f t="shared" si="46"/>
        <v>3.0316753328704067</v>
      </c>
      <c r="Y190" s="7">
        <f t="shared" si="47"/>
        <v>3.8942118256674974</v>
      </c>
      <c r="Z190" s="7">
        <f t="shared" si="48"/>
        <v>2.9333157044465565</v>
      </c>
      <c r="AA190" s="4">
        <f t="shared" si="49"/>
        <v>2.6509129627223444</v>
      </c>
      <c r="AC190" t="s">
        <v>5550</v>
      </c>
    </row>
    <row r="191" spans="1:29">
      <c r="A191" t="s">
        <v>4822</v>
      </c>
      <c r="B191">
        <v>-1427.9940387199999</v>
      </c>
      <c r="C191">
        <v>164.09299999999999</v>
      </c>
      <c r="D191">
        <v>155.94200000000001</v>
      </c>
      <c r="E191">
        <v>152.03100000000001</v>
      </c>
      <c r="F191" s="3">
        <f t="shared" si="32"/>
        <v>5.5936447834026151</v>
      </c>
      <c r="G191" s="4">
        <f t="shared" si="33"/>
        <v>2.9156447834026267</v>
      </c>
      <c r="H191" s="4">
        <f t="shared" si="34"/>
        <v>2.6806793821193935</v>
      </c>
      <c r="I191">
        <v>-1425.18639751823</v>
      </c>
      <c r="J191">
        <v>-1426.4179681231401</v>
      </c>
      <c r="K191">
        <v>-1426.7851134673001</v>
      </c>
      <c r="L191">
        <f t="shared" si="35"/>
        <v>-1426.9880093745555</v>
      </c>
      <c r="M191">
        <f t="shared" si="36"/>
        <v>-1427.0398267683975</v>
      </c>
      <c r="N191" s="6">
        <f t="shared" si="37"/>
        <v>-1427.0604359591305</v>
      </c>
      <c r="O191" s="7">
        <f t="shared" si="38"/>
        <v>5.0075413596565221</v>
      </c>
      <c r="P191" s="7">
        <f t="shared" si="39"/>
        <v>4.5827897091266765</v>
      </c>
      <c r="Q191" s="7">
        <f t="shared" si="40"/>
        <v>4.8607143685484795</v>
      </c>
      <c r="R191" s="3">
        <f t="shared" si="41"/>
        <v>4.9712525846813804</v>
      </c>
      <c r="S191" s="7">
        <f t="shared" si="42"/>
        <v>3.3576030158809829</v>
      </c>
      <c r="T191" s="7">
        <f t="shared" si="43"/>
        <v>4.0411808955038566</v>
      </c>
      <c r="U191" s="7">
        <f t="shared" si="44"/>
        <v>3.233165657847735</v>
      </c>
      <c r="V191" s="4">
        <f t="shared" si="45"/>
        <v>3.1778178124397982</v>
      </c>
      <c r="X191" s="7">
        <f t="shared" si="46"/>
        <v>3.3136572551254631</v>
      </c>
      <c r="Y191" s="7">
        <f t="shared" si="47"/>
        <v>3.980180895503878</v>
      </c>
      <c r="Z191" s="7">
        <f t="shared" si="48"/>
        <v>3.5901656578477628</v>
      </c>
      <c r="AA191" s="4">
        <f t="shared" si="49"/>
        <v>3.534817812439826</v>
      </c>
      <c r="AC191" t="s">
        <v>5551</v>
      </c>
    </row>
    <row r="192" spans="1:29">
      <c r="A192" t="s">
        <v>4823</v>
      </c>
      <c r="B192">
        <v>-1427.9940016600001</v>
      </c>
      <c r="C192">
        <v>164.75</v>
      </c>
      <c r="D192">
        <v>156.62799999999999</v>
      </c>
      <c r="E192">
        <v>152.72399999999999</v>
      </c>
      <c r="F192" s="3">
        <f t="shared" si="32"/>
        <v>5.6169002853725232</v>
      </c>
      <c r="G192" s="4">
        <f t="shared" si="33"/>
        <v>3.5959002853725508</v>
      </c>
      <c r="H192" s="4">
        <f t="shared" si="34"/>
        <v>3.3969348840892906</v>
      </c>
      <c r="I192">
        <v>-1425.18850386598</v>
      </c>
      <c r="J192">
        <v>-1426.42034144525</v>
      </c>
      <c r="K192">
        <v>-1426.7868549652201</v>
      </c>
      <c r="L192">
        <f t="shared" si="35"/>
        <v>-1426.9905062676548</v>
      </c>
      <c r="M192">
        <f t="shared" si="36"/>
        <v>-1427.0411299275841</v>
      </c>
      <c r="N192" s="6">
        <f t="shared" si="37"/>
        <v>-1427.0612643377833</v>
      </c>
      <c r="O192" s="7">
        <f t="shared" si="38"/>
        <v>3.9147348706478087</v>
      </c>
      <c r="P192" s="7">
        <f t="shared" si="39"/>
        <v>3.0159655688280615</v>
      </c>
      <c r="Q192" s="7">
        <f t="shared" si="40"/>
        <v>4.0429695989503083</v>
      </c>
      <c r="R192" s="3">
        <f t="shared" si="41"/>
        <v>4.4514371104265065</v>
      </c>
      <c r="S192" s="7">
        <f t="shared" si="42"/>
        <v>2.9217965268722992</v>
      </c>
      <c r="T192" s="7">
        <f t="shared" si="43"/>
        <v>3.1313567552052461</v>
      </c>
      <c r="U192" s="7">
        <f t="shared" si="44"/>
        <v>3.0724208882495816</v>
      </c>
      <c r="V192" s="4">
        <f t="shared" si="45"/>
        <v>3.3150023381849394</v>
      </c>
      <c r="X192" s="7">
        <f t="shared" si="46"/>
        <v>2.9138507661167239</v>
      </c>
      <c r="Y192" s="7">
        <f t="shared" si="47"/>
        <v>3.1063567552052405</v>
      </c>
      <c r="Z192" s="7">
        <f t="shared" si="48"/>
        <v>3.4654208882495823</v>
      </c>
      <c r="AA192" s="4">
        <f t="shared" si="49"/>
        <v>3.7080023381849401</v>
      </c>
      <c r="AC192" t="s">
        <v>5552</v>
      </c>
    </row>
    <row r="193" spans="1:29">
      <c r="A193" t="s">
        <v>4824</v>
      </c>
      <c r="B193">
        <v>-1427.99399743</v>
      </c>
      <c r="C193">
        <v>164.93299999999999</v>
      </c>
      <c r="D193">
        <v>156.86699999999999</v>
      </c>
      <c r="E193">
        <v>152.988</v>
      </c>
      <c r="F193" s="3">
        <f t="shared" si="32"/>
        <v>5.6195546505943383</v>
      </c>
      <c r="G193" s="4">
        <f t="shared" si="33"/>
        <v>3.7815546505943587</v>
      </c>
      <c r="H193" s="4">
        <f t="shared" si="34"/>
        <v>3.6635892493111157</v>
      </c>
      <c r="I193">
        <v>-1425.1885864660801</v>
      </c>
      <c r="J193">
        <v>-1426.4195772180999</v>
      </c>
      <c r="K193">
        <v>-1426.78587310177</v>
      </c>
      <c r="L193">
        <f t="shared" si="35"/>
        <v>-1426.9893500804633</v>
      </c>
      <c r="M193">
        <f t="shared" si="36"/>
        <v>-1427.0399970752649</v>
      </c>
      <c r="N193" s="6">
        <f t="shared" si="37"/>
        <v>-1427.0601407663787</v>
      </c>
      <c r="O193" s="7">
        <f t="shared" si="38"/>
        <v>4.5308635132750883</v>
      </c>
      <c r="P193" s="7">
        <f t="shared" si="39"/>
        <v>3.7414840153069155</v>
      </c>
      <c r="Q193" s="7">
        <f t="shared" si="40"/>
        <v>4.753845191337688</v>
      </c>
      <c r="R193" s="3">
        <f t="shared" si="41"/>
        <v>5.1564888407445961</v>
      </c>
      <c r="S193" s="7">
        <f t="shared" si="42"/>
        <v>3.7209251694995658</v>
      </c>
      <c r="T193" s="7">
        <f t="shared" si="43"/>
        <v>4.0398752016841115</v>
      </c>
      <c r="U193" s="7">
        <f t="shared" si="44"/>
        <v>3.9662964806369416</v>
      </c>
      <c r="V193" s="4">
        <f t="shared" si="45"/>
        <v>4.2030540685030076</v>
      </c>
      <c r="X193" s="7">
        <f t="shared" si="46"/>
        <v>3.7939794087440077</v>
      </c>
      <c r="Y193" s="7">
        <f t="shared" si="47"/>
        <v>4.0958752016841231</v>
      </c>
      <c r="Z193" s="7">
        <f t="shared" si="48"/>
        <v>4.4402964806369596</v>
      </c>
      <c r="AA193" s="4">
        <f t="shared" si="49"/>
        <v>4.6770540685030255</v>
      </c>
      <c r="AC193" t="s">
        <v>5553</v>
      </c>
    </row>
    <row r="194" spans="1:29">
      <c r="A194" t="s">
        <v>4825</v>
      </c>
      <c r="B194">
        <v>-1427.99398019</v>
      </c>
      <c r="C194">
        <v>164.62700000000001</v>
      </c>
      <c r="D194">
        <v>156.459</v>
      </c>
      <c r="E194">
        <v>152.535</v>
      </c>
      <c r="F194" s="3">
        <f t="shared" si="32"/>
        <v>5.6303729143955366</v>
      </c>
      <c r="G194" s="4">
        <f t="shared" si="33"/>
        <v>3.4863729143955595</v>
      </c>
      <c r="H194" s="4">
        <f t="shared" si="34"/>
        <v>3.2214075131122968</v>
      </c>
      <c r="I194">
        <v>-1425.1885531108801</v>
      </c>
      <c r="J194">
        <v>-1426.4198155118299</v>
      </c>
      <c r="K194">
        <v>-1426.7859513650801</v>
      </c>
      <c r="L194">
        <f t="shared" si="35"/>
        <v>-1426.9897141088409</v>
      </c>
      <c r="M194">
        <f t="shared" si="36"/>
        <v>-1427.0399643147603</v>
      </c>
      <c r="N194" s="6">
        <f t="shared" si="37"/>
        <v>-1427.0599501921149</v>
      </c>
      <c r="O194" s="7">
        <f t="shared" si="38"/>
        <v>4.4817525426762979</v>
      </c>
      <c r="P194" s="7">
        <f t="shared" si="39"/>
        <v>3.5130527500999671</v>
      </c>
      <c r="Q194" s="7">
        <f t="shared" si="40"/>
        <v>4.7744027192049687</v>
      </c>
      <c r="R194" s="3">
        <f t="shared" si="41"/>
        <v>5.2760760017329176</v>
      </c>
      <c r="S194" s="7">
        <f t="shared" si="42"/>
        <v>3.3658141989007788</v>
      </c>
      <c r="T194" s="7">
        <f t="shared" si="43"/>
        <v>3.5054439364771781</v>
      </c>
      <c r="U194" s="7">
        <f t="shared" si="44"/>
        <v>3.6808540085042409</v>
      </c>
      <c r="V194" s="4">
        <f t="shared" si="45"/>
        <v>4.0166412294913414</v>
      </c>
      <c r="X194" s="7">
        <f t="shared" si="46"/>
        <v>3.2918684381452294</v>
      </c>
      <c r="Y194" s="7">
        <f t="shared" si="47"/>
        <v>3.4144439364771699</v>
      </c>
      <c r="Z194" s="7">
        <f t="shared" si="48"/>
        <v>4.0078540085042391</v>
      </c>
      <c r="AA194" s="4">
        <f t="shared" si="49"/>
        <v>4.3436412294913396</v>
      </c>
      <c r="AC194" t="s">
        <v>5554</v>
      </c>
    </row>
    <row r="195" spans="1:29">
      <c r="A195" t="s">
        <v>4826</v>
      </c>
      <c r="B195">
        <v>-1427.9939797</v>
      </c>
      <c r="C195">
        <v>165.51400000000001</v>
      </c>
      <c r="D195">
        <v>157.55099999999999</v>
      </c>
      <c r="E195">
        <v>153.715</v>
      </c>
      <c r="F195" s="3">
        <f t="shared" si="32"/>
        <v>5.6306803940804357</v>
      </c>
      <c r="G195" s="4">
        <f t="shared" si="33"/>
        <v>4.3736803940804521</v>
      </c>
      <c r="H195" s="4">
        <f t="shared" si="34"/>
        <v>4.4017149927972241</v>
      </c>
      <c r="I195">
        <v>-1425.18954416784</v>
      </c>
      <c r="J195">
        <v>-1426.42006356345</v>
      </c>
      <c r="K195">
        <v>-1426.78586733317</v>
      </c>
      <c r="L195">
        <f t="shared" si="35"/>
        <v>-1426.9896182551322</v>
      </c>
      <c r="M195">
        <f t="shared" si="36"/>
        <v>-1427.0396498942769</v>
      </c>
      <c r="N195" s="6">
        <f t="shared" si="37"/>
        <v>-1427.0595488416632</v>
      </c>
      <c r="O195" s="7">
        <f t="shared" si="38"/>
        <v>4.5344833645619564</v>
      </c>
      <c r="P195" s="7">
        <f t="shared" si="39"/>
        <v>3.5732018629016982</v>
      </c>
      <c r="Q195" s="7">
        <f t="shared" si="40"/>
        <v>4.9717045595277822</v>
      </c>
      <c r="R195" s="3">
        <f t="shared" si="41"/>
        <v>5.5279272230283292</v>
      </c>
      <c r="S195" s="7">
        <f t="shared" si="42"/>
        <v>4.3055450207864396</v>
      </c>
      <c r="T195" s="7">
        <f t="shared" si="43"/>
        <v>4.452593049278903</v>
      </c>
      <c r="U195" s="7">
        <f t="shared" si="44"/>
        <v>4.7651558488270496</v>
      </c>
      <c r="V195" s="4">
        <f t="shared" si="45"/>
        <v>5.1554924507867668</v>
      </c>
      <c r="X195" s="7">
        <f t="shared" si="46"/>
        <v>4.5245992600308966</v>
      </c>
      <c r="Y195" s="7">
        <f t="shared" si="47"/>
        <v>4.6545930492789012</v>
      </c>
      <c r="Z195" s="7">
        <f t="shared" si="48"/>
        <v>5.3851558488270541</v>
      </c>
      <c r="AA195" s="4">
        <f t="shared" si="49"/>
        <v>5.7754924507867713</v>
      </c>
      <c r="AC195" t="s">
        <v>5555</v>
      </c>
    </row>
    <row r="196" spans="1:29">
      <c r="A196" t="s">
        <v>4827</v>
      </c>
      <c r="B196">
        <v>-1427.9939765199999</v>
      </c>
      <c r="C196">
        <v>165.297</v>
      </c>
      <c r="D196">
        <v>157.41300000000001</v>
      </c>
      <c r="E196">
        <v>153.62200000000001</v>
      </c>
      <c r="F196" s="3">
        <f t="shared" si="32"/>
        <v>5.6326758743039465</v>
      </c>
      <c r="G196" s="4">
        <f t="shared" si="33"/>
        <v>4.1586758743039525</v>
      </c>
      <c r="H196" s="4">
        <f t="shared" si="34"/>
        <v>4.3107104730207482</v>
      </c>
      <c r="I196">
        <v>-1425.1879975983099</v>
      </c>
      <c r="J196">
        <v>-1426.41823094138</v>
      </c>
      <c r="K196">
        <v>-1426.7852241267001</v>
      </c>
      <c r="L196">
        <f t="shared" si="35"/>
        <v>-1426.9876532316009</v>
      </c>
      <c r="M196">
        <f t="shared" si="36"/>
        <v>-1427.0398318650252</v>
      </c>
      <c r="N196" s="6">
        <f t="shared" si="37"/>
        <v>-1427.0605847305917</v>
      </c>
      <c r="O196" s="7">
        <f t="shared" si="38"/>
        <v>4.9381015349051864</v>
      </c>
      <c r="P196" s="7">
        <f t="shared" si="39"/>
        <v>4.8062727965058327</v>
      </c>
      <c r="Q196" s="7">
        <f t="shared" si="40"/>
        <v>4.8575161862023082</v>
      </c>
      <c r="R196" s="3">
        <f t="shared" si="41"/>
        <v>4.8778970794327341</v>
      </c>
      <c r="S196" s="7">
        <f t="shared" si="42"/>
        <v>4.4921631911296629</v>
      </c>
      <c r="T196" s="7">
        <f t="shared" si="43"/>
        <v>5.4686639828830153</v>
      </c>
      <c r="U196" s="7">
        <f t="shared" si="44"/>
        <v>4.4339674755015608</v>
      </c>
      <c r="V196" s="4">
        <f t="shared" si="45"/>
        <v>4.2884623071911392</v>
      </c>
      <c r="X196" s="7">
        <f t="shared" si="46"/>
        <v>4.8352174303741435</v>
      </c>
      <c r="Y196" s="7">
        <f t="shared" si="47"/>
        <v>5.7946639828830371</v>
      </c>
      <c r="Z196" s="7">
        <f t="shared" si="48"/>
        <v>5.177967475501589</v>
      </c>
      <c r="AA196" s="4">
        <f t="shared" si="49"/>
        <v>5.0324623071911674</v>
      </c>
      <c r="AC196" t="s">
        <v>5556</v>
      </c>
    </row>
    <row r="197" spans="1:29">
      <c r="A197" t="s">
        <v>4828</v>
      </c>
      <c r="B197">
        <v>-1427.9939636199999</v>
      </c>
      <c r="C197">
        <v>163.74299999999999</v>
      </c>
      <c r="D197">
        <v>155.5</v>
      </c>
      <c r="E197">
        <v>151.548</v>
      </c>
      <c r="F197" s="3">
        <f t="shared" si="32"/>
        <v>5.6407707468549102</v>
      </c>
      <c r="G197" s="4">
        <f t="shared" si="33"/>
        <v>2.6127707468549204</v>
      </c>
      <c r="H197" s="4">
        <f t="shared" si="34"/>
        <v>2.2448053455716774</v>
      </c>
      <c r="I197">
        <v>-1425.18410168374</v>
      </c>
      <c r="J197">
        <v>-1426.4176589767801</v>
      </c>
      <c r="K197">
        <v>-1426.7855427623099</v>
      </c>
      <c r="L197">
        <f t="shared" si="35"/>
        <v>-1426.9886197809872</v>
      </c>
      <c r="M197">
        <f t="shared" si="36"/>
        <v>-1427.0407683696153</v>
      </c>
      <c r="N197" s="6">
        <f t="shared" si="37"/>
        <v>-1427.0615092855464</v>
      </c>
      <c r="O197" s="7">
        <f t="shared" si="38"/>
        <v>4.7381546627165925</v>
      </c>
      <c r="P197" s="7">
        <f t="shared" si="39"/>
        <v>4.1997538744157197</v>
      </c>
      <c r="Q197" s="7">
        <f t="shared" si="40"/>
        <v>4.2698506591383856</v>
      </c>
      <c r="R197" s="3">
        <f t="shared" si="41"/>
        <v>4.2977300620639074</v>
      </c>
      <c r="S197" s="7">
        <f t="shared" si="42"/>
        <v>2.7382163189410562</v>
      </c>
      <c r="T197" s="7">
        <f t="shared" si="43"/>
        <v>3.3081450607928957</v>
      </c>
      <c r="U197" s="7">
        <f t="shared" si="44"/>
        <v>2.2923019484376539</v>
      </c>
      <c r="V197" s="4">
        <f t="shared" si="45"/>
        <v>2.1542952898223291</v>
      </c>
      <c r="X197" s="7">
        <f t="shared" si="46"/>
        <v>2.5612705581855266</v>
      </c>
      <c r="Y197" s="7">
        <f t="shared" si="47"/>
        <v>3.1141450607929073</v>
      </c>
      <c r="Z197" s="7">
        <f t="shared" si="48"/>
        <v>2.5163019484376719</v>
      </c>
      <c r="AA197" s="4">
        <f t="shared" si="49"/>
        <v>2.3782952898223471</v>
      </c>
      <c r="AC197" t="s">
        <v>5557</v>
      </c>
    </row>
    <row r="198" spans="1:29">
      <c r="A198" t="s">
        <v>4829</v>
      </c>
      <c r="B198">
        <v>-1427.99395942</v>
      </c>
      <c r="C198">
        <v>164.05500000000001</v>
      </c>
      <c r="D198">
        <v>155.91800000000001</v>
      </c>
      <c r="E198">
        <v>152.00700000000001</v>
      </c>
      <c r="F198" s="3">
        <f t="shared" ref="F198:F261" si="50">(B198-$B$6)*$P$3</f>
        <v>5.6434062867054529</v>
      </c>
      <c r="G198" s="4">
        <f t="shared" ref="G198:G261" si="51">F198-$F$6+C198-$C$6</f>
        <v>2.9274062867054624</v>
      </c>
      <c r="H198" s="4">
        <f t="shared" ref="H198:H261" si="52">F198-$F$76+E198-$E$76</f>
        <v>2.7064408854222393</v>
      </c>
      <c r="I198">
        <v>-1425.189819686</v>
      </c>
      <c r="J198">
        <v>-1426.4203015584101</v>
      </c>
      <c r="K198">
        <v>-1426.7866112566801</v>
      </c>
      <c r="L198">
        <f t="shared" ref="L198:L236" si="53">(81*I198-256*J198)/-175</f>
        <v>-1426.9898388822114</v>
      </c>
      <c r="M198">
        <f t="shared" ref="M198:M236" si="54">(256*J198-625*K198)/-369</f>
        <v>-1427.0407448142873</v>
      </c>
      <c r="N198" s="6">
        <f t="shared" ref="N198:N236" si="55">(243*I198-2048*J198+3125*K198)/1320</f>
        <v>-1427.060991491818</v>
      </c>
      <c r="O198" s="7">
        <f t="shared" ref="O198:O236" si="56">(K198-$K$6)*$P$3</f>
        <v>4.0676642947184876</v>
      </c>
      <c r="P198" s="7">
        <f t="shared" ref="P198:P236" si="57">(L198-$L$6)*$P$3</f>
        <v>3.4347562747365479</v>
      </c>
      <c r="Q198" s="7">
        <f t="shared" ref="Q198:Q236" si="58">(M198-$M$6)*$P$3</f>
        <v>4.2846318512156945</v>
      </c>
      <c r="R198" s="3">
        <f t="shared" ref="R198:R236" si="59">(N198-$N$6)*$P$3</f>
        <v>4.6226505457236735</v>
      </c>
      <c r="S198" s="7">
        <f t="shared" ref="S198:S236" si="60">O198-$O$19+C198-$C$19</f>
        <v>2.3797259509429693</v>
      </c>
      <c r="T198" s="7">
        <f t="shared" ref="T198:T236" si="61">P198-$P$19+C198-$C$19</f>
        <v>2.8551474611137451</v>
      </c>
      <c r="U198" s="7">
        <f t="shared" ref="U198:U236" si="62">Q198-$Q$135+C198-$C$135</f>
        <v>2.6190831405149595</v>
      </c>
      <c r="V198" s="4">
        <f t="shared" ref="V198:V236" si="63">R198-$R$135+C198-$C$135</f>
        <v>2.7912157734820937</v>
      </c>
      <c r="X198" s="7">
        <f t="shared" ref="X198:X236" si="64">O198-$O$135+E198-$E$135</f>
        <v>2.3497801901874311</v>
      </c>
      <c r="Y198" s="7">
        <f t="shared" ref="Y198:Y236" si="65">P198-$P$19+E198-$E$19</f>
        <v>2.808147461113748</v>
      </c>
      <c r="Z198" s="7">
        <f t="shared" ref="Z198:Z236" si="66">Q198-$Q$135+E198-$E$135</f>
        <v>2.9900831405149688</v>
      </c>
      <c r="AA198" s="4">
        <f t="shared" ref="AA198:AA236" si="67">R198-$R$135+E198-$E$135</f>
        <v>3.162215773482103</v>
      </c>
      <c r="AC198" t="s">
        <v>5558</v>
      </c>
    </row>
    <row r="199" spans="1:29">
      <c r="A199" t="s">
        <v>4830</v>
      </c>
      <c r="B199">
        <v>-1427.99395596</v>
      </c>
      <c r="C199">
        <v>165.309</v>
      </c>
      <c r="D199">
        <v>157.339</v>
      </c>
      <c r="E199">
        <v>153.50299999999999</v>
      </c>
      <c r="F199" s="3">
        <f t="shared" si="50"/>
        <v>5.6455774695856658</v>
      </c>
      <c r="G199" s="4">
        <f t="shared" si="51"/>
        <v>4.1835774695856855</v>
      </c>
      <c r="H199" s="4">
        <f t="shared" si="52"/>
        <v>4.2046120683024242</v>
      </c>
      <c r="I199">
        <v>-1425.1888165814401</v>
      </c>
      <c r="J199">
        <v>-1426.4192690037901</v>
      </c>
      <c r="K199">
        <v>-1426.7849587702599</v>
      </c>
      <c r="L199">
        <f t="shared" si="53"/>
        <v>-1426.9887926964207</v>
      </c>
      <c r="M199">
        <f t="shared" si="54"/>
        <v>-1427.0386622396807</v>
      </c>
      <c r="N199" s="6">
        <f t="shared" si="55"/>
        <v>-1427.0584967171139</v>
      </c>
      <c r="O199" s="7">
        <f t="shared" si="56"/>
        <v>5.1046152220139307</v>
      </c>
      <c r="P199" s="7">
        <f t="shared" si="57"/>
        <v>4.0912477972008068</v>
      </c>
      <c r="Q199" s="7">
        <f t="shared" si="58"/>
        <v>5.5914672013629101</v>
      </c>
      <c r="R199" s="3">
        <f t="shared" si="59"/>
        <v>6.1881453728551019</v>
      </c>
      <c r="S199" s="7">
        <f t="shared" si="60"/>
        <v>4.6706768782383961</v>
      </c>
      <c r="T199" s="7">
        <f t="shared" si="61"/>
        <v>4.7656389835779862</v>
      </c>
      <c r="U199" s="7">
        <f t="shared" si="62"/>
        <v>5.1799184906621747</v>
      </c>
      <c r="V199" s="4">
        <f t="shared" si="63"/>
        <v>5.6107106006135155</v>
      </c>
      <c r="X199" s="7">
        <f t="shared" si="64"/>
        <v>4.882731117482848</v>
      </c>
      <c r="Y199" s="7">
        <f t="shared" si="65"/>
        <v>4.9606389835779794</v>
      </c>
      <c r="Z199" s="7">
        <f t="shared" si="66"/>
        <v>5.7929184906621742</v>
      </c>
      <c r="AA199" s="4">
        <f t="shared" si="67"/>
        <v>6.223710600613515</v>
      </c>
      <c r="AC199" t="s">
        <v>5559</v>
      </c>
    </row>
    <row r="200" spans="1:29">
      <c r="A200" t="s">
        <v>4831</v>
      </c>
      <c r="B200">
        <v>-1427.99395437</v>
      </c>
      <c r="C200">
        <v>164.72200000000001</v>
      </c>
      <c r="D200">
        <v>156.66</v>
      </c>
      <c r="E200">
        <v>152.78800000000001</v>
      </c>
      <c r="F200" s="3">
        <f t="shared" si="50"/>
        <v>5.6465752096974207</v>
      </c>
      <c r="G200" s="4">
        <f t="shared" si="51"/>
        <v>3.5975752096974531</v>
      </c>
      <c r="H200" s="4">
        <f t="shared" si="52"/>
        <v>3.4906098084142059</v>
      </c>
      <c r="I200">
        <v>-1425.1855288072099</v>
      </c>
      <c r="J200">
        <v>-1426.41873305745</v>
      </c>
      <c r="K200">
        <v>-1426.7866210145601</v>
      </c>
      <c r="L200">
        <f t="shared" si="53"/>
        <v>-1426.9895304532754</v>
      </c>
      <c r="M200">
        <f t="shared" si="54"/>
        <v>-1427.0418495159697</v>
      </c>
      <c r="N200" s="6">
        <f t="shared" si="55"/>
        <v>-1427.0626582340869</v>
      </c>
      <c r="O200" s="7">
        <f t="shared" si="56"/>
        <v>4.0615411323314365</v>
      </c>
      <c r="P200" s="7">
        <f t="shared" si="57"/>
        <v>3.6282983621659475</v>
      </c>
      <c r="Q200" s="7">
        <f t="shared" si="58"/>
        <v>3.5914210508565581</v>
      </c>
      <c r="R200" s="3">
        <f t="shared" si="59"/>
        <v>3.5767539378867479</v>
      </c>
      <c r="S200" s="7">
        <f t="shared" si="60"/>
        <v>3.0406027885559297</v>
      </c>
      <c r="T200" s="7">
        <f t="shared" si="61"/>
        <v>3.7156895485431392</v>
      </c>
      <c r="U200" s="7">
        <f t="shared" si="62"/>
        <v>2.5928723401558216</v>
      </c>
      <c r="V200" s="4">
        <f t="shared" si="63"/>
        <v>2.4123191656451866</v>
      </c>
      <c r="X200" s="7">
        <f t="shared" si="64"/>
        <v>3.1246570278003674</v>
      </c>
      <c r="Y200" s="7">
        <f t="shared" si="65"/>
        <v>3.7826895485431464</v>
      </c>
      <c r="Z200" s="7">
        <f t="shared" si="66"/>
        <v>3.0778723401558352</v>
      </c>
      <c r="AA200" s="4">
        <f t="shared" si="67"/>
        <v>2.8973191656452002</v>
      </c>
      <c r="AC200" t="s">
        <v>5560</v>
      </c>
    </row>
    <row r="201" spans="1:29">
      <c r="A201" t="s">
        <v>4832</v>
      </c>
      <c r="B201">
        <v>-1427.9938892800001</v>
      </c>
      <c r="C201">
        <v>163.56200000000001</v>
      </c>
      <c r="D201">
        <v>155.19399999999999</v>
      </c>
      <c r="E201">
        <v>151.18100000000001</v>
      </c>
      <c r="F201" s="3">
        <f t="shared" si="50"/>
        <v>5.687419802994242</v>
      </c>
      <c r="G201" s="4">
        <f t="shared" si="51"/>
        <v>2.4784198029942672</v>
      </c>
      <c r="H201" s="4">
        <f t="shared" si="52"/>
        <v>1.9244544017110172</v>
      </c>
      <c r="I201">
        <v>-1425.18534128536</v>
      </c>
      <c r="J201">
        <v>-1426.4192478816601</v>
      </c>
      <c r="K201">
        <v>-1426.78604848041</v>
      </c>
      <c r="L201">
        <f t="shared" si="53"/>
        <v>-1426.9903703633763</v>
      </c>
      <c r="M201">
        <f t="shared" si="54"/>
        <v>-1427.04052260854</v>
      </c>
      <c r="N201" s="6">
        <f t="shared" si="55"/>
        <v>-1427.06046952423</v>
      </c>
      <c r="O201" s="7">
        <f t="shared" si="56"/>
        <v>4.420811750545786</v>
      </c>
      <c r="P201" s="7">
        <f t="shared" si="57"/>
        <v>3.101246794691578</v>
      </c>
      <c r="Q201" s="7">
        <f t="shared" si="58"/>
        <v>4.424068068649551</v>
      </c>
      <c r="R201" s="3">
        <f t="shared" si="59"/>
        <v>4.9501901658411338</v>
      </c>
      <c r="S201" s="7">
        <f t="shared" si="60"/>
        <v>2.2398734067702719</v>
      </c>
      <c r="T201" s="7">
        <f t="shared" si="61"/>
        <v>2.0286379810687833</v>
      </c>
      <c r="U201" s="7">
        <f t="shared" si="62"/>
        <v>2.2655193579488184</v>
      </c>
      <c r="V201" s="4">
        <f t="shared" si="63"/>
        <v>2.6257553935995759</v>
      </c>
      <c r="X201" s="7">
        <f t="shared" si="64"/>
        <v>1.8769276460147353</v>
      </c>
      <c r="Y201" s="7">
        <f t="shared" si="65"/>
        <v>1.6486379810687879</v>
      </c>
      <c r="Z201" s="7">
        <f t="shared" si="66"/>
        <v>2.3035193579488293</v>
      </c>
      <c r="AA201" s="4">
        <f t="shared" si="67"/>
        <v>2.6637553935995868</v>
      </c>
      <c r="AC201" t="s">
        <v>5561</v>
      </c>
    </row>
    <row r="202" spans="1:29">
      <c r="A202" t="s">
        <v>4833</v>
      </c>
      <c r="B202">
        <v>-1427.9938858200001</v>
      </c>
      <c r="C202">
        <v>165.749</v>
      </c>
      <c r="D202">
        <v>157.869</v>
      </c>
      <c r="E202">
        <v>154.08000000000001</v>
      </c>
      <c r="F202" s="3">
        <f t="shared" si="50"/>
        <v>5.6895909858744549</v>
      </c>
      <c r="G202" s="4">
        <f t="shared" si="51"/>
        <v>4.6675909858744546</v>
      </c>
      <c r="H202" s="4">
        <f t="shared" si="52"/>
        <v>4.8256255845912506</v>
      </c>
      <c r="I202">
        <v>-1425.1868096569899</v>
      </c>
      <c r="J202">
        <v>-1426.4175489778099</v>
      </c>
      <c r="K202">
        <v>-1426.7844687476199</v>
      </c>
      <c r="L202">
        <f t="shared" si="53"/>
        <v>-1426.9872054634466</v>
      </c>
      <c r="M202">
        <f t="shared" si="54"/>
        <v>-1427.0390255526913</v>
      </c>
      <c r="N202" s="6">
        <f t="shared" si="55"/>
        <v>-1427.0596358154594</v>
      </c>
      <c r="O202" s="7">
        <f t="shared" si="56"/>
        <v>5.412109083798482</v>
      </c>
      <c r="P202" s="7">
        <f t="shared" si="57"/>
        <v>5.0872515671547145</v>
      </c>
      <c r="Q202" s="7">
        <f t="shared" si="58"/>
        <v>5.3634848356961502</v>
      </c>
      <c r="R202" s="3">
        <f t="shared" si="59"/>
        <v>5.4733503396524741</v>
      </c>
      <c r="S202" s="7">
        <f t="shared" si="60"/>
        <v>5.4181707400229584</v>
      </c>
      <c r="T202" s="7">
        <f t="shared" si="61"/>
        <v>6.2016427535318996</v>
      </c>
      <c r="U202" s="7">
        <f t="shared" si="62"/>
        <v>5.391936124995425</v>
      </c>
      <c r="V202" s="4">
        <f t="shared" si="63"/>
        <v>5.3359155674108933</v>
      </c>
      <c r="X202" s="7">
        <f t="shared" si="64"/>
        <v>5.7672249792674393</v>
      </c>
      <c r="Y202" s="7">
        <f t="shared" si="65"/>
        <v>6.5336427535319217</v>
      </c>
      <c r="Z202" s="7">
        <f t="shared" si="66"/>
        <v>6.1419361249954534</v>
      </c>
      <c r="AA202" s="4">
        <f t="shared" si="67"/>
        <v>6.0859155674109218</v>
      </c>
      <c r="AC202" t="s">
        <v>5562</v>
      </c>
    </row>
    <row r="203" spans="1:29">
      <c r="A203" t="s">
        <v>4834</v>
      </c>
      <c r="B203">
        <v>-1427.9938579499999</v>
      </c>
      <c r="C203">
        <v>164.239</v>
      </c>
      <c r="D203">
        <v>156.11099999999999</v>
      </c>
      <c r="E203">
        <v>152.20400000000001</v>
      </c>
      <c r="F203" s="3">
        <f t="shared" si="50"/>
        <v>5.7070796757444002</v>
      </c>
      <c r="G203" s="4">
        <f t="shared" si="51"/>
        <v>3.1750796757444277</v>
      </c>
      <c r="H203" s="4">
        <f t="shared" si="52"/>
        <v>2.9671142744611814</v>
      </c>
      <c r="I203">
        <v>-1425.18503599989</v>
      </c>
      <c r="J203">
        <v>-1426.41762990088</v>
      </c>
      <c r="K203">
        <v>-1426.7843136675201</v>
      </c>
      <c r="L203">
        <f t="shared" si="53"/>
        <v>-1426.9881447921953</v>
      </c>
      <c r="M203">
        <f t="shared" si="54"/>
        <v>-1427.0387067413951</v>
      </c>
      <c r="N203" s="6">
        <f t="shared" si="55"/>
        <v>-1427.0588166075536</v>
      </c>
      <c r="O203" s="7">
        <f t="shared" si="56"/>
        <v>5.5094233197028988</v>
      </c>
      <c r="P203" s="7">
        <f t="shared" si="57"/>
        <v>4.4978138537223122</v>
      </c>
      <c r="Q203" s="7">
        <f t="shared" si="58"/>
        <v>5.5635419527756769</v>
      </c>
      <c r="R203" s="3">
        <f t="shared" si="59"/>
        <v>5.9874110830210014</v>
      </c>
      <c r="S203" s="7">
        <f t="shared" si="60"/>
        <v>4.0054849759273736</v>
      </c>
      <c r="T203" s="7">
        <f t="shared" si="61"/>
        <v>4.1022050400995056</v>
      </c>
      <c r="U203" s="7">
        <f t="shared" si="62"/>
        <v>4.0819932420749581</v>
      </c>
      <c r="V203" s="4">
        <f t="shared" si="63"/>
        <v>4.3399763107794342</v>
      </c>
      <c r="X203" s="7">
        <f t="shared" si="64"/>
        <v>3.9885392151718406</v>
      </c>
      <c r="Y203" s="7">
        <f t="shared" si="65"/>
        <v>4.0682050400995138</v>
      </c>
      <c r="Z203" s="7">
        <f t="shared" si="66"/>
        <v>4.4659932420749726</v>
      </c>
      <c r="AA203" s="4">
        <f t="shared" si="67"/>
        <v>4.7239763107794488</v>
      </c>
      <c r="AC203" t="s">
        <v>5563</v>
      </c>
    </row>
    <row r="204" spans="1:29">
      <c r="A204" t="s">
        <v>4835</v>
      </c>
      <c r="B204">
        <v>-1427.99384506</v>
      </c>
      <c r="C204">
        <v>165.22800000000001</v>
      </c>
      <c r="D204">
        <v>157.291</v>
      </c>
      <c r="E204">
        <v>153.47499999999999</v>
      </c>
      <c r="F204" s="3">
        <f t="shared" si="50"/>
        <v>5.7151682731240463</v>
      </c>
      <c r="G204" s="4">
        <f t="shared" si="51"/>
        <v>4.1721682731240719</v>
      </c>
      <c r="H204" s="4">
        <f t="shared" si="52"/>
        <v>4.2462028718408078</v>
      </c>
      <c r="I204">
        <v>-1425.18525156082</v>
      </c>
      <c r="J204">
        <v>-1426.4172874619401</v>
      </c>
      <c r="K204">
        <v>-1426.7848809903701</v>
      </c>
      <c r="L204">
        <f t="shared" si="53"/>
        <v>-1426.9875440790299</v>
      </c>
      <c r="M204">
        <f t="shared" si="54"/>
        <v>-1427.0399052268961</v>
      </c>
      <c r="N204" s="6">
        <f t="shared" si="55"/>
        <v>-1427.0607306834338</v>
      </c>
      <c r="O204" s="7">
        <f t="shared" si="56"/>
        <v>5.1534228417768153</v>
      </c>
      <c r="P204" s="7">
        <f t="shared" si="57"/>
        <v>4.8747670717485434</v>
      </c>
      <c r="Q204" s="7">
        <f t="shared" si="58"/>
        <v>4.8114809153261211</v>
      </c>
      <c r="R204" s="3">
        <f t="shared" si="59"/>
        <v>4.7863102844606473</v>
      </c>
      <c r="S204" s="7">
        <f t="shared" si="60"/>
        <v>4.6384844980013042</v>
      </c>
      <c r="T204" s="7">
        <f t="shared" si="61"/>
        <v>5.4681582581257544</v>
      </c>
      <c r="U204" s="7">
        <f t="shared" si="62"/>
        <v>4.3189322046253835</v>
      </c>
      <c r="V204" s="4">
        <f t="shared" si="63"/>
        <v>4.1278755122190773</v>
      </c>
      <c r="X204" s="7">
        <f t="shared" si="64"/>
        <v>4.9035387372457535</v>
      </c>
      <c r="Y204" s="7">
        <f t="shared" si="65"/>
        <v>5.7161582581257449</v>
      </c>
      <c r="Z204" s="7">
        <f t="shared" si="66"/>
        <v>4.9849322046253803</v>
      </c>
      <c r="AA204" s="4">
        <f t="shared" si="67"/>
        <v>4.7938755122190742</v>
      </c>
      <c r="AC204" t="s">
        <v>5564</v>
      </c>
    </row>
    <row r="205" spans="1:29">
      <c r="A205" t="s">
        <v>4836</v>
      </c>
      <c r="B205">
        <v>-1427.9938411000001</v>
      </c>
      <c r="C205">
        <v>164.08199999999999</v>
      </c>
      <c r="D205">
        <v>155.816</v>
      </c>
      <c r="E205">
        <v>151.846</v>
      </c>
      <c r="F205" s="3">
        <f t="shared" si="50"/>
        <v>5.7176532107177973</v>
      </c>
      <c r="G205" s="4">
        <f t="shared" si="51"/>
        <v>3.0286532107178061</v>
      </c>
      <c r="H205" s="4">
        <f t="shared" si="52"/>
        <v>2.6196878094345664</v>
      </c>
      <c r="I205">
        <v>-1425.18581803908</v>
      </c>
      <c r="J205">
        <v>-1426.4189238357501</v>
      </c>
      <c r="K205">
        <v>-1426.78586979493</v>
      </c>
      <c r="L205">
        <f t="shared" si="53"/>
        <v>-1426.9896756616374</v>
      </c>
      <c r="M205">
        <f t="shared" si="54"/>
        <v>-1427.0404447693204</v>
      </c>
      <c r="N205" s="6">
        <f t="shared" si="55"/>
        <v>-1427.0606370280577</v>
      </c>
      <c r="O205" s="7">
        <f t="shared" si="56"/>
        <v>4.5329385867722651</v>
      </c>
      <c r="P205" s="7">
        <f t="shared" si="57"/>
        <v>3.5371787355139914</v>
      </c>
      <c r="Q205" s="7">
        <f t="shared" si="58"/>
        <v>4.4729129183941945</v>
      </c>
      <c r="R205" s="3">
        <f t="shared" si="59"/>
        <v>4.8450799226748114</v>
      </c>
      <c r="S205" s="7">
        <f t="shared" si="60"/>
        <v>2.8720002429967337</v>
      </c>
      <c r="T205" s="7">
        <f t="shared" si="61"/>
        <v>2.9845699218911648</v>
      </c>
      <c r="U205" s="7">
        <f t="shared" si="62"/>
        <v>2.8343642076934543</v>
      </c>
      <c r="V205" s="4">
        <f t="shared" si="63"/>
        <v>3.040645150433221</v>
      </c>
      <c r="X205" s="7">
        <f t="shared" si="64"/>
        <v>2.6540544822412073</v>
      </c>
      <c r="Y205" s="7">
        <f t="shared" si="65"/>
        <v>2.7495699218911795</v>
      </c>
      <c r="Z205" s="7">
        <f t="shared" si="66"/>
        <v>3.0173642076934755</v>
      </c>
      <c r="AA205" s="4">
        <f t="shared" si="67"/>
        <v>3.2236451504332422</v>
      </c>
      <c r="AC205" t="s">
        <v>5565</v>
      </c>
    </row>
    <row r="206" spans="1:29">
      <c r="A206" t="s">
        <v>4837</v>
      </c>
      <c r="B206">
        <v>-1427.9938402800001</v>
      </c>
      <c r="C206">
        <v>165.148</v>
      </c>
      <c r="D206">
        <v>157.11799999999999</v>
      </c>
      <c r="E206">
        <v>153.25399999999999</v>
      </c>
      <c r="F206" s="3">
        <f t="shared" si="50"/>
        <v>5.7181677684879499</v>
      </c>
      <c r="G206" s="4">
        <f t="shared" si="51"/>
        <v>4.0951677684879542</v>
      </c>
      <c r="H206" s="4">
        <f t="shared" si="52"/>
        <v>4.0282023672047274</v>
      </c>
      <c r="I206">
        <v>-1425.18920099007</v>
      </c>
      <c r="J206">
        <v>-1426.4198008731501</v>
      </c>
      <c r="K206">
        <v>-1426.78611297114</v>
      </c>
      <c r="L206">
        <f t="shared" si="53"/>
        <v>-1426.9893928190327</v>
      </c>
      <c r="M206">
        <f t="shared" si="54"/>
        <v>-1427.0402481935939</v>
      </c>
      <c r="N206" s="6">
        <f t="shared" si="55"/>
        <v>-1427.0604747630218</v>
      </c>
      <c r="O206" s="7">
        <f t="shared" si="56"/>
        <v>4.3803432048195594</v>
      </c>
      <c r="P206" s="7">
        <f t="shared" si="57"/>
        <v>3.7146651569976057</v>
      </c>
      <c r="Q206" s="7">
        <f t="shared" si="58"/>
        <v>4.596266054227927</v>
      </c>
      <c r="R206" s="3">
        <f t="shared" si="59"/>
        <v>4.9469027742178824</v>
      </c>
      <c r="S206" s="7">
        <f t="shared" si="60"/>
        <v>3.7854048610440429</v>
      </c>
      <c r="T206" s="7">
        <f t="shared" si="61"/>
        <v>4.2280563433747886</v>
      </c>
      <c r="U206" s="7">
        <f t="shared" si="62"/>
        <v>4.0237173435271814</v>
      </c>
      <c r="V206" s="4">
        <f t="shared" si="63"/>
        <v>4.2084680019762857</v>
      </c>
      <c r="X206" s="7">
        <f t="shared" si="64"/>
        <v>3.9094591002884727</v>
      </c>
      <c r="Y206" s="7">
        <f t="shared" si="65"/>
        <v>4.335056343374788</v>
      </c>
      <c r="Z206" s="7">
        <f t="shared" si="66"/>
        <v>4.548717343527187</v>
      </c>
      <c r="AA206" s="4">
        <f t="shared" si="67"/>
        <v>4.7334680019762914</v>
      </c>
      <c r="AC206" t="s">
        <v>5566</v>
      </c>
    </row>
    <row r="207" spans="1:29">
      <c r="A207" t="s">
        <v>4838</v>
      </c>
      <c r="B207">
        <v>-1427.9938350299999</v>
      </c>
      <c r="C207">
        <v>163.40100000000001</v>
      </c>
      <c r="D207">
        <v>155.02000000000001</v>
      </c>
      <c r="E207">
        <v>151</v>
      </c>
      <c r="F207" s="3">
        <f t="shared" si="50"/>
        <v>5.7214621934794767</v>
      </c>
      <c r="G207" s="4">
        <f t="shared" si="51"/>
        <v>2.3514621934795059</v>
      </c>
      <c r="H207" s="4">
        <f t="shared" si="52"/>
        <v>1.7774967921962457</v>
      </c>
      <c r="I207">
        <v>-1425.1849623953999</v>
      </c>
      <c r="J207">
        <v>-1426.4184337945501</v>
      </c>
      <c r="K207">
        <v>-1426.7855759584199</v>
      </c>
      <c r="L207">
        <f t="shared" si="53"/>
        <v>-1426.9893548421569</v>
      </c>
      <c r="M207">
        <f t="shared" si="54"/>
        <v>-1427.0402870531375</v>
      </c>
      <c r="N207" s="6">
        <f t="shared" si="55"/>
        <v>-1427.0605441825048</v>
      </c>
      <c r="O207" s="7">
        <f t="shared" si="56"/>
        <v>4.7173237882954062</v>
      </c>
      <c r="P207" s="7">
        <f t="shared" si="57"/>
        <v>3.7384960073260434</v>
      </c>
      <c r="Q207" s="7">
        <f t="shared" si="58"/>
        <v>4.5718813214751028</v>
      </c>
      <c r="R207" s="3">
        <f t="shared" si="59"/>
        <v>4.9033413891518336</v>
      </c>
      <c r="S207" s="7">
        <f t="shared" si="60"/>
        <v>2.3753854445199067</v>
      </c>
      <c r="T207" s="7">
        <f t="shared" si="61"/>
        <v>2.5048871937032402</v>
      </c>
      <c r="U207" s="7">
        <f t="shared" si="62"/>
        <v>2.2523326107743742</v>
      </c>
      <c r="V207" s="4">
        <f t="shared" si="63"/>
        <v>2.4179066169102725</v>
      </c>
      <c r="X207" s="7">
        <f t="shared" si="64"/>
        <v>1.9924396837643314</v>
      </c>
      <c r="Y207" s="7">
        <f t="shared" si="65"/>
        <v>2.1048871937032345</v>
      </c>
      <c r="Z207" s="7">
        <f t="shared" si="66"/>
        <v>2.2703326107743749</v>
      </c>
      <c r="AA207" s="4">
        <f t="shared" si="67"/>
        <v>2.4359066169102732</v>
      </c>
      <c r="AC207" t="s">
        <v>5567</v>
      </c>
    </row>
    <row r="208" spans="1:29">
      <c r="A208" t="s">
        <v>4839</v>
      </c>
      <c r="B208">
        <v>-1427.9938180500001</v>
      </c>
      <c r="C208">
        <v>165.50299999999999</v>
      </c>
      <c r="D208">
        <v>157.66200000000001</v>
      </c>
      <c r="E208">
        <v>153.892</v>
      </c>
      <c r="F208" s="3">
        <f t="shared" si="50"/>
        <v>5.7321173046812479</v>
      </c>
      <c r="G208" s="4">
        <f t="shared" si="51"/>
        <v>4.4641173046812526</v>
      </c>
      <c r="H208" s="4">
        <f t="shared" si="52"/>
        <v>4.6801519033980128</v>
      </c>
      <c r="I208">
        <v>-1425.1814085193701</v>
      </c>
      <c r="J208">
        <v>-1426.4145084351701</v>
      </c>
      <c r="K208">
        <v>-1426.78205065833</v>
      </c>
      <c r="L208">
        <f t="shared" si="53"/>
        <v>-1426.9852575390546</v>
      </c>
      <c r="M208">
        <f t="shared" si="54"/>
        <v>-1427.0370393009557</v>
      </c>
      <c r="N208" s="6">
        <f t="shared" si="55"/>
        <v>-1427.0576343198939</v>
      </c>
      <c r="O208" s="7">
        <f t="shared" si="56"/>
        <v>6.9294830850614622</v>
      </c>
      <c r="P208" s="7">
        <f t="shared" si="57"/>
        <v>6.3095926283978931</v>
      </c>
      <c r="Q208" s="7">
        <f t="shared" si="58"/>
        <v>6.6098766691866482</v>
      </c>
      <c r="R208" s="3">
        <f t="shared" si="59"/>
        <v>6.7293078212347952</v>
      </c>
      <c r="S208" s="7">
        <f t="shared" si="60"/>
        <v>6.6895447412859426</v>
      </c>
      <c r="T208" s="7">
        <f t="shared" si="61"/>
        <v>7.1779838147750752</v>
      </c>
      <c r="U208" s="7">
        <f t="shared" si="62"/>
        <v>6.3923279584859074</v>
      </c>
      <c r="V208" s="4">
        <f t="shared" si="63"/>
        <v>6.3458730489932123</v>
      </c>
      <c r="X208" s="7">
        <f t="shared" si="64"/>
        <v>7.0965989805303877</v>
      </c>
      <c r="Y208" s="7">
        <f t="shared" si="65"/>
        <v>7.56798381477509</v>
      </c>
      <c r="Z208" s="7">
        <f t="shared" si="66"/>
        <v>7.2003279584859285</v>
      </c>
      <c r="AA208" s="4">
        <f t="shared" si="67"/>
        <v>7.1538730489932334</v>
      </c>
      <c r="AC208" t="s">
        <v>5568</v>
      </c>
    </row>
    <row r="209" spans="1:29">
      <c r="A209" t="s">
        <v>4840</v>
      </c>
      <c r="B209">
        <v>-1427.9938177399999</v>
      </c>
      <c r="C209">
        <v>164.47499999999999</v>
      </c>
      <c r="D209">
        <v>156.38999999999999</v>
      </c>
      <c r="E209">
        <v>152.50800000000001</v>
      </c>
      <c r="F209" s="3">
        <f t="shared" si="50"/>
        <v>5.7323118327092244</v>
      </c>
      <c r="G209" s="4">
        <f t="shared" si="51"/>
        <v>3.4363118327092366</v>
      </c>
      <c r="H209" s="4">
        <f t="shared" si="52"/>
        <v>3.2963464314260023</v>
      </c>
      <c r="I209">
        <v>-1425.1853578734699</v>
      </c>
      <c r="J209">
        <v>-1426.4173269678099</v>
      </c>
      <c r="K209">
        <v>-1426.7847787022899</v>
      </c>
      <c r="L209">
        <f t="shared" si="53"/>
        <v>-1426.9875526629044</v>
      </c>
      <c r="M209">
        <f t="shared" si="54"/>
        <v>-1427.0397045668615</v>
      </c>
      <c r="N209" s="6">
        <f t="shared" si="55"/>
        <v>-1427.0604468013901</v>
      </c>
      <c r="O209" s="7">
        <f t="shared" si="56"/>
        <v>5.2176095838032452</v>
      </c>
      <c r="P209" s="7">
        <f t="shared" si="57"/>
        <v>4.8693806089952867</v>
      </c>
      <c r="Q209" s="7">
        <f t="shared" si="58"/>
        <v>4.9373969932950317</v>
      </c>
      <c r="R209" s="3">
        <f t="shared" si="59"/>
        <v>4.9644489637818072</v>
      </c>
      <c r="S209" s="7">
        <f t="shared" si="60"/>
        <v>3.9496712400277261</v>
      </c>
      <c r="T209" s="7">
        <f t="shared" si="61"/>
        <v>4.7097717953724612</v>
      </c>
      <c r="U209" s="7">
        <f t="shared" si="62"/>
        <v>3.6918482825942931</v>
      </c>
      <c r="V209" s="4">
        <f t="shared" si="63"/>
        <v>3.5530141915402282</v>
      </c>
      <c r="X209" s="7">
        <f t="shared" si="64"/>
        <v>4.0007254792721767</v>
      </c>
      <c r="Y209" s="7">
        <f t="shared" si="65"/>
        <v>4.7437717953724814</v>
      </c>
      <c r="Z209" s="7">
        <f t="shared" si="66"/>
        <v>4.1438482825943197</v>
      </c>
      <c r="AA209" s="4">
        <f t="shared" si="67"/>
        <v>4.0050141915402548</v>
      </c>
      <c r="AC209" t="s">
        <v>5569</v>
      </c>
    </row>
    <row r="210" spans="1:29">
      <c r="A210" t="s">
        <v>4841</v>
      </c>
      <c r="B210">
        <v>-1427.9937914699999</v>
      </c>
      <c r="C210">
        <v>164.70099999999999</v>
      </c>
      <c r="D210">
        <v>156.64500000000001</v>
      </c>
      <c r="E210">
        <v>152.77000000000001</v>
      </c>
      <c r="F210" s="3">
        <f t="shared" si="50"/>
        <v>5.7487965072960971</v>
      </c>
      <c r="G210" s="4">
        <f t="shared" si="51"/>
        <v>3.6787965072961128</v>
      </c>
      <c r="H210" s="4">
        <f t="shared" si="52"/>
        <v>3.5748311060128799</v>
      </c>
      <c r="I210">
        <v>-1425.18363032261</v>
      </c>
      <c r="J210">
        <v>-1426.4175979290301</v>
      </c>
      <c r="K210">
        <v>-1426.7845282864801</v>
      </c>
      <c r="L210">
        <f t="shared" si="53"/>
        <v>-1426.9887486497159</v>
      </c>
      <c r="M210">
        <f t="shared" si="54"/>
        <v>-1427.039092436906</v>
      </c>
      <c r="N210" s="6">
        <f t="shared" si="55"/>
        <v>-1427.059115534084</v>
      </c>
      <c r="O210" s="7">
        <f t="shared" si="56"/>
        <v>5.3747478834577027</v>
      </c>
      <c r="P210" s="7">
        <f t="shared" si="57"/>
        <v>4.1188875228535302</v>
      </c>
      <c r="Q210" s="7">
        <f t="shared" si="58"/>
        <v>5.3215143555874507</v>
      </c>
      <c r="R210" s="3">
        <f t="shared" si="59"/>
        <v>5.799831845407537</v>
      </c>
      <c r="S210" s="7">
        <f t="shared" si="60"/>
        <v>4.332809539682188</v>
      </c>
      <c r="T210" s="7">
        <f t="shared" si="61"/>
        <v>4.1852787092307153</v>
      </c>
      <c r="U210" s="7">
        <f t="shared" si="62"/>
        <v>4.3019656448867067</v>
      </c>
      <c r="V210" s="4">
        <f t="shared" si="63"/>
        <v>4.6143970731659465</v>
      </c>
      <c r="X210" s="7">
        <f t="shared" si="64"/>
        <v>4.41986377892664</v>
      </c>
      <c r="Y210" s="7">
        <f t="shared" si="65"/>
        <v>4.2552787092307369</v>
      </c>
      <c r="Z210" s="7">
        <f t="shared" si="66"/>
        <v>4.7899656448867347</v>
      </c>
      <c r="AA210" s="4">
        <f t="shared" si="67"/>
        <v>5.1023970731659745</v>
      </c>
      <c r="AC210" t="s">
        <v>5570</v>
      </c>
    </row>
    <row r="211" spans="1:29">
      <c r="A211" t="s">
        <v>4842</v>
      </c>
      <c r="B211">
        <v>-1427.99378546</v>
      </c>
      <c r="C211">
        <v>164.673</v>
      </c>
      <c r="D211">
        <v>156.667</v>
      </c>
      <c r="E211">
        <v>152.821</v>
      </c>
      <c r="F211" s="3">
        <f t="shared" si="50"/>
        <v>5.7525678393152289</v>
      </c>
      <c r="G211" s="4">
        <f t="shared" si="51"/>
        <v>3.6545678393152343</v>
      </c>
      <c r="H211" s="4">
        <f t="shared" si="52"/>
        <v>3.6296024380320091</v>
      </c>
      <c r="I211">
        <v>-1425.1871466815001</v>
      </c>
      <c r="J211">
        <v>-1426.41714243709</v>
      </c>
      <c r="K211">
        <v>-1426.7844835103899</v>
      </c>
      <c r="L211">
        <f t="shared" si="53"/>
        <v>-1426.9864547582486</v>
      </c>
      <c r="M211">
        <f t="shared" si="54"/>
        <v>-1427.0393326018936</v>
      </c>
      <c r="N211" s="6">
        <f t="shared" si="55"/>
        <v>-1427.0603635624341</v>
      </c>
      <c r="O211" s="7">
        <f t="shared" si="56"/>
        <v>5.4028453053903975</v>
      </c>
      <c r="P211" s="7">
        <f t="shared" si="57"/>
        <v>5.5583262106088638</v>
      </c>
      <c r="Q211" s="7">
        <f t="shared" si="58"/>
        <v>5.1708085442730338</v>
      </c>
      <c r="R211" s="3">
        <f t="shared" si="59"/>
        <v>5.0166821994385025</v>
      </c>
      <c r="S211" s="7">
        <f t="shared" si="60"/>
        <v>4.3329069616148672</v>
      </c>
      <c r="T211" s="7">
        <f t="shared" si="61"/>
        <v>5.5967173969860653</v>
      </c>
      <c r="U211" s="7">
        <f t="shared" si="62"/>
        <v>4.1232598335722912</v>
      </c>
      <c r="V211" s="4">
        <f t="shared" si="63"/>
        <v>3.8032474271969363</v>
      </c>
      <c r="X211" s="7">
        <f t="shared" si="64"/>
        <v>4.4989612008593269</v>
      </c>
      <c r="Y211" s="7">
        <f t="shared" si="65"/>
        <v>5.7457173969860662</v>
      </c>
      <c r="Z211" s="7">
        <f t="shared" si="66"/>
        <v>4.6902598335722985</v>
      </c>
      <c r="AA211" s="4">
        <f t="shared" si="67"/>
        <v>4.3702474271969436</v>
      </c>
      <c r="AC211" t="s">
        <v>5571</v>
      </c>
    </row>
    <row r="212" spans="1:29">
      <c r="A212" t="s">
        <v>4843</v>
      </c>
      <c r="B212">
        <v>-1427.9937754800001</v>
      </c>
      <c r="C212">
        <v>165.374</v>
      </c>
      <c r="D212">
        <v>157.53700000000001</v>
      </c>
      <c r="E212">
        <v>153.767</v>
      </c>
      <c r="F212" s="3">
        <f t="shared" si="50"/>
        <v>5.7588303840994302</v>
      </c>
      <c r="G212" s="4">
        <f t="shared" si="51"/>
        <v>4.3618303840994486</v>
      </c>
      <c r="H212" s="4">
        <f t="shared" si="52"/>
        <v>4.5818649828161995</v>
      </c>
      <c r="I212">
        <v>-1425.1870950089101</v>
      </c>
      <c r="J212">
        <v>-1426.41784427271</v>
      </c>
      <c r="K212">
        <v>-1426.7846100484901</v>
      </c>
      <c r="L212">
        <f t="shared" si="53"/>
        <v>-1426.987505360526</v>
      </c>
      <c r="M212">
        <f t="shared" si="54"/>
        <v>-1427.0390600175949</v>
      </c>
      <c r="N212" s="6">
        <f t="shared" si="55"/>
        <v>-1427.0595647107475</v>
      </c>
      <c r="O212" s="7">
        <f t="shared" si="56"/>
        <v>5.3234414454181183</v>
      </c>
      <c r="P212" s="7">
        <f t="shared" si="57"/>
        <v>4.8990633007726414</v>
      </c>
      <c r="Q212" s="7">
        <f t="shared" si="58"/>
        <v>5.3418577812753476</v>
      </c>
      <c r="R212" s="3">
        <f t="shared" si="59"/>
        <v>5.5179692218509535</v>
      </c>
      <c r="S212" s="7">
        <f t="shared" si="60"/>
        <v>4.9545031016425867</v>
      </c>
      <c r="T212" s="7">
        <f t="shared" si="61"/>
        <v>5.6384544871498292</v>
      </c>
      <c r="U212" s="7">
        <f t="shared" si="62"/>
        <v>4.9953090705746206</v>
      </c>
      <c r="V212" s="4">
        <f t="shared" si="63"/>
        <v>5.005534449609371</v>
      </c>
      <c r="X212" s="7">
        <f t="shared" si="64"/>
        <v>5.3655573408870509</v>
      </c>
      <c r="Y212" s="7">
        <f t="shared" si="65"/>
        <v>6.0324544871498347</v>
      </c>
      <c r="Z212" s="7">
        <f t="shared" si="66"/>
        <v>5.8073090705746324</v>
      </c>
      <c r="AA212" s="4">
        <f t="shared" si="67"/>
        <v>5.8175344496093828</v>
      </c>
      <c r="AC212" t="s">
        <v>5572</v>
      </c>
    </row>
    <row r="213" spans="1:29">
      <c r="A213" t="s">
        <v>4844</v>
      </c>
      <c r="B213">
        <v>-1427.9937728100001</v>
      </c>
      <c r="C213">
        <v>164.029</v>
      </c>
      <c r="D213">
        <v>155.779</v>
      </c>
      <c r="E213">
        <v>151.81800000000001</v>
      </c>
      <c r="F213" s="3">
        <f t="shared" si="50"/>
        <v>5.7605058344380851</v>
      </c>
      <c r="G213" s="4">
        <f t="shared" si="51"/>
        <v>3.0185058344380877</v>
      </c>
      <c r="H213" s="4">
        <f t="shared" si="52"/>
        <v>2.6345404331548821</v>
      </c>
      <c r="I213">
        <v>-1425.18371207211</v>
      </c>
      <c r="J213">
        <v>-1426.4176207340799</v>
      </c>
      <c r="K213">
        <v>-1426.78501932838</v>
      </c>
      <c r="L213">
        <f t="shared" si="53"/>
        <v>-1426.9887441719061</v>
      </c>
      <c r="M213">
        <f t="shared" si="54"/>
        <v>-1427.0399083260518</v>
      </c>
      <c r="N213" s="6">
        <f t="shared" si="55"/>
        <v>-1427.0602577055408</v>
      </c>
      <c r="O213" s="7">
        <f t="shared" si="56"/>
        <v>5.0666144263240458</v>
      </c>
      <c r="P213" s="7">
        <f t="shared" si="57"/>
        <v>4.1216973910752852</v>
      </c>
      <c r="Q213" s="7">
        <f t="shared" si="58"/>
        <v>4.8095361656700861</v>
      </c>
      <c r="R213" s="3">
        <f t="shared" si="59"/>
        <v>5.0831084055884448</v>
      </c>
      <c r="S213" s="7">
        <f t="shared" si="60"/>
        <v>3.3526760825485269</v>
      </c>
      <c r="T213" s="7">
        <f t="shared" si="61"/>
        <v>3.5160885774524786</v>
      </c>
      <c r="U213" s="7">
        <f t="shared" si="62"/>
        <v>3.1179874549693523</v>
      </c>
      <c r="V213" s="4">
        <f t="shared" si="63"/>
        <v>3.2256736333468723</v>
      </c>
      <c r="X213" s="7">
        <f t="shared" si="64"/>
        <v>3.1597303217929777</v>
      </c>
      <c r="Y213" s="7">
        <f t="shared" si="65"/>
        <v>3.3060885774524991</v>
      </c>
      <c r="Z213" s="7">
        <f t="shared" si="66"/>
        <v>3.3259874549693791</v>
      </c>
      <c r="AA213" s="4">
        <f t="shared" si="67"/>
        <v>3.4336736333468991</v>
      </c>
      <c r="AC213" t="s">
        <v>5573</v>
      </c>
    </row>
    <row r="214" spans="1:29">
      <c r="A214" t="s">
        <v>4845</v>
      </c>
      <c r="B214">
        <v>-1427.9937275899999</v>
      </c>
      <c r="C214">
        <v>164.703</v>
      </c>
      <c r="D214">
        <v>156.6</v>
      </c>
      <c r="E214">
        <v>152.70599999999999</v>
      </c>
      <c r="F214" s="3">
        <f t="shared" si="50"/>
        <v>5.7888818141376452</v>
      </c>
      <c r="G214" s="4">
        <f t="shared" si="51"/>
        <v>3.7208818141376696</v>
      </c>
      <c r="H214" s="4">
        <f t="shared" si="52"/>
        <v>3.5509164128544057</v>
      </c>
      <c r="I214">
        <v>-1425.18647783096</v>
      </c>
      <c r="J214">
        <v>-1426.41954848961</v>
      </c>
      <c r="K214">
        <v>-1426.78606380933</v>
      </c>
      <c r="L214">
        <f t="shared" si="53"/>
        <v>-1426.9902840516138</v>
      </c>
      <c r="M214">
        <f t="shared" si="54"/>
        <v>-1427.0403400203011</v>
      </c>
      <c r="N214" s="6">
        <f t="shared" si="55"/>
        <v>-1427.0602486442112</v>
      </c>
      <c r="O214" s="7">
        <f t="shared" si="56"/>
        <v>4.4111927076388797</v>
      </c>
      <c r="P214" s="7">
        <f t="shared" si="57"/>
        <v>3.1554082456320076</v>
      </c>
      <c r="Q214" s="7">
        <f t="shared" si="58"/>
        <v>4.5386439231386149</v>
      </c>
      <c r="R214" s="3">
        <f t="shared" si="59"/>
        <v>5.0887944759903334</v>
      </c>
      <c r="S214" s="7">
        <f t="shared" si="60"/>
        <v>3.3712543638633576</v>
      </c>
      <c r="T214" s="7">
        <f t="shared" si="61"/>
        <v>3.2237994320092014</v>
      </c>
      <c r="U214" s="7">
        <f t="shared" si="62"/>
        <v>3.5210952124378991</v>
      </c>
      <c r="V214" s="4">
        <f t="shared" si="63"/>
        <v>3.9053597037487577</v>
      </c>
      <c r="X214" s="7">
        <f t="shared" si="64"/>
        <v>3.3923086031078071</v>
      </c>
      <c r="Y214" s="7">
        <f t="shared" si="65"/>
        <v>3.2277994320091921</v>
      </c>
      <c r="Z214" s="7">
        <f t="shared" si="66"/>
        <v>3.9430952124378962</v>
      </c>
      <c r="AA214" s="4">
        <f t="shared" si="67"/>
        <v>4.3273597037487548</v>
      </c>
      <c r="AC214" t="s">
        <v>5574</v>
      </c>
    </row>
    <row r="215" spans="1:29">
      <c r="A215" t="s">
        <v>4846</v>
      </c>
      <c r="B215">
        <v>-1427.9937104600001</v>
      </c>
      <c r="C215">
        <v>164.892</v>
      </c>
      <c r="D215">
        <v>156.792</v>
      </c>
      <c r="E215">
        <v>152.89699999999999</v>
      </c>
      <c r="F215" s="3">
        <f t="shared" si="50"/>
        <v>5.7996310517677454</v>
      </c>
      <c r="G215" s="4">
        <f t="shared" si="51"/>
        <v>3.9206310517677423</v>
      </c>
      <c r="H215" s="4">
        <f t="shared" si="52"/>
        <v>3.7526656504845164</v>
      </c>
      <c r="I215">
        <v>-1425.1882332815601</v>
      </c>
      <c r="J215">
        <v>-1426.4192990163899</v>
      </c>
      <c r="K215">
        <v>-1426.78534191223</v>
      </c>
      <c r="L215">
        <f t="shared" si="53"/>
        <v>-1426.9891065850825</v>
      </c>
      <c r="M215">
        <f t="shared" si="54"/>
        <v>-1427.0392903711327</v>
      </c>
      <c r="N215" s="6">
        <f t="shared" si="55"/>
        <v>-1427.0592498314934</v>
      </c>
      <c r="O215" s="7">
        <f t="shared" si="56"/>
        <v>4.8641899959068935</v>
      </c>
      <c r="P215" s="7">
        <f t="shared" si="57"/>
        <v>3.8942796799654067</v>
      </c>
      <c r="Q215" s="7">
        <f t="shared" si="58"/>
        <v>5.1973087479817321</v>
      </c>
      <c r="R215" s="3">
        <f t="shared" si="59"/>
        <v>5.7155589451639539</v>
      </c>
      <c r="S215" s="7">
        <f t="shared" si="60"/>
        <v>4.0132516521313732</v>
      </c>
      <c r="T215" s="7">
        <f t="shared" si="61"/>
        <v>4.1516708663425845</v>
      </c>
      <c r="U215" s="7">
        <f t="shared" si="62"/>
        <v>4.3687600372809925</v>
      </c>
      <c r="V215" s="4">
        <f t="shared" si="63"/>
        <v>4.721124172922373</v>
      </c>
      <c r="X215" s="7">
        <f t="shared" si="64"/>
        <v>4.0363058913758039</v>
      </c>
      <c r="Y215" s="7">
        <f t="shared" si="65"/>
        <v>4.1576708663425848</v>
      </c>
      <c r="Z215" s="7">
        <f t="shared" si="66"/>
        <v>4.7927600372809991</v>
      </c>
      <c r="AA215" s="4">
        <f t="shared" si="67"/>
        <v>5.1451241729223796</v>
      </c>
      <c r="AC215" t="s">
        <v>5575</v>
      </c>
    </row>
    <row r="216" spans="1:29">
      <c r="A216" t="s">
        <v>4847</v>
      </c>
      <c r="B216">
        <v>-1427.9937100699999</v>
      </c>
      <c r="C216">
        <v>165.31700000000001</v>
      </c>
      <c r="D216">
        <v>157.28299999999999</v>
      </c>
      <c r="E216">
        <v>153.41800000000001</v>
      </c>
      <c r="F216" s="3">
        <f t="shared" si="50"/>
        <v>5.7998757805955448</v>
      </c>
      <c r="G216" s="4">
        <f t="shared" si="51"/>
        <v>4.345875780595577</v>
      </c>
      <c r="H216" s="4">
        <f t="shared" si="52"/>
        <v>4.2739103793123263</v>
      </c>
      <c r="I216">
        <v>-1425.1867742802799</v>
      </c>
      <c r="J216">
        <v>-1426.4194404300299</v>
      </c>
      <c r="K216">
        <v>-1426.7862470023699</v>
      </c>
      <c r="L216">
        <f t="shared" si="53"/>
        <v>-1426.9899887621998</v>
      </c>
      <c r="M216">
        <f t="shared" si="54"/>
        <v>-1427.0407252747793</v>
      </c>
      <c r="N216" s="6">
        <f t="shared" si="55"/>
        <v>-1427.0609045695555</v>
      </c>
      <c r="O216" s="7">
        <f t="shared" si="56"/>
        <v>4.2962373347664284</v>
      </c>
      <c r="P216" s="7">
        <f t="shared" si="57"/>
        <v>3.340705158165207</v>
      </c>
      <c r="Q216" s="7">
        <f t="shared" si="58"/>
        <v>4.2968930781127197</v>
      </c>
      <c r="R216" s="3">
        <f t="shared" si="59"/>
        <v>4.6771950911574907</v>
      </c>
      <c r="S216" s="7">
        <f t="shared" si="60"/>
        <v>3.8702989909909036</v>
      </c>
      <c r="T216" s="7">
        <f t="shared" si="61"/>
        <v>4.0230963445424095</v>
      </c>
      <c r="U216" s="7">
        <f t="shared" si="62"/>
        <v>3.8933443674119985</v>
      </c>
      <c r="V216" s="4">
        <f t="shared" si="63"/>
        <v>4.107760318915922</v>
      </c>
      <c r="X216" s="7">
        <f t="shared" si="64"/>
        <v>3.9893532302353663</v>
      </c>
      <c r="Y216" s="7">
        <f t="shared" si="65"/>
        <v>4.1250963445424134</v>
      </c>
      <c r="Z216" s="7">
        <f t="shared" si="66"/>
        <v>4.4133443674120088</v>
      </c>
      <c r="AA216" s="4">
        <f t="shared" si="67"/>
        <v>4.6277603189159322</v>
      </c>
      <c r="AC216" t="s">
        <v>5576</v>
      </c>
    </row>
    <row r="217" spans="1:29">
      <c r="A217" t="s">
        <v>4848</v>
      </c>
      <c r="B217">
        <v>-1427.9937069099999</v>
      </c>
      <c r="C217">
        <v>163.56399999999999</v>
      </c>
      <c r="D217">
        <v>155.33699999999999</v>
      </c>
      <c r="E217">
        <v>151.38200000000001</v>
      </c>
      <c r="F217" s="3">
        <f t="shared" si="50"/>
        <v>5.8018587106190997</v>
      </c>
      <c r="G217" s="4">
        <f t="shared" si="51"/>
        <v>2.5948587106190928</v>
      </c>
      <c r="H217" s="4">
        <f t="shared" si="52"/>
        <v>2.2398933093358835</v>
      </c>
      <c r="I217">
        <v>-1425.1851076954099</v>
      </c>
      <c r="J217">
        <v>-1426.41952833555</v>
      </c>
      <c r="K217">
        <v>-1426.78694348507</v>
      </c>
      <c r="L217">
        <f t="shared" si="53"/>
        <v>-1426.9908887461293</v>
      </c>
      <c r="M217">
        <f t="shared" si="54"/>
        <v>-1427.0418439682057</v>
      </c>
      <c r="N217" s="6">
        <f t="shared" si="55"/>
        <v>-1427.0621102497134</v>
      </c>
      <c r="O217" s="7">
        <f t="shared" si="56"/>
        <v>3.8591878238992883</v>
      </c>
      <c r="P217" s="7">
        <f t="shared" si="57"/>
        <v>2.7759566925833283</v>
      </c>
      <c r="Q217" s="7">
        <f t="shared" si="58"/>
        <v>3.5949023254553878</v>
      </c>
      <c r="R217" s="3">
        <f t="shared" si="59"/>
        <v>3.9206193381079504</v>
      </c>
      <c r="S217" s="7">
        <f t="shared" si="60"/>
        <v>1.6802494801237629</v>
      </c>
      <c r="T217" s="7">
        <f t="shared" si="61"/>
        <v>1.7053478789605094</v>
      </c>
      <c r="U217" s="7">
        <f t="shared" si="62"/>
        <v>1.4383536147546465</v>
      </c>
      <c r="V217" s="4">
        <f t="shared" si="63"/>
        <v>1.5981845658663758</v>
      </c>
      <c r="X217" s="7">
        <f t="shared" si="64"/>
        <v>1.5163037193682385</v>
      </c>
      <c r="Y217" s="7">
        <f t="shared" si="65"/>
        <v>1.5243478789605263</v>
      </c>
      <c r="Z217" s="7">
        <f t="shared" si="66"/>
        <v>1.6753536147546697</v>
      </c>
      <c r="AA217" s="4">
        <f t="shared" si="67"/>
        <v>1.835184565866399</v>
      </c>
      <c r="AC217" t="s">
        <v>5577</v>
      </c>
    </row>
    <row r="218" spans="1:29">
      <c r="A218" t="s">
        <v>4849</v>
      </c>
      <c r="B218">
        <v>-1427.9936883099999</v>
      </c>
      <c r="C218">
        <v>165.55199999999999</v>
      </c>
      <c r="D218">
        <v>157.54900000000001</v>
      </c>
      <c r="E218">
        <v>153.70099999999999</v>
      </c>
      <c r="F218" s="3">
        <f t="shared" si="50"/>
        <v>5.8135303873038993</v>
      </c>
      <c r="G218" s="4">
        <f t="shared" si="51"/>
        <v>4.5945303873039052</v>
      </c>
      <c r="H218" s="4">
        <f t="shared" si="52"/>
        <v>4.5705649860206563</v>
      </c>
      <c r="I218">
        <v>-1425.1909393275801</v>
      </c>
      <c r="J218">
        <v>-1426.4205212976101</v>
      </c>
      <c r="K218">
        <v>-1426.78666945339</v>
      </c>
      <c r="L218">
        <f t="shared" si="53"/>
        <v>-1426.9896420951668</v>
      </c>
      <c r="M218">
        <f t="shared" si="54"/>
        <v>-1427.0406909381584</v>
      </c>
      <c r="N218" s="6">
        <f t="shared" si="55"/>
        <v>-1427.0609944552575</v>
      </c>
      <c r="O218" s="7">
        <f t="shared" si="56"/>
        <v>4.0311453063779954</v>
      </c>
      <c r="P218" s="7">
        <f t="shared" si="57"/>
        <v>3.5582420147094598</v>
      </c>
      <c r="Q218" s="7">
        <f t="shared" si="58"/>
        <v>4.3184396339607032</v>
      </c>
      <c r="R218" s="3">
        <f t="shared" si="59"/>
        <v>4.6207909592496268</v>
      </c>
      <c r="S218" s="7">
        <f t="shared" si="60"/>
        <v>3.8402069626024797</v>
      </c>
      <c r="T218" s="7">
        <f t="shared" si="61"/>
        <v>4.4756332010866515</v>
      </c>
      <c r="U218" s="7">
        <f t="shared" si="62"/>
        <v>4.1498909232599601</v>
      </c>
      <c r="V218" s="4">
        <f t="shared" si="63"/>
        <v>4.2863561870080389</v>
      </c>
      <c r="X218" s="7">
        <f t="shared" si="64"/>
        <v>4.0072612018469158</v>
      </c>
      <c r="Y218" s="7">
        <f t="shared" si="65"/>
        <v>4.6256332010866572</v>
      </c>
      <c r="Z218" s="7">
        <f t="shared" si="66"/>
        <v>4.7178909232599722</v>
      </c>
      <c r="AA218" s="4">
        <f t="shared" si="67"/>
        <v>4.8543561870080509</v>
      </c>
      <c r="AC218" t="s">
        <v>5578</v>
      </c>
    </row>
    <row r="219" spans="1:29">
      <c r="A219" t="s">
        <v>4850</v>
      </c>
      <c r="B219">
        <v>-1427.9936837600001</v>
      </c>
      <c r="C219">
        <v>164.46299999999999</v>
      </c>
      <c r="D219">
        <v>156.43100000000001</v>
      </c>
      <c r="E219">
        <v>152.56700000000001</v>
      </c>
      <c r="F219" s="3">
        <f t="shared" si="50"/>
        <v>5.8163855554396502</v>
      </c>
      <c r="G219" s="4">
        <f t="shared" si="51"/>
        <v>3.508385555439645</v>
      </c>
      <c r="H219" s="4">
        <f t="shared" si="52"/>
        <v>3.4394201541564371</v>
      </c>
      <c r="I219">
        <v>-1425.18578594469</v>
      </c>
      <c r="J219">
        <v>-1426.4187174813701</v>
      </c>
      <c r="K219">
        <v>-1426.78515817894</v>
      </c>
      <c r="L219">
        <f t="shared" si="53"/>
        <v>-1426.9893886497764</v>
      </c>
      <c r="M219">
        <f t="shared" si="54"/>
        <v>-1427.0393826195307</v>
      </c>
      <c r="N219" s="6">
        <f t="shared" si="55"/>
        <v>-1427.0592665847739</v>
      </c>
      <c r="O219" s="7">
        <f t="shared" si="56"/>
        <v>4.9794843808398506</v>
      </c>
      <c r="P219" s="7">
        <f t="shared" si="57"/>
        <v>3.7172814049160823</v>
      </c>
      <c r="Q219" s="7">
        <f t="shared" si="58"/>
        <v>5.1394220018739309</v>
      </c>
      <c r="R219" s="3">
        <f t="shared" si="59"/>
        <v>5.7050461024730046</v>
      </c>
      <c r="S219" s="7">
        <f t="shared" si="60"/>
        <v>3.6995460370643229</v>
      </c>
      <c r="T219" s="7">
        <f t="shared" si="61"/>
        <v>3.5456725912932541</v>
      </c>
      <c r="U219" s="7">
        <f t="shared" si="62"/>
        <v>3.8818732911731786</v>
      </c>
      <c r="V219" s="4">
        <f t="shared" si="63"/>
        <v>4.2816113302314136</v>
      </c>
      <c r="X219" s="7">
        <f t="shared" si="64"/>
        <v>3.8216002763087999</v>
      </c>
      <c r="Y219" s="7">
        <f t="shared" si="65"/>
        <v>3.6506725912932723</v>
      </c>
      <c r="Z219" s="7">
        <f t="shared" si="66"/>
        <v>4.4048732911732031</v>
      </c>
      <c r="AA219" s="4">
        <f t="shared" si="67"/>
        <v>4.8046113302314382</v>
      </c>
      <c r="AC219" t="s">
        <v>5579</v>
      </c>
    </row>
    <row r="220" spans="1:29">
      <c r="A220" t="s">
        <v>4851</v>
      </c>
      <c r="B220">
        <v>-1427.99368015</v>
      </c>
      <c r="C220">
        <v>164.797</v>
      </c>
      <c r="D220">
        <v>156.62700000000001</v>
      </c>
      <c r="E220">
        <v>152.70099999999999</v>
      </c>
      <c r="F220" s="3">
        <f t="shared" si="50"/>
        <v>5.8186508647481929</v>
      </c>
      <c r="G220" s="4">
        <f t="shared" si="51"/>
        <v>3.8446508647482176</v>
      </c>
      <c r="H220" s="4">
        <f t="shared" si="52"/>
        <v>3.5756854634649642</v>
      </c>
      <c r="I220">
        <v>-1425.18764823939</v>
      </c>
      <c r="J220">
        <v>-1426.4191639225501</v>
      </c>
      <c r="K220">
        <v>-1426.7856367126501</v>
      </c>
      <c r="L220">
        <f t="shared" si="53"/>
        <v>-1426.9891797530413</v>
      </c>
      <c r="M220">
        <f t="shared" si="54"/>
        <v>-1427.0398834179769</v>
      </c>
      <c r="N220" s="6">
        <f t="shared" si="55"/>
        <v>-1427.0600496483491</v>
      </c>
      <c r="O220" s="7">
        <f t="shared" si="56"/>
        <v>4.6791999317033932</v>
      </c>
      <c r="P220" s="7">
        <f t="shared" si="57"/>
        <v>3.8483660907120889</v>
      </c>
      <c r="Q220" s="7">
        <f t="shared" si="58"/>
        <v>4.8251662193090663</v>
      </c>
      <c r="R220" s="3">
        <f t="shared" si="59"/>
        <v>5.213666269914059</v>
      </c>
      <c r="S220" s="7">
        <f t="shared" si="60"/>
        <v>3.7332615879278706</v>
      </c>
      <c r="T220" s="7">
        <f t="shared" si="61"/>
        <v>4.010757277089283</v>
      </c>
      <c r="U220" s="7">
        <f t="shared" si="62"/>
        <v>3.9016175086083251</v>
      </c>
      <c r="V220" s="4">
        <f t="shared" si="63"/>
        <v>4.1242314976724685</v>
      </c>
      <c r="X220" s="7">
        <f t="shared" si="64"/>
        <v>3.6553158271723305</v>
      </c>
      <c r="Y220" s="7">
        <f t="shared" si="65"/>
        <v>3.9157572770892841</v>
      </c>
      <c r="Z220" s="7">
        <f t="shared" si="66"/>
        <v>4.2246175086083326</v>
      </c>
      <c r="AA220" s="4">
        <f t="shared" si="67"/>
        <v>4.4472314976724761</v>
      </c>
      <c r="AC220" t="s">
        <v>5580</v>
      </c>
    </row>
    <row r="221" spans="1:29">
      <c r="A221" t="s">
        <v>4852</v>
      </c>
      <c r="B221">
        <v>-1427.9936755799999</v>
      </c>
      <c r="C221">
        <v>164.74199999999999</v>
      </c>
      <c r="D221">
        <v>156.595</v>
      </c>
      <c r="E221">
        <v>152.68</v>
      </c>
      <c r="F221" s="3">
        <f t="shared" si="50"/>
        <v>5.8215185832265783</v>
      </c>
      <c r="G221" s="4">
        <f t="shared" si="51"/>
        <v>3.7925185832265811</v>
      </c>
      <c r="H221" s="4">
        <f t="shared" si="52"/>
        <v>3.5575531819433479</v>
      </c>
      <c r="I221">
        <v>-1425.18693750996</v>
      </c>
      <c r="J221">
        <v>-1426.4195701070601</v>
      </c>
      <c r="K221">
        <v>-1426.78606519237</v>
      </c>
      <c r="L221">
        <f t="shared" si="53"/>
        <v>-1426.9901029091466</v>
      </c>
      <c r="M221">
        <f t="shared" si="54"/>
        <v>-1427.0403273653765</v>
      </c>
      <c r="N221" s="6">
        <f t="shared" si="55"/>
        <v>-1427.0603030013763</v>
      </c>
      <c r="O221" s="7">
        <f t="shared" si="56"/>
        <v>4.4103248369352013</v>
      </c>
      <c r="P221" s="7">
        <f t="shared" si="57"/>
        <v>3.2690768646703203</v>
      </c>
      <c r="Q221" s="7">
        <f t="shared" si="58"/>
        <v>4.5465850085489938</v>
      </c>
      <c r="R221" s="3">
        <f t="shared" si="59"/>
        <v>5.0546848385428946</v>
      </c>
      <c r="S221" s="7">
        <f t="shared" si="60"/>
        <v>3.4093864931596727</v>
      </c>
      <c r="T221" s="7">
        <f t="shared" si="61"/>
        <v>3.3764680510475102</v>
      </c>
      <c r="U221" s="7">
        <f t="shared" si="62"/>
        <v>3.5680362978482378</v>
      </c>
      <c r="V221" s="4">
        <f t="shared" si="63"/>
        <v>3.9102500663013018</v>
      </c>
      <c r="X221" s="7">
        <f t="shared" si="64"/>
        <v>3.3654407324041529</v>
      </c>
      <c r="Y221" s="7">
        <f t="shared" si="65"/>
        <v>3.3154680510475316</v>
      </c>
      <c r="Z221" s="7">
        <f t="shared" si="66"/>
        <v>3.9250362978482656</v>
      </c>
      <c r="AA221" s="4">
        <f t="shared" si="67"/>
        <v>4.2672500663013295</v>
      </c>
      <c r="AC221" t="s">
        <v>5581</v>
      </c>
    </row>
    <row r="222" spans="1:29">
      <c r="A222" t="s">
        <v>4853</v>
      </c>
      <c r="B222">
        <v>-1427.99366958</v>
      </c>
      <c r="C222">
        <v>164.28399999999999</v>
      </c>
      <c r="D222">
        <v>156.08199999999999</v>
      </c>
      <c r="E222">
        <v>152.14400000000001</v>
      </c>
      <c r="F222" s="3">
        <f t="shared" si="50"/>
        <v>5.8252836402170729</v>
      </c>
      <c r="G222" s="4">
        <f t="shared" si="51"/>
        <v>3.338283640217071</v>
      </c>
      <c r="H222" s="4">
        <f t="shared" si="52"/>
        <v>3.0253182389338633</v>
      </c>
      <c r="I222">
        <v>-1425.1860184755999</v>
      </c>
      <c r="J222">
        <v>-1426.4193144141</v>
      </c>
      <c r="K222">
        <v>-1426.7858686028601</v>
      </c>
      <c r="L222">
        <f t="shared" si="53"/>
        <v>-1426.9901542484913</v>
      </c>
      <c r="M222">
        <f t="shared" si="54"/>
        <v>-1427.0401717798861</v>
      </c>
      <c r="N222" s="6">
        <f t="shared" si="55"/>
        <v>-1427.0600651162358</v>
      </c>
      <c r="O222" s="7">
        <f t="shared" si="56"/>
        <v>4.533686621978485</v>
      </c>
      <c r="P222" s="7">
        <f t="shared" si="57"/>
        <v>3.2368609381244959</v>
      </c>
      <c r="Q222" s="7">
        <f t="shared" si="58"/>
        <v>4.6442163818040338</v>
      </c>
      <c r="R222" s="3">
        <f t="shared" si="59"/>
        <v>5.2039600240841599</v>
      </c>
      <c r="S222" s="7">
        <f t="shared" si="60"/>
        <v>3.0747482782029465</v>
      </c>
      <c r="T222" s="7">
        <f t="shared" si="61"/>
        <v>2.8862521245016808</v>
      </c>
      <c r="U222" s="7">
        <f t="shared" si="62"/>
        <v>3.2076676711032803</v>
      </c>
      <c r="V222" s="4">
        <f t="shared" si="63"/>
        <v>3.6015252518425598</v>
      </c>
      <c r="X222" s="7">
        <f t="shared" si="64"/>
        <v>2.9528025174474237</v>
      </c>
      <c r="Y222" s="7">
        <f t="shared" si="65"/>
        <v>2.7472521245016992</v>
      </c>
      <c r="Z222" s="7">
        <f t="shared" si="66"/>
        <v>3.4866676711033051</v>
      </c>
      <c r="AA222" s="4">
        <f t="shared" si="67"/>
        <v>3.8805252518425846</v>
      </c>
      <c r="AC222" t="s">
        <v>5582</v>
      </c>
    </row>
    <row r="223" spans="1:29">
      <c r="A223" t="s">
        <v>4854</v>
      </c>
      <c r="B223">
        <v>-1427.9936432899999</v>
      </c>
      <c r="C223">
        <v>164.57900000000001</v>
      </c>
      <c r="D223">
        <v>156.49600000000001</v>
      </c>
      <c r="E223">
        <v>152.60900000000001</v>
      </c>
      <c r="F223" s="3">
        <f t="shared" si="50"/>
        <v>5.8417808650039005</v>
      </c>
      <c r="G223" s="4">
        <f t="shared" si="51"/>
        <v>3.649780865003919</v>
      </c>
      <c r="H223" s="4">
        <f t="shared" si="52"/>
        <v>3.5068154637206703</v>
      </c>
      <c r="I223">
        <v>-1425.1886961206001</v>
      </c>
      <c r="J223">
        <v>-1426.4197994235899</v>
      </c>
      <c r="K223">
        <v>-1426.7862139849799</v>
      </c>
      <c r="L223">
        <f t="shared" si="53"/>
        <v>-1426.9896243809737</v>
      </c>
      <c r="M223">
        <f t="shared" si="54"/>
        <v>-1427.0404202931529</v>
      </c>
      <c r="N223" s="6">
        <f t="shared" si="55"/>
        <v>-1427.0606232127698</v>
      </c>
      <c r="O223" s="7">
        <f t="shared" si="56"/>
        <v>4.3169560606715773</v>
      </c>
      <c r="P223" s="7">
        <f t="shared" si="57"/>
        <v>3.5693578391416474</v>
      </c>
      <c r="Q223" s="7">
        <f t="shared" si="58"/>
        <v>4.4882719460128246</v>
      </c>
      <c r="R223" s="3">
        <f t="shared" si="59"/>
        <v>4.8537491471131817</v>
      </c>
      <c r="S223" s="7">
        <f t="shared" si="60"/>
        <v>3.1530177168960734</v>
      </c>
      <c r="T223" s="7">
        <f t="shared" si="61"/>
        <v>3.5137490255188482</v>
      </c>
      <c r="U223" s="7">
        <f t="shared" si="62"/>
        <v>3.3467232353121119</v>
      </c>
      <c r="V223" s="4">
        <f t="shared" si="63"/>
        <v>3.5463143748715993</v>
      </c>
      <c r="X223" s="7">
        <f t="shared" si="64"/>
        <v>3.2010719561405097</v>
      </c>
      <c r="Y223" s="7">
        <f t="shared" si="65"/>
        <v>3.5447490255188541</v>
      </c>
      <c r="Z223" s="7">
        <f t="shared" si="66"/>
        <v>3.7957232353121242</v>
      </c>
      <c r="AA223" s="4">
        <f t="shared" si="67"/>
        <v>3.9953143748716116</v>
      </c>
      <c r="AC223" t="s">
        <v>5583</v>
      </c>
    </row>
    <row r="224" spans="1:29">
      <c r="A224" t="s">
        <v>4855</v>
      </c>
      <c r="B224">
        <v>-1427.9936238400001</v>
      </c>
      <c r="C224">
        <v>164.49799999999999</v>
      </c>
      <c r="D224">
        <v>156.41999999999999</v>
      </c>
      <c r="E224">
        <v>152.53700000000001</v>
      </c>
      <c r="F224" s="3">
        <f t="shared" si="50"/>
        <v>5.8539859246874473</v>
      </c>
      <c r="G224" s="4">
        <f t="shared" si="51"/>
        <v>3.5809859246874396</v>
      </c>
      <c r="H224" s="4">
        <f t="shared" si="52"/>
        <v>3.4470205234042339</v>
      </c>
      <c r="I224">
        <v>-1425.18918278816</v>
      </c>
      <c r="J224">
        <v>-1426.4183552409199</v>
      </c>
      <c r="K224">
        <v>-1426.78432980805</v>
      </c>
      <c r="L224">
        <f t="shared" si="53"/>
        <v>-1426.987286490483</v>
      </c>
      <c r="M224">
        <f t="shared" si="54"/>
        <v>-1427.0382308627527</v>
      </c>
      <c r="N224" s="6">
        <f t="shared" si="55"/>
        <v>-1427.0584928289966</v>
      </c>
      <c r="O224" s="7">
        <f t="shared" si="56"/>
        <v>5.4992949838861573</v>
      </c>
      <c r="P224" s="7">
        <f t="shared" si="57"/>
        <v>5.03640633202036</v>
      </c>
      <c r="Q224" s="7">
        <f t="shared" si="58"/>
        <v>5.8621603217407321</v>
      </c>
      <c r="R224" s="3">
        <f t="shared" si="59"/>
        <v>6.190585203437057</v>
      </c>
      <c r="S224" s="7">
        <f t="shared" si="60"/>
        <v>4.2543566401106148</v>
      </c>
      <c r="T224" s="7">
        <f t="shared" si="61"/>
        <v>4.8997975183975484</v>
      </c>
      <c r="U224" s="7">
        <f t="shared" si="62"/>
        <v>4.6396116110399817</v>
      </c>
      <c r="V224" s="4">
        <f t="shared" si="63"/>
        <v>4.8021504311954573</v>
      </c>
      <c r="X224" s="7">
        <f t="shared" si="64"/>
        <v>4.311410879355094</v>
      </c>
      <c r="Y224" s="7">
        <f t="shared" si="65"/>
        <v>4.9397975183975689</v>
      </c>
      <c r="Z224" s="7">
        <f t="shared" si="66"/>
        <v>5.0976116110400085</v>
      </c>
      <c r="AA224" s="4">
        <f t="shared" si="67"/>
        <v>5.2601504311954841</v>
      </c>
      <c r="AC224" t="s">
        <v>5584</v>
      </c>
    </row>
    <row r="225" spans="1:29">
      <c r="A225" t="s">
        <v>4856</v>
      </c>
      <c r="B225">
        <v>-1427.993618</v>
      </c>
      <c r="C225">
        <v>163.941</v>
      </c>
      <c r="D225">
        <v>155.71199999999999</v>
      </c>
      <c r="E225">
        <v>151.761</v>
      </c>
      <c r="F225" s="3">
        <f t="shared" si="50"/>
        <v>5.857650580220974</v>
      </c>
      <c r="G225" s="4">
        <f t="shared" si="51"/>
        <v>3.0276505802209783</v>
      </c>
      <c r="H225" s="4">
        <f t="shared" si="52"/>
        <v>2.6746851789377502</v>
      </c>
      <c r="I225">
        <v>-1425.1881008238399</v>
      </c>
      <c r="J225">
        <v>-1426.41851975789</v>
      </c>
      <c r="K225">
        <v>-1426.7845971629799</v>
      </c>
      <c r="L225">
        <f t="shared" si="53"/>
        <v>-1426.9880279502215</v>
      </c>
      <c r="M225">
        <f t="shared" si="54"/>
        <v>-1427.0385695632592</v>
      </c>
      <c r="N225" s="6">
        <f t="shared" si="55"/>
        <v>-1427.0586713411715</v>
      </c>
      <c r="O225" s="7">
        <f t="shared" si="56"/>
        <v>5.3315272254554387</v>
      </c>
      <c r="P225" s="7">
        <f t="shared" si="57"/>
        <v>4.5711333022489464</v>
      </c>
      <c r="Q225" s="7">
        <f t="shared" si="58"/>
        <v>5.6496225362459676</v>
      </c>
      <c r="R225" s="3">
        <f t="shared" si="59"/>
        <v>6.0785671178228622</v>
      </c>
      <c r="S225" s="7">
        <f t="shared" si="60"/>
        <v>3.5295888816799277</v>
      </c>
      <c r="T225" s="7">
        <f t="shared" si="61"/>
        <v>3.8775244886261362</v>
      </c>
      <c r="U225" s="7">
        <f t="shared" si="62"/>
        <v>3.8700738255452336</v>
      </c>
      <c r="V225" s="4">
        <f t="shared" si="63"/>
        <v>4.1331323455812878</v>
      </c>
      <c r="X225" s="7">
        <f t="shared" si="64"/>
        <v>3.367643120924356</v>
      </c>
      <c r="Y225" s="7">
        <f t="shared" si="65"/>
        <v>3.6985244886261341</v>
      </c>
      <c r="Z225" s="7">
        <f t="shared" si="66"/>
        <v>4.1090738255452379</v>
      </c>
      <c r="AA225" s="4">
        <f t="shared" si="67"/>
        <v>4.3721323455812922</v>
      </c>
      <c r="AC225" t="s">
        <v>5585</v>
      </c>
    </row>
    <row r="226" spans="1:29">
      <c r="A226" t="s">
        <v>4857</v>
      </c>
      <c r="B226">
        <v>-1427.99358403</v>
      </c>
      <c r="C226">
        <v>164.28100000000001</v>
      </c>
      <c r="D226">
        <v>156.17699999999999</v>
      </c>
      <c r="E226">
        <v>152.28100000000001</v>
      </c>
      <c r="F226" s="3">
        <f t="shared" si="50"/>
        <v>5.8789670779385128</v>
      </c>
      <c r="G226" s="4">
        <f t="shared" si="51"/>
        <v>3.3889670779385312</v>
      </c>
      <c r="H226" s="4">
        <f t="shared" si="52"/>
        <v>3.2160016766552815</v>
      </c>
      <c r="I226">
        <v>-1425.1862240036701</v>
      </c>
      <c r="J226">
        <v>-1426.4184384238199</v>
      </c>
      <c r="K226">
        <v>-1426.7851418385901</v>
      </c>
      <c r="L226">
        <f t="shared" si="53"/>
        <v>-1426.9887776697178</v>
      </c>
      <c r="M226">
        <f t="shared" si="54"/>
        <v>-1427.0395485436882</v>
      </c>
      <c r="N226" s="6">
        <f t="shared" si="55"/>
        <v>-1427.0597415049265</v>
      </c>
      <c r="O226" s="7">
        <f t="shared" si="56"/>
        <v>4.9897381056542702</v>
      </c>
      <c r="P226" s="7">
        <f t="shared" si="57"/>
        <v>4.1006771959867461</v>
      </c>
      <c r="Q226" s="7">
        <f t="shared" si="58"/>
        <v>5.0353030167632911</v>
      </c>
      <c r="R226" s="3">
        <f t="shared" si="59"/>
        <v>5.4070291950029361</v>
      </c>
      <c r="S226" s="7">
        <f t="shared" si="60"/>
        <v>3.5277997618787538</v>
      </c>
      <c r="T226" s="7">
        <f t="shared" si="61"/>
        <v>3.747068382363949</v>
      </c>
      <c r="U226" s="7">
        <f t="shared" si="62"/>
        <v>3.5957543060625596</v>
      </c>
      <c r="V226" s="4">
        <f t="shared" si="63"/>
        <v>3.8015944227613545</v>
      </c>
      <c r="X226" s="7">
        <f t="shared" si="64"/>
        <v>3.5458540011232174</v>
      </c>
      <c r="Y226" s="7">
        <f t="shared" si="65"/>
        <v>3.7480683823639538</v>
      </c>
      <c r="Z226" s="7">
        <f t="shared" si="66"/>
        <v>4.0147543060625708</v>
      </c>
      <c r="AA226" s="4">
        <f t="shared" si="67"/>
        <v>4.2205944227613656</v>
      </c>
      <c r="AC226" t="s">
        <v>5586</v>
      </c>
    </row>
    <row r="227" spans="1:29">
      <c r="A227" t="s">
        <v>4858</v>
      </c>
      <c r="B227">
        <v>-1427.9935835799999</v>
      </c>
      <c r="C227">
        <v>163.809</v>
      </c>
      <c r="D227">
        <v>155.61000000000001</v>
      </c>
      <c r="E227">
        <v>151.68</v>
      </c>
      <c r="F227" s="3">
        <f t="shared" si="50"/>
        <v>5.8792494572235015</v>
      </c>
      <c r="G227" s="4">
        <f t="shared" si="51"/>
        <v>2.9172494572235053</v>
      </c>
      <c r="H227" s="4">
        <f t="shared" si="52"/>
        <v>2.6152840559402932</v>
      </c>
      <c r="I227">
        <v>-1425.18248899129</v>
      </c>
      <c r="J227">
        <v>-1426.4162264462</v>
      </c>
      <c r="K227">
        <v>-1426.7842132206899</v>
      </c>
      <c r="L227">
        <f t="shared" si="53"/>
        <v>-1426.9872706396154</v>
      </c>
      <c r="M227">
        <f t="shared" si="54"/>
        <v>-1427.0395102783309</v>
      </c>
      <c r="N227" s="6">
        <f t="shared" si="55"/>
        <v>-1427.0602874073652</v>
      </c>
      <c r="O227" s="7">
        <f t="shared" si="56"/>
        <v>5.5724546598822249</v>
      </c>
      <c r="P227" s="7">
        <f t="shared" si="57"/>
        <v>5.0463529020302849</v>
      </c>
      <c r="Q227" s="7">
        <f t="shared" si="58"/>
        <v>5.059314891965764</v>
      </c>
      <c r="R227" s="3">
        <f t="shared" si="59"/>
        <v>5.0644702286352024</v>
      </c>
      <c r="S227" s="7">
        <f t="shared" si="60"/>
        <v>3.6385163161067169</v>
      </c>
      <c r="T227" s="7">
        <f t="shared" si="61"/>
        <v>4.2207440884074856</v>
      </c>
      <c r="U227" s="7">
        <f t="shared" si="62"/>
        <v>3.147766181265041</v>
      </c>
      <c r="V227" s="4">
        <f t="shared" si="63"/>
        <v>2.9870354563936132</v>
      </c>
      <c r="X227" s="7">
        <f t="shared" si="64"/>
        <v>3.5275705553511614</v>
      </c>
      <c r="Y227" s="7">
        <f t="shared" si="65"/>
        <v>4.0927440884074997</v>
      </c>
      <c r="Z227" s="7">
        <f t="shared" si="66"/>
        <v>3.4377661812650615</v>
      </c>
      <c r="AA227" s="4">
        <f t="shared" si="67"/>
        <v>3.2770354563936337</v>
      </c>
      <c r="AC227" t="s">
        <v>5587</v>
      </c>
    </row>
    <row r="228" spans="1:29">
      <c r="A228" t="s">
        <v>4859</v>
      </c>
      <c r="B228">
        <v>-1427.9935763000001</v>
      </c>
      <c r="C228">
        <v>164.78</v>
      </c>
      <c r="D228">
        <v>156.619</v>
      </c>
      <c r="E228">
        <v>152.697</v>
      </c>
      <c r="F228" s="3">
        <f t="shared" si="50"/>
        <v>5.8838177262977744</v>
      </c>
      <c r="G228" s="4">
        <f t="shared" si="51"/>
        <v>3.8928177262977783</v>
      </c>
      <c r="H228" s="4">
        <f t="shared" si="52"/>
        <v>3.6368523250145586</v>
      </c>
      <c r="I228">
        <v>-1425.1875798251699</v>
      </c>
      <c r="J228">
        <v>-1426.4193057074699</v>
      </c>
      <c r="K228">
        <v>-1426.78590233466</v>
      </c>
      <c r="L228">
        <f t="shared" si="53"/>
        <v>-1426.9894188301346</v>
      </c>
      <c r="M228">
        <f t="shared" si="54"/>
        <v>-1427.0402349540657</v>
      </c>
      <c r="N228" s="6">
        <f t="shared" si="55"/>
        <v>-1427.0604459124472</v>
      </c>
      <c r="O228" s="7">
        <f t="shared" si="56"/>
        <v>4.5125195970696534</v>
      </c>
      <c r="P228" s="7">
        <f t="shared" si="57"/>
        <v>3.6983429434443611</v>
      </c>
      <c r="Q228" s="7">
        <f t="shared" si="58"/>
        <v>4.604573983976243</v>
      </c>
      <c r="R228" s="3">
        <f t="shared" si="59"/>
        <v>4.9650067838651379</v>
      </c>
      <c r="S228" s="7">
        <f t="shared" si="60"/>
        <v>3.5495812532941216</v>
      </c>
      <c r="T228" s="7">
        <f t="shared" si="61"/>
        <v>3.8437341298215415</v>
      </c>
      <c r="U228" s="7">
        <f t="shared" si="62"/>
        <v>3.664025273275513</v>
      </c>
      <c r="V228" s="4">
        <f t="shared" si="63"/>
        <v>3.8585720116235507</v>
      </c>
      <c r="X228" s="7">
        <f t="shared" si="64"/>
        <v>3.4846354925385867</v>
      </c>
      <c r="Y228" s="7">
        <f t="shared" si="65"/>
        <v>3.7617341298215479</v>
      </c>
      <c r="Z228" s="7">
        <f t="shared" si="66"/>
        <v>4.0000252732755257</v>
      </c>
      <c r="AA228" s="4">
        <f t="shared" si="67"/>
        <v>4.1945720116235634</v>
      </c>
      <c r="AC228" t="s">
        <v>5588</v>
      </c>
    </row>
    <row r="229" spans="1:29">
      <c r="A229" t="s">
        <v>4860</v>
      </c>
      <c r="B229">
        <v>-1427.9935518499999</v>
      </c>
      <c r="C229">
        <v>164.43799999999999</v>
      </c>
      <c r="D229">
        <v>156.17699999999999</v>
      </c>
      <c r="E229">
        <v>152.21299999999999</v>
      </c>
      <c r="F229" s="3">
        <f t="shared" si="50"/>
        <v>5.8991603336874174</v>
      </c>
      <c r="G229" s="4">
        <f t="shared" si="51"/>
        <v>3.5661603336874066</v>
      </c>
      <c r="H229" s="4">
        <f t="shared" si="52"/>
        <v>3.1681949324041909</v>
      </c>
      <c r="I229">
        <v>-1425.1861812818499</v>
      </c>
      <c r="J229">
        <v>-1426.4184127818501</v>
      </c>
      <c r="K229">
        <v>-1426.7853762090899</v>
      </c>
      <c r="L229">
        <f t="shared" si="53"/>
        <v>-1426.9887599332787</v>
      </c>
      <c r="M229">
        <f t="shared" si="54"/>
        <v>-1427.039963302243</v>
      </c>
      <c r="N229" s="6">
        <f t="shared" si="55"/>
        <v>-1427.0603282785357</v>
      </c>
      <c r="O229" s="7">
        <f t="shared" si="56"/>
        <v>4.8426683905030439</v>
      </c>
      <c r="P229" s="7">
        <f t="shared" si="57"/>
        <v>4.1118069800034487</v>
      </c>
      <c r="Q229" s="7">
        <f t="shared" si="58"/>
        <v>4.7750380834041373</v>
      </c>
      <c r="R229" s="3">
        <f t="shared" si="59"/>
        <v>5.0388231808449735</v>
      </c>
      <c r="S229" s="7">
        <f t="shared" si="60"/>
        <v>3.5377300467275177</v>
      </c>
      <c r="T229" s="7">
        <f t="shared" si="61"/>
        <v>3.9151981663806339</v>
      </c>
      <c r="U229" s="7">
        <f t="shared" si="62"/>
        <v>3.4924893727034032</v>
      </c>
      <c r="V229" s="4">
        <f t="shared" si="63"/>
        <v>3.5903884086033884</v>
      </c>
      <c r="X229" s="7">
        <f t="shared" si="64"/>
        <v>3.3307842859719585</v>
      </c>
      <c r="Y229" s="7">
        <f t="shared" si="65"/>
        <v>3.6911981663806444</v>
      </c>
      <c r="Z229" s="7">
        <f t="shared" si="66"/>
        <v>3.68648937270342</v>
      </c>
      <c r="AA229" s="4">
        <f t="shared" si="67"/>
        <v>3.7843884086034052</v>
      </c>
      <c r="AC229" t="s">
        <v>5589</v>
      </c>
    </row>
    <row r="230" spans="1:29">
      <c r="A230" t="s">
        <v>4861</v>
      </c>
      <c r="B230">
        <v>-1427.99353075</v>
      </c>
      <c r="C230">
        <v>164.012</v>
      </c>
      <c r="D230">
        <v>155.852</v>
      </c>
      <c r="E230">
        <v>151.93</v>
      </c>
      <c r="F230" s="3">
        <f t="shared" si="50"/>
        <v>5.9124007840825872</v>
      </c>
      <c r="G230" s="4">
        <f t="shared" si="51"/>
        <v>3.1534007840826064</v>
      </c>
      <c r="H230" s="4">
        <f t="shared" si="52"/>
        <v>2.898435382799363</v>
      </c>
      <c r="I230">
        <v>-1425.1886163059601</v>
      </c>
      <c r="J230">
        <v>-1426.41888625097</v>
      </c>
      <c r="K230">
        <v>-1426.7858852080799</v>
      </c>
      <c r="L230">
        <f t="shared" si="53"/>
        <v>-1426.9883254826602</v>
      </c>
      <c r="M230">
        <f t="shared" si="54"/>
        <v>-1427.0404969506819</v>
      </c>
      <c r="N230" s="6">
        <f t="shared" si="55"/>
        <v>-1427.061246966372</v>
      </c>
      <c r="O230" s="7">
        <f t="shared" si="56"/>
        <v>4.5232666888054682</v>
      </c>
      <c r="P230" s="7">
        <f t="shared" si="57"/>
        <v>4.3844288704015062</v>
      </c>
      <c r="Q230" s="7">
        <f t="shared" si="58"/>
        <v>4.440168618314277</v>
      </c>
      <c r="R230" s="3">
        <f t="shared" si="59"/>
        <v>4.4623378360655082</v>
      </c>
      <c r="S230" s="7">
        <f t="shared" si="60"/>
        <v>2.7923283450299436</v>
      </c>
      <c r="T230" s="7">
        <f t="shared" si="61"/>
        <v>3.7618200567787028</v>
      </c>
      <c r="U230" s="7">
        <f t="shared" si="62"/>
        <v>2.731619907613549</v>
      </c>
      <c r="V230" s="4">
        <f t="shared" si="63"/>
        <v>2.5879030638239158</v>
      </c>
      <c r="X230" s="7">
        <f t="shared" si="64"/>
        <v>2.7283825842744136</v>
      </c>
      <c r="Y230" s="7">
        <f t="shared" si="65"/>
        <v>3.6808200567787139</v>
      </c>
      <c r="Z230" s="7">
        <f t="shared" si="66"/>
        <v>3.0686199076135665</v>
      </c>
      <c r="AA230" s="4">
        <f t="shared" si="67"/>
        <v>2.9249030638239333</v>
      </c>
      <c r="AC230" t="s">
        <v>5590</v>
      </c>
    </row>
    <row r="231" spans="1:29">
      <c r="A231" t="s">
        <v>4862</v>
      </c>
      <c r="B231">
        <v>-1427.9935046600001</v>
      </c>
      <c r="C231">
        <v>163.05799999999999</v>
      </c>
      <c r="D231">
        <v>154.614</v>
      </c>
      <c r="E231">
        <v>150.56700000000001</v>
      </c>
      <c r="F231" s="3">
        <f t="shared" si="50"/>
        <v>5.9287725068698567</v>
      </c>
      <c r="G231" s="4">
        <f t="shared" si="51"/>
        <v>2.2157725068698539</v>
      </c>
      <c r="H231" s="4">
        <f t="shared" si="52"/>
        <v>1.5518071055866471</v>
      </c>
      <c r="I231">
        <v>-1425.1850924391999</v>
      </c>
      <c r="J231">
        <v>-1426.4191231596801</v>
      </c>
      <c r="K231">
        <v>-1426.78663544032</v>
      </c>
      <c r="L231">
        <f t="shared" si="53"/>
        <v>-1426.9903030931596</v>
      </c>
      <c r="M231">
        <f t="shared" si="54"/>
        <v>-1427.0416033098154</v>
      </c>
      <c r="N231" s="6">
        <f t="shared" si="55"/>
        <v>-1427.0620068050766</v>
      </c>
      <c r="O231" s="7">
        <f t="shared" si="56"/>
        <v>4.0524888309492129</v>
      </c>
      <c r="P231" s="7">
        <f t="shared" si="57"/>
        <v>3.143459494758055</v>
      </c>
      <c r="Q231" s="7">
        <f t="shared" si="58"/>
        <v>3.7459177516480548</v>
      </c>
      <c r="R231" s="3">
        <f t="shared" si="59"/>
        <v>3.9855318304281862</v>
      </c>
      <c r="S231" s="7">
        <f t="shared" si="60"/>
        <v>1.3675504871736734</v>
      </c>
      <c r="T231" s="7">
        <f t="shared" si="61"/>
        <v>1.5668506811352358</v>
      </c>
      <c r="U231" s="7">
        <f t="shared" si="62"/>
        <v>1.0833690409473036</v>
      </c>
      <c r="V231" s="4">
        <f t="shared" si="63"/>
        <v>1.1570970581865936</v>
      </c>
      <c r="X231" s="7">
        <f t="shared" si="64"/>
        <v>0.89460472641815159</v>
      </c>
      <c r="Y231" s="7">
        <f t="shared" si="65"/>
        <v>1.0768506811352552</v>
      </c>
      <c r="Z231" s="7">
        <f t="shared" si="66"/>
        <v>1.0113690409473293</v>
      </c>
      <c r="AA231" s="4">
        <f t="shared" si="67"/>
        <v>1.0850970581866193</v>
      </c>
      <c r="AC231" t="s">
        <v>5591</v>
      </c>
    </row>
    <row r="232" spans="1:29">
      <c r="A232" t="s">
        <v>4863</v>
      </c>
      <c r="B232">
        <v>-1427.9934969999999</v>
      </c>
      <c r="C232">
        <v>163.56100000000001</v>
      </c>
      <c r="D232">
        <v>155.363</v>
      </c>
      <c r="E232">
        <v>151.423</v>
      </c>
      <c r="F232" s="3">
        <f t="shared" si="50"/>
        <v>5.933579229743291</v>
      </c>
      <c r="G232" s="4">
        <f t="shared" si="51"/>
        <v>2.7235792297433079</v>
      </c>
      <c r="H232" s="4">
        <f t="shared" si="52"/>
        <v>2.4126138284600529</v>
      </c>
      <c r="I232">
        <v>-1425.1869861351099</v>
      </c>
      <c r="J232">
        <v>-1426.41869245215</v>
      </c>
      <c r="K232">
        <v>-1426.7861075625599</v>
      </c>
      <c r="L232">
        <f t="shared" si="53"/>
        <v>-1426.9887965188943</v>
      </c>
      <c r="M232">
        <f t="shared" si="54"/>
        <v>-1427.0410080185623</v>
      </c>
      <c r="N232" s="6">
        <f t="shared" si="55"/>
        <v>-1427.0617739559302</v>
      </c>
      <c r="O232" s="7">
        <f t="shared" si="56"/>
        <v>4.3837371402368159</v>
      </c>
      <c r="P232" s="7">
        <f t="shared" si="57"/>
        <v>4.0888491586576876</v>
      </c>
      <c r="Q232" s="7">
        <f t="shared" si="58"/>
        <v>4.1194686682655739</v>
      </c>
      <c r="R232" s="3">
        <f t="shared" si="59"/>
        <v>4.1316468818699139</v>
      </c>
      <c r="S232" s="7">
        <f t="shared" si="60"/>
        <v>2.2017987964613042</v>
      </c>
      <c r="T232" s="7">
        <f t="shared" si="61"/>
        <v>3.015240345034897</v>
      </c>
      <c r="U232" s="7">
        <f t="shared" si="62"/>
        <v>1.9599199575648356</v>
      </c>
      <c r="V232" s="4">
        <f t="shared" si="63"/>
        <v>1.8062121096283477</v>
      </c>
      <c r="X232" s="7">
        <f t="shared" si="64"/>
        <v>2.0818530357057625</v>
      </c>
      <c r="Y232" s="7">
        <f t="shared" si="65"/>
        <v>2.8782403450348966</v>
      </c>
      <c r="Z232" s="7">
        <f t="shared" si="66"/>
        <v>2.2409199575648415</v>
      </c>
      <c r="AA232" s="4">
        <f t="shared" si="67"/>
        <v>2.0872121096283536</v>
      </c>
      <c r="AC232" t="s">
        <v>5592</v>
      </c>
    </row>
    <row r="233" spans="1:29">
      <c r="A233" t="s">
        <v>4864</v>
      </c>
      <c r="B233">
        <v>-1427.9934958199999</v>
      </c>
      <c r="C233">
        <v>165.209</v>
      </c>
      <c r="D233">
        <v>157.29400000000001</v>
      </c>
      <c r="E233">
        <v>153.49</v>
      </c>
      <c r="F233" s="3">
        <f t="shared" si="50"/>
        <v>5.9343196909699696</v>
      </c>
      <c r="G233" s="4">
        <f t="shared" si="51"/>
        <v>4.372319690969988</v>
      </c>
      <c r="H233" s="4">
        <f t="shared" si="52"/>
        <v>4.4803542896867441</v>
      </c>
      <c r="I233">
        <v>-1425.18558051726</v>
      </c>
      <c r="J233">
        <v>-1426.4161608162001</v>
      </c>
      <c r="K233">
        <v>-1426.7830615170601</v>
      </c>
      <c r="L233">
        <f t="shared" si="53"/>
        <v>-1426.9857436974239</v>
      </c>
      <c r="M233">
        <f t="shared" si="54"/>
        <v>-1427.0376050927246</v>
      </c>
      <c r="N233" s="6">
        <f t="shared" si="55"/>
        <v>-1427.0582317840372</v>
      </c>
      <c r="O233" s="7">
        <f t="shared" si="56"/>
        <v>6.2951596287850844</v>
      </c>
      <c r="P233" s="7">
        <f t="shared" si="57"/>
        <v>6.0045236331496268</v>
      </c>
      <c r="Q233" s="7">
        <f t="shared" si="58"/>
        <v>6.2548369592117687</v>
      </c>
      <c r="R233" s="3">
        <f t="shared" si="59"/>
        <v>6.3543933953975937</v>
      </c>
      <c r="S233" s="7">
        <f t="shared" si="60"/>
        <v>5.7612212850095545</v>
      </c>
      <c r="T233" s="7">
        <f t="shared" si="61"/>
        <v>6.5789148195268297</v>
      </c>
      <c r="U233" s="7">
        <f t="shared" si="62"/>
        <v>5.7432882485110497</v>
      </c>
      <c r="V233" s="4">
        <f t="shared" si="63"/>
        <v>5.6769586231560254</v>
      </c>
      <c r="X233" s="7">
        <f t="shared" si="64"/>
        <v>6.060275524254024</v>
      </c>
      <c r="Y233" s="7">
        <f t="shared" si="65"/>
        <v>6.8609148195268403</v>
      </c>
      <c r="Z233" s="7">
        <f t="shared" si="66"/>
        <v>6.4432882485110667</v>
      </c>
      <c r="AA233" s="4">
        <f t="shared" si="67"/>
        <v>6.3769586231560424</v>
      </c>
      <c r="AC233" t="s">
        <v>5593</v>
      </c>
    </row>
    <row r="234" spans="1:29">
      <c r="A234" t="s">
        <v>4865</v>
      </c>
      <c r="B234">
        <v>-1427.99349151</v>
      </c>
      <c r="C234">
        <v>163.59200000000001</v>
      </c>
      <c r="D234">
        <v>155.233</v>
      </c>
      <c r="E234">
        <v>151.22300000000001</v>
      </c>
      <c r="F234" s="3">
        <f t="shared" si="50"/>
        <v>5.9370242568489298</v>
      </c>
      <c r="G234" s="4">
        <f t="shared" si="51"/>
        <v>2.7580242568489552</v>
      </c>
      <c r="H234" s="4">
        <f t="shared" si="52"/>
        <v>2.2160588555657057</v>
      </c>
      <c r="I234">
        <v>-1425.18672067432</v>
      </c>
      <c r="J234">
        <v>-1426.4186517799601</v>
      </c>
      <c r="K234">
        <v>-1426.7854443256999</v>
      </c>
      <c r="L234">
        <f t="shared" si="53"/>
        <v>-1426.9888598917134</v>
      </c>
      <c r="M234">
        <f t="shared" si="54"/>
        <v>-1427.0399128669176</v>
      </c>
      <c r="N234" s="6">
        <f t="shared" si="55"/>
        <v>-1427.06021802751</v>
      </c>
      <c r="O234" s="7">
        <f t="shared" si="56"/>
        <v>4.799924570614361</v>
      </c>
      <c r="P234" s="7">
        <f t="shared" si="57"/>
        <v>4.0490821126223215</v>
      </c>
      <c r="Q234" s="7">
        <f t="shared" si="58"/>
        <v>4.8066867292408038</v>
      </c>
      <c r="R234" s="3">
        <f t="shared" si="59"/>
        <v>5.108006746867094</v>
      </c>
      <c r="S234" s="7">
        <f t="shared" si="60"/>
        <v>2.6489862268388435</v>
      </c>
      <c r="T234" s="7">
        <f t="shared" si="61"/>
        <v>3.0064732989995377</v>
      </c>
      <c r="U234" s="7">
        <f t="shared" si="62"/>
        <v>2.6781380185400963</v>
      </c>
      <c r="V234" s="4">
        <f t="shared" si="63"/>
        <v>2.8135719746255177</v>
      </c>
      <c r="X234" s="7">
        <f t="shared" si="64"/>
        <v>2.2980404660833074</v>
      </c>
      <c r="Y234" s="7">
        <f t="shared" si="65"/>
        <v>2.6384732989995427</v>
      </c>
      <c r="Z234" s="7">
        <f t="shared" si="66"/>
        <v>2.7281380185401076</v>
      </c>
      <c r="AA234" s="4">
        <f t="shared" si="67"/>
        <v>2.863571974625529</v>
      </c>
      <c r="AC234" t="s">
        <v>5594</v>
      </c>
    </row>
    <row r="235" spans="1:29">
      <c r="A235" t="s">
        <v>4866</v>
      </c>
      <c r="B235">
        <v>-1427.9934259900001</v>
      </c>
      <c r="C235">
        <v>164.40100000000001</v>
      </c>
      <c r="D235">
        <v>156.22800000000001</v>
      </c>
      <c r="E235">
        <v>152.30099999999999</v>
      </c>
      <c r="F235" s="3">
        <f t="shared" si="50"/>
        <v>5.9781386792307831</v>
      </c>
      <c r="G235" s="4">
        <f t="shared" si="51"/>
        <v>3.6081386792308194</v>
      </c>
      <c r="H235" s="4">
        <f t="shared" si="52"/>
        <v>3.3351732779475469</v>
      </c>
      <c r="I235">
        <v>-1425.18497406082</v>
      </c>
      <c r="J235">
        <v>-1426.4188371226401</v>
      </c>
      <c r="K235">
        <v>-1426.78603784708</v>
      </c>
      <c r="L235">
        <f t="shared" si="53"/>
        <v>-1426.989939454111</v>
      </c>
      <c r="M235">
        <f t="shared" si="54"/>
        <v>-1427.0407895691849</v>
      </c>
      <c r="N235" s="6">
        <f t="shared" si="55"/>
        <v>-1427.0610140467704</v>
      </c>
      <c r="O235" s="7">
        <f t="shared" si="56"/>
        <v>4.4274842661505591</v>
      </c>
      <c r="P235" s="7">
        <f t="shared" si="57"/>
        <v>3.3716464523260292</v>
      </c>
      <c r="Q235" s="7">
        <f t="shared" si="58"/>
        <v>4.2565477278350512</v>
      </c>
      <c r="R235" s="3">
        <f t="shared" si="59"/>
        <v>4.6084970987793827</v>
      </c>
      <c r="S235" s="7">
        <f t="shared" si="60"/>
        <v>3.0855459223750472</v>
      </c>
      <c r="T235" s="7">
        <f t="shared" si="61"/>
        <v>3.1380376387032243</v>
      </c>
      <c r="U235" s="7">
        <f t="shared" si="62"/>
        <v>2.9369990171343261</v>
      </c>
      <c r="V235" s="4">
        <f t="shared" si="63"/>
        <v>3.1230623265378199</v>
      </c>
      <c r="X235" s="7">
        <f t="shared" si="64"/>
        <v>3.0036001616194881</v>
      </c>
      <c r="Y235" s="7">
        <f t="shared" si="65"/>
        <v>3.0390376387032063</v>
      </c>
      <c r="Z235" s="7">
        <f t="shared" si="66"/>
        <v>3.2559990171343145</v>
      </c>
      <c r="AA235" s="4">
        <f t="shared" si="67"/>
        <v>3.4420623265378083</v>
      </c>
      <c r="AC235" t="s">
        <v>5595</v>
      </c>
    </row>
    <row r="236" spans="1:29">
      <c r="A236" t="s">
        <v>4867</v>
      </c>
      <c r="B236">
        <v>-1427.99339996</v>
      </c>
      <c r="C236">
        <v>164.78200000000001</v>
      </c>
      <c r="D236">
        <v>156.71100000000001</v>
      </c>
      <c r="E236">
        <v>152.83699999999999</v>
      </c>
      <c r="F236" s="3">
        <f t="shared" si="50"/>
        <v>5.9944727515608642</v>
      </c>
      <c r="G236" s="4">
        <f t="shared" si="51"/>
        <v>4.0054727515608874</v>
      </c>
      <c r="H236" s="4">
        <f t="shared" si="52"/>
        <v>3.8875073502776161</v>
      </c>
      <c r="I236">
        <v>-1425.1890155707499</v>
      </c>
      <c r="J236">
        <v>-1426.4178469854601</v>
      </c>
      <c r="K236">
        <v>-1426.7839478384301</v>
      </c>
      <c r="L236">
        <f t="shared" si="53"/>
        <v>-1426.9866203831259</v>
      </c>
      <c r="M236">
        <f t="shared" si="54"/>
        <v>-1427.0379365060733</v>
      </c>
      <c r="N236" s="6">
        <f t="shared" si="55"/>
        <v>-1427.0583463277001</v>
      </c>
      <c r="O236" s="7">
        <f t="shared" si="56"/>
        <v>5.7389845490635496</v>
      </c>
      <c r="P236" s="7">
        <f t="shared" si="57"/>
        <v>5.4543950266327208</v>
      </c>
      <c r="Q236" s="7">
        <f t="shared" si="58"/>
        <v>6.0468719344733275</v>
      </c>
      <c r="R236" s="3">
        <f t="shared" si="59"/>
        <v>6.2825161587611076</v>
      </c>
      <c r="S236" s="7">
        <f t="shared" si="60"/>
        <v>4.7780462052880353</v>
      </c>
      <c r="T236" s="7">
        <f t="shared" si="61"/>
        <v>5.6017862130099161</v>
      </c>
      <c r="U236" s="7">
        <f t="shared" si="62"/>
        <v>5.1083232237726008</v>
      </c>
      <c r="V236" s="4">
        <f t="shared" si="63"/>
        <v>5.1780813865195512</v>
      </c>
      <c r="X236" s="7">
        <f t="shared" si="64"/>
        <v>4.8511004445324772</v>
      </c>
      <c r="Y236" s="7">
        <f t="shared" si="65"/>
        <v>5.6577862130098993</v>
      </c>
      <c r="Z236" s="7">
        <f t="shared" si="66"/>
        <v>5.5823232237725904</v>
      </c>
      <c r="AA236" s="4">
        <f t="shared" si="67"/>
        <v>5.6520813865195407</v>
      </c>
      <c r="AC236" t="s">
        <v>5596</v>
      </c>
    </row>
    <row r="237" spans="1:29">
      <c r="A237" t="s">
        <v>4868</v>
      </c>
      <c r="B237">
        <v>-1427.9933963000001</v>
      </c>
      <c r="C237">
        <v>162.999</v>
      </c>
      <c r="D237">
        <v>154.631</v>
      </c>
      <c r="E237">
        <v>150.61699999999999</v>
      </c>
      <c r="F237" s="3">
        <f t="shared" si="50"/>
        <v>5.9967694362979564</v>
      </c>
      <c r="G237" s="4">
        <f t="shared" si="51"/>
        <v>2.2247694362979757</v>
      </c>
      <c r="H237" s="4">
        <f t="shared" si="52"/>
        <v>1.669804035014721</v>
      </c>
    </row>
    <row r="238" spans="1:29">
      <c r="A238" t="s">
        <v>4869</v>
      </c>
      <c r="B238">
        <v>-1427.99338539</v>
      </c>
      <c r="C238">
        <v>163.97300000000001</v>
      </c>
      <c r="D238">
        <v>155.80600000000001</v>
      </c>
      <c r="E238">
        <v>151.886</v>
      </c>
      <c r="F238" s="3">
        <f t="shared" si="50"/>
        <v>6.0036155650234075</v>
      </c>
      <c r="G238" s="4">
        <f t="shared" si="51"/>
        <v>3.2056155650234359</v>
      </c>
      <c r="H238" s="4">
        <f t="shared" si="52"/>
        <v>2.9456501637401686</v>
      </c>
    </row>
    <row r="239" spans="1:29">
      <c r="A239" t="s">
        <v>4870</v>
      </c>
      <c r="B239">
        <v>-1427.9933851000001</v>
      </c>
      <c r="C239">
        <v>164.929</v>
      </c>
      <c r="D239">
        <v>156.93899999999999</v>
      </c>
      <c r="E239">
        <v>153.101</v>
      </c>
      <c r="F239" s="3">
        <f t="shared" si="50"/>
        <v>6.0037975427087487</v>
      </c>
      <c r="G239" s="4">
        <f t="shared" si="51"/>
        <v>4.1617975427087686</v>
      </c>
      <c r="H239" s="4">
        <f t="shared" si="52"/>
        <v>4.1608321414255158</v>
      </c>
    </row>
    <row r="240" spans="1:29">
      <c r="A240" t="s">
        <v>4871</v>
      </c>
      <c r="B240">
        <v>-1427.9933705799999</v>
      </c>
      <c r="C240">
        <v>163.49199999999999</v>
      </c>
      <c r="D240">
        <v>155.233</v>
      </c>
      <c r="E240">
        <v>151.27500000000001</v>
      </c>
      <c r="F240" s="3">
        <f t="shared" si="50"/>
        <v>6.0129089807427407</v>
      </c>
      <c r="G240" s="4">
        <f t="shared" si="51"/>
        <v>2.7339089807427399</v>
      </c>
      <c r="H240" s="4">
        <f t="shared" si="52"/>
        <v>2.343943579459534</v>
      </c>
    </row>
    <row r="241" spans="1:8">
      <c r="A241" t="s">
        <v>4872</v>
      </c>
      <c r="B241">
        <v>-1427.9933243099999</v>
      </c>
      <c r="C241">
        <v>164.839</v>
      </c>
      <c r="D241">
        <v>156.85499999999999</v>
      </c>
      <c r="E241">
        <v>153.01599999999999</v>
      </c>
      <c r="F241" s="3">
        <f t="shared" si="50"/>
        <v>6.0419438452979275</v>
      </c>
      <c r="G241" s="4">
        <f t="shared" si="51"/>
        <v>4.1099438452979484</v>
      </c>
      <c r="H241" s="4">
        <f t="shared" si="52"/>
        <v>4.1139784440146911</v>
      </c>
    </row>
    <row r="242" spans="1:8">
      <c r="A242" t="s">
        <v>4873</v>
      </c>
      <c r="B242">
        <v>-1427.99331097</v>
      </c>
      <c r="C242">
        <v>164.626</v>
      </c>
      <c r="D242">
        <v>156.529</v>
      </c>
      <c r="E242">
        <v>152.637</v>
      </c>
      <c r="F242" s="3">
        <f t="shared" si="50"/>
        <v>6.0503148219625622</v>
      </c>
      <c r="G242" s="4">
        <f t="shared" si="51"/>
        <v>3.9053148219625768</v>
      </c>
      <c r="H242" s="4">
        <f t="shared" si="52"/>
        <v>3.7433494206793227</v>
      </c>
    </row>
    <row r="243" spans="1:8">
      <c r="A243" t="s">
        <v>4874</v>
      </c>
      <c r="B243">
        <v>-1427.99328173</v>
      </c>
      <c r="C243">
        <v>165.21799999999999</v>
      </c>
      <c r="D243">
        <v>157.286</v>
      </c>
      <c r="E243">
        <v>153.47200000000001</v>
      </c>
      <c r="F243" s="3">
        <f t="shared" si="50"/>
        <v>6.0686631997447478</v>
      </c>
      <c r="G243" s="4">
        <f t="shared" si="51"/>
        <v>4.5156631997447505</v>
      </c>
      <c r="H243" s="4">
        <f t="shared" si="52"/>
        <v>4.5966977984615198</v>
      </c>
    </row>
    <row r="244" spans="1:8">
      <c r="A244" t="s">
        <v>4875</v>
      </c>
      <c r="B244">
        <v>-1427.99324815</v>
      </c>
      <c r="C244">
        <v>164.26900000000001</v>
      </c>
      <c r="D244">
        <v>156.13200000000001</v>
      </c>
      <c r="E244">
        <v>152.22</v>
      </c>
      <c r="F244" s="3">
        <f t="shared" si="50"/>
        <v>6.0897349687771669</v>
      </c>
      <c r="G244" s="4">
        <f t="shared" si="51"/>
        <v>3.5877349687771982</v>
      </c>
      <c r="H244" s="4">
        <f t="shared" si="52"/>
        <v>3.3657695674939418</v>
      </c>
    </row>
    <row r="245" spans="1:8">
      <c r="A245" t="s">
        <v>4876</v>
      </c>
      <c r="B245">
        <v>-1427.99324783</v>
      </c>
      <c r="C245">
        <v>164.69499999999999</v>
      </c>
      <c r="D245">
        <v>156.57300000000001</v>
      </c>
      <c r="E245">
        <v>152.667</v>
      </c>
      <c r="F245" s="3">
        <f t="shared" si="50"/>
        <v>6.0899357718337814</v>
      </c>
      <c r="G245" s="4">
        <f t="shared" si="51"/>
        <v>4.0139357718337862</v>
      </c>
      <c r="H245" s="4">
        <f t="shared" si="52"/>
        <v>3.8129703705505449</v>
      </c>
    </row>
    <row r="246" spans="1:8">
      <c r="A246" t="s">
        <v>4877</v>
      </c>
      <c r="B246">
        <v>-1427.9932423099999</v>
      </c>
      <c r="C246">
        <v>163.6</v>
      </c>
      <c r="D246">
        <v>155.37799999999999</v>
      </c>
      <c r="E246">
        <v>151.43600000000001</v>
      </c>
      <c r="F246" s="3">
        <f t="shared" si="50"/>
        <v>6.0933996243106927</v>
      </c>
      <c r="G246" s="4">
        <f t="shared" si="51"/>
        <v>2.9223996243107138</v>
      </c>
      <c r="H246" s="4">
        <f t="shared" si="52"/>
        <v>2.5854342230274767</v>
      </c>
    </row>
    <row r="247" spans="1:8">
      <c r="A247" t="s">
        <v>4878</v>
      </c>
      <c r="B247">
        <v>-1427.9932377099999</v>
      </c>
      <c r="C247">
        <v>164.06</v>
      </c>
      <c r="D247">
        <v>155.917</v>
      </c>
      <c r="E247">
        <v>152.011</v>
      </c>
      <c r="F247" s="3">
        <f t="shared" si="50"/>
        <v>6.0962861680176728</v>
      </c>
      <c r="G247" s="4">
        <f t="shared" si="51"/>
        <v>3.3852861680177</v>
      </c>
      <c r="H247" s="4">
        <f t="shared" si="52"/>
        <v>3.1633207667344436</v>
      </c>
    </row>
    <row r="248" spans="1:8">
      <c r="A248" t="s">
        <v>4879</v>
      </c>
      <c r="B248">
        <v>-1427.99320304</v>
      </c>
      <c r="C248">
        <v>164.67099999999999</v>
      </c>
      <c r="D248">
        <v>156.47800000000001</v>
      </c>
      <c r="E248">
        <v>152.54400000000001</v>
      </c>
      <c r="F248" s="3">
        <f t="shared" si="50"/>
        <v>6.1180419223056299</v>
      </c>
      <c r="G248" s="4">
        <f t="shared" si="51"/>
        <v>4.0180419223056276</v>
      </c>
      <c r="H248" s="4">
        <f t="shared" si="52"/>
        <v>3.7180765210224251</v>
      </c>
    </row>
    <row r="249" spans="1:8">
      <c r="A249" t="s">
        <v>4880</v>
      </c>
      <c r="B249">
        <v>-1427.99319059</v>
      </c>
      <c r="C249">
        <v>164.035</v>
      </c>
      <c r="D249">
        <v>155.852</v>
      </c>
      <c r="E249">
        <v>151.92699999999999</v>
      </c>
      <c r="F249" s="3">
        <f t="shared" si="50"/>
        <v>6.1258544155716059</v>
      </c>
      <c r="G249" s="4">
        <f t="shared" si="51"/>
        <v>3.3898544155716195</v>
      </c>
      <c r="H249" s="4">
        <f t="shared" si="52"/>
        <v>3.1088890142883656</v>
      </c>
    </row>
    <row r="250" spans="1:8">
      <c r="A250" t="s">
        <v>4881</v>
      </c>
      <c r="B250">
        <v>-1427.9931468899999</v>
      </c>
      <c r="C250">
        <v>163.935</v>
      </c>
      <c r="D250">
        <v>155.76499999999999</v>
      </c>
      <c r="E250">
        <v>151.83799999999999</v>
      </c>
      <c r="F250" s="3">
        <f t="shared" si="50"/>
        <v>6.1532765807879173</v>
      </c>
      <c r="G250" s="4">
        <f t="shared" si="51"/>
        <v>3.317276580787933</v>
      </c>
      <c r="H250" s="4">
        <f t="shared" si="52"/>
        <v>3.0473111795046748</v>
      </c>
    </row>
    <row r="251" spans="1:8">
      <c r="A251" t="s">
        <v>4882</v>
      </c>
      <c r="B251">
        <v>-1427.99313418</v>
      </c>
      <c r="C251">
        <v>162.36000000000001</v>
      </c>
      <c r="D251">
        <v>153.85499999999999</v>
      </c>
      <c r="E251">
        <v>149.779</v>
      </c>
      <c r="F251" s="3">
        <f t="shared" si="50"/>
        <v>6.1612522265106406</v>
      </c>
      <c r="G251" s="4">
        <f t="shared" si="51"/>
        <v>1.7502522265106677</v>
      </c>
      <c r="H251" s="4">
        <f t="shared" si="52"/>
        <v>0.99628682522740064</v>
      </c>
    </row>
    <row r="252" spans="1:8">
      <c r="A252" t="s">
        <v>4883</v>
      </c>
      <c r="B252">
        <v>-1427.9931129700001</v>
      </c>
      <c r="C252">
        <v>163.73599999999999</v>
      </c>
      <c r="D252">
        <v>155.52199999999999</v>
      </c>
      <c r="E252">
        <v>151.57499999999999</v>
      </c>
      <c r="F252" s="3">
        <f t="shared" si="50"/>
        <v>6.174561702934227</v>
      </c>
      <c r="G252" s="4">
        <f t="shared" si="51"/>
        <v>3.1395617029342304</v>
      </c>
      <c r="H252" s="4">
        <f t="shared" si="52"/>
        <v>2.8055963016509793</v>
      </c>
    </row>
    <row r="253" spans="1:8">
      <c r="A253" t="s">
        <v>4884</v>
      </c>
      <c r="B253">
        <v>-1427.99311016</v>
      </c>
      <c r="C253">
        <v>164.86500000000001</v>
      </c>
      <c r="D253">
        <v>156.84200000000001</v>
      </c>
      <c r="E253">
        <v>152.989</v>
      </c>
      <c r="F253" s="3">
        <f t="shared" si="50"/>
        <v>6.1763250046725728</v>
      </c>
      <c r="G253" s="4">
        <f t="shared" si="51"/>
        <v>4.2703250046725998</v>
      </c>
      <c r="H253" s="4">
        <f t="shared" si="52"/>
        <v>4.2213596033893452</v>
      </c>
    </row>
    <row r="254" spans="1:8">
      <c r="A254" t="s">
        <v>4885</v>
      </c>
      <c r="B254">
        <v>-1427.9931031599999</v>
      </c>
      <c r="C254">
        <v>163.82300000000001</v>
      </c>
      <c r="D254">
        <v>155.63999999999999</v>
      </c>
      <c r="E254">
        <v>151.708</v>
      </c>
      <c r="F254" s="3">
        <f t="shared" si="50"/>
        <v>6.1807175712328224</v>
      </c>
      <c r="G254" s="4">
        <f t="shared" si="51"/>
        <v>3.232717571232854</v>
      </c>
      <c r="H254" s="4">
        <f t="shared" si="52"/>
        <v>2.9447521699495951</v>
      </c>
    </row>
    <row r="255" spans="1:8">
      <c r="A255" t="s">
        <v>4886</v>
      </c>
      <c r="B255">
        <v>-1427.9930949300001</v>
      </c>
      <c r="C255">
        <v>164.54599999999999</v>
      </c>
      <c r="D255">
        <v>156.292</v>
      </c>
      <c r="E255">
        <v>152.328</v>
      </c>
      <c r="F255" s="3">
        <f t="shared" si="50"/>
        <v>6.1858819743056213</v>
      </c>
      <c r="G255" s="4">
        <f t="shared" si="51"/>
        <v>3.9608819743056358</v>
      </c>
      <c r="H255" s="4">
        <f t="shared" si="52"/>
        <v>3.5699165730223967</v>
      </c>
    </row>
    <row r="256" spans="1:8">
      <c r="A256" t="s">
        <v>4887</v>
      </c>
      <c r="B256">
        <v>-1427.9930947299999</v>
      </c>
      <c r="C256">
        <v>164.26499999999999</v>
      </c>
      <c r="D256">
        <v>156.09200000000001</v>
      </c>
      <c r="E256">
        <v>152.16499999999999</v>
      </c>
      <c r="F256" s="3">
        <f t="shared" si="50"/>
        <v>6.1860074763051802</v>
      </c>
      <c r="G256" s="4">
        <f t="shared" si="51"/>
        <v>3.6800074763051782</v>
      </c>
      <c r="H256" s="4">
        <f t="shared" si="52"/>
        <v>3.4070420750219341</v>
      </c>
    </row>
    <row r="257" spans="1:8">
      <c r="A257" t="s">
        <v>4888</v>
      </c>
      <c r="B257">
        <v>-1427.9930864999999</v>
      </c>
      <c r="C257">
        <v>165.02</v>
      </c>
      <c r="D257">
        <v>157.05199999999999</v>
      </c>
      <c r="E257">
        <v>153.221</v>
      </c>
      <c r="F257" s="3">
        <f t="shared" si="50"/>
        <v>6.1911718795206578</v>
      </c>
      <c r="G257" s="4">
        <f t="shared" si="51"/>
        <v>4.4401718795206762</v>
      </c>
      <c r="H257" s="4">
        <f t="shared" si="52"/>
        <v>4.4682064782374482</v>
      </c>
    </row>
    <row r="258" spans="1:8">
      <c r="A258" t="s">
        <v>4889</v>
      </c>
      <c r="B258">
        <v>-1427.99305314</v>
      </c>
      <c r="C258">
        <v>164.67400000000001</v>
      </c>
      <c r="D258">
        <v>156.56100000000001</v>
      </c>
      <c r="E258">
        <v>152.66</v>
      </c>
      <c r="F258" s="3">
        <f t="shared" si="50"/>
        <v>6.2121055963535623</v>
      </c>
      <c r="G258" s="4">
        <f t="shared" si="51"/>
        <v>4.1151055963535725</v>
      </c>
      <c r="H258" s="4">
        <f t="shared" si="52"/>
        <v>3.9281401950703412</v>
      </c>
    </row>
    <row r="259" spans="1:8">
      <c r="A259" t="s">
        <v>4890</v>
      </c>
      <c r="B259">
        <v>-1427.9930391400001</v>
      </c>
      <c r="C259">
        <v>163.90600000000001</v>
      </c>
      <c r="D259">
        <v>155.68</v>
      </c>
      <c r="E259">
        <v>151.72399999999999</v>
      </c>
      <c r="F259" s="3">
        <f t="shared" si="50"/>
        <v>6.2208907293313827</v>
      </c>
      <c r="G259" s="4">
        <f t="shared" si="51"/>
        <v>3.3558907293314064</v>
      </c>
      <c r="H259" s="4">
        <f t="shared" si="52"/>
        <v>3.0009253280481403</v>
      </c>
    </row>
    <row r="260" spans="1:8">
      <c r="A260" t="s">
        <v>4891</v>
      </c>
      <c r="B260">
        <v>-1427.9930389399999</v>
      </c>
      <c r="C260">
        <v>163.17400000000001</v>
      </c>
      <c r="D260">
        <v>154.78299999999999</v>
      </c>
      <c r="E260">
        <v>150.767</v>
      </c>
      <c r="F260" s="3">
        <f t="shared" si="50"/>
        <v>6.2210162313309407</v>
      </c>
      <c r="G260" s="4">
        <f t="shared" si="51"/>
        <v>2.6240162313309554</v>
      </c>
      <c r="H260" s="4">
        <f t="shared" si="52"/>
        <v>2.0440508300477234</v>
      </c>
    </row>
    <row r="261" spans="1:8">
      <c r="A261" t="s">
        <v>4892</v>
      </c>
      <c r="B261">
        <v>-1427.99301664</v>
      </c>
      <c r="C261">
        <v>165.17</v>
      </c>
      <c r="D261">
        <v>157.13800000000001</v>
      </c>
      <c r="E261">
        <v>153.273</v>
      </c>
      <c r="F261" s="3">
        <f t="shared" si="50"/>
        <v>6.2350096931527448</v>
      </c>
      <c r="G261" s="4">
        <f t="shared" si="51"/>
        <v>4.6340096931527341</v>
      </c>
      <c r="H261" s="4">
        <f t="shared" si="52"/>
        <v>4.5640442918695214</v>
      </c>
    </row>
    <row r="262" spans="1:8">
      <c r="A262" t="s">
        <v>4893</v>
      </c>
      <c r="B262">
        <v>-1427.9930020100001</v>
      </c>
      <c r="C262">
        <v>164.65600000000001</v>
      </c>
      <c r="D262">
        <v>156.56899999999999</v>
      </c>
      <c r="E262">
        <v>152.68100000000001</v>
      </c>
      <c r="F262" s="3">
        <f t="shared" ref="F262:F325" si="68">(B262-$B$6)*$P$3</f>
        <v>6.2441901570724756</v>
      </c>
      <c r="G262" s="4">
        <f t="shared" ref="G262:G325" si="69">F262-$F$6+C262-$C$6</f>
        <v>4.129190157072486</v>
      </c>
      <c r="H262" s="4">
        <f t="shared" ref="H262:H325" si="70">F262-$F$76+E262-$E$76</f>
        <v>3.9812247557892704</v>
      </c>
    </row>
    <row r="263" spans="1:8">
      <c r="A263" t="s">
        <v>4894</v>
      </c>
      <c r="B263">
        <v>-1427.9929864400001</v>
      </c>
      <c r="C263">
        <v>165.535</v>
      </c>
      <c r="D263">
        <v>157.60400000000001</v>
      </c>
      <c r="E263">
        <v>153.792</v>
      </c>
      <c r="F263" s="3">
        <f t="shared" si="68"/>
        <v>6.2539604799620951</v>
      </c>
      <c r="G263" s="4">
        <f t="shared" si="69"/>
        <v>5.0179604799621131</v>
      </c>
      <c r="H263" s="4">
        <f t="shared" si="70"/>
        <v>5.1019950786788684</v>
      </c>
    </row>
    <row r="264" spans="1:8">
      <c r="A264" t="s">
        <v>4895</v>
      </c>
      <c r="B264">
        <v>-1427.9929739900001</v>
      </c>
      <c r="C264">
        <v>164.77500000000001</v>
      </c>
      <c r="D264">
        <v>156.76300000000001</v>
      </c>
      <c r="E264">
        <v>152.91499999999999</v>
      </c>
      <c r="F264" s="3">
        <f t="shared" si="68"/>
        <v>6.2617729732280711</v>
      </c>
      <c r="G264" s="4">
        <f t="shared" si="69"/>
        <v>4.2657729732280814</v>
      </c>
      <c r="H264" s="4">
        <f t="shared" si="70"/>
        <v>4.2328075719448464</v>
      </c>
    </row>
    <row r="265" spans="1:8">
      <c r="A265" t="s">
        <v>4896</v>
      </c>
      <c r="B265">
        <v>-1427.99297204</v>
      </c>
      <c r="C265">
        <v>163.92599999999999</v>
      </c>
      <c r="D265">
        <v>155.804</v>
      </c>
      <c r="E265">
        <v>151.90100000000001</v>
      </c>
      <c r="F265" s="3">
        <f t="shared" si="68"/>
        <v>6.262996616796352</v>
      </c>
      <c r="G265" s="4">
        <f t="shared" si="69"/>
        <v>3.4179966167963585</v>
      </c>
      <c r="H265" s="4">
        <f t="shared" si="70"/>
        <v>3.2200312155131314</v>
      </c>
    </row>
    <row r="266" spans="1:8">
      <c r="A266" t="s">
        <v>4897</v>
      </c>
      <c r="B266">
        <v>-1427.99294345</v>
      </c>
      <c r="C266">
        <v>163.685</v>
      </c>
      <c r="D266">
        <v>155.43100000000001</v>
      </c>
      <c r="E266">
        <v>151.46799999999999</v>
      </c>
      <c r="F266" s="3">
        <f t="shared" si="68"/>
        <v>6.2809371134366705</v>
      </c>
      <c r="G266" s="4">
        <f t="shared" si="69"/>
        <v>3.19493711343668</v>
      </c>
      <c r="H266" s="4">
        <f t="shared" si="70"/>
        <v>2.8049717121534457</v>
      </c>
    </row>
    <row r="267" spans="1:8">
      <c r="A267" t="s">
        <v>4898</v>
      </c>
      <c r="B267">
        <v>-1427.99294149</v>
      </c>
      <c r="C267">
        <v>164.32599999999999</v>
      </c>
      <c r="D267">
        <v>156.244</v>
      </c>
      <c r="E267">
        <v>152.358</v>
      </c>
      <c r="F267" s="3">
        <f t="shared" si="68"/>
        <v>6.2821670320335903</v>
      </c>
      <c r="G267" s="4">
        <f t="shared" si="69"/>
        <v>3.8371670320335909</v>
      </c>
      <c r="H267" s="4">
        <f t="shared" si="70"/>
        <v>3.6962016307503802</v>
      </c>
    </row>
    <row r="268" spans="1:8">
      <c r="A268" t="s">
        <v>4899</v>
      </c>
      <c r="B268">
        <v>-1427.9929365600001</v>
      </c>
      <c r="C268">
        <v>164.184</v>
      </c>
      <c r="D268">
        <v>156.04300000000001</v>
      </c>
      <c r="E268">
        <v>152.12899999999999</v>
      </c>
      <c r="F268" s="3">
        <f t="shared" si="68"/>
        <v>6.2852606538258229</v>
      </c>
      <c r="G268" s="4">
        <f t="shared" si="69"/>
        <v>3.6982606538258267</v>
      </c>
      <c r="H268" s="4">
        <f t="shared" si="70"/>
        <v>3.4702952525425985</v>
      </c>
    </row>
    <row r="269" spans="1:8">
      <c r="A269" t="s">
        <v>4900</v>
      </c>
      <c r="B269">
        <v>-1427.9929286300001</v>
      </c>
      <c r="C269">
        <v>165.12100000000001</v>
      </c>
      <c r="D269">
        <v>157.131</v>
      </c>
      <c r="E269">
        <v>153.286</v>
      </c>
      <c r="F269" s="3">
        <f t="shared" si="68"/>
        <v>6.2902368041846426</v>
      </c>
      <c r="G269" s="4">
        <f t="shared" si="69"/>
        <v>4.6402368041846671</v>
      </c>
      <c r="H269" s="4">
        <f t="shared" si="70"/>
        <v>4.6322714029014094</v>
      </c>
    </row>
    <row r="270" spans="1:8">
      <c r="A270" t="s">
        <v>4901</v>
      </c>
      <c r="B270">
        <v>-1427.9929223199999</v>
      </c>
      <c r="C270">
        <v>164.155</v>
      </c>
      <c r="D270">
        <v>155.88399999999999</v>
      </c>
      <c r="E270">
        <v>151.911</v>
      </c>
      <c r="F270" s="3">
        <f t="shared" si="68"/>
        <v>6.2941963892031136</v>
      </c>
      <c r="G270" s="4">
        <f t="shared" si="69"/>
        <v>3.6781963892031229</v>
      </c>
      <c r="H270" s="4">
        <f t="shared" si="70"/>
        <v>3.2612309879199017</v>
      </c>
    </row>
    <row r="271" spans="1:8">
      <c r="A271" t="s">
        <v>4902</v>
      </c>
      <c r="B271">
        <v>-1427.99288697</v>
      </c>
      <c r="C271">
        <v>164.51900000000001</v>
      </c>
      <c r="D271">
        <v>156.428</v>
      </c>
      <c r="E271">
        <v>152.54499999999999</v>
      </c>
      <c r="F271" s="3">
        <f t="shared" si="68"/>
        <v>6.3163788500042104</v>
      </c>
      <c r="G271" s="4">
        <f t="shared" si="69"/>
        <v>4.0643788500042319</v>
      </c>
      <c r="H271" s="4">
        <f t="shared" si="70"/>
        <v>3.9174134487209642</v>
      </c>
    </row>
    <row r="272" spans="1:8">
      <c r="A272" t="s">
        <v>4903</v>
      </c>
      <c r="B272">
        <v>-1427.99288563</v>
      </c>
      <c r="C272">
        <v>164.82599999999999</v>
      </c>
      <c r="D272">
        <v>156.78899999999999</v>
      </c>
      <c r="E272">
        <v>152.93</v>
      </c>
      <c r="F272" s="3">
        <f t="shared" si="68"/>
        <v>6.3172197126878569</v>
      </c>
      <c r="G272" s="4">
        <f t="shared" si="69"/>
        <v>4.3722197126878655</v>
      </c>
      <c r="H272" s="4">
        <f t="shared" si="70"/>
        <v>4.3032543114046291</v>
      </c>
    </row>
    <row r="273" spans="1:8">
      <c r="A273" t="s">
        <v>4904</v>
      </c>
      <c r="B273">
        <v>-1427.99287749</v>
      </c>
      <c r="C273">
        <v>164.23500000000001</v>
      </c>
      <c r="D273">
        <v>156.041</v>
      </c>
      <c r="E273">
        <v>152.102</v>
      </c>
      <c r="F273" s="3">
        <f t="shared" si="68"/>
        <v>6.3223276400748736</v>
      </c>
      <c r="G273" s="4">
        <f t="shared" si="69"/>
        <v>3.7863276400748873</v>
      </c>
      <c r="H273" s="4">
        <f t="shared" si="70"/>
        <v>3.4803622387916562</v>
      </c>
    </row>
    <row r="274" spans="1:8">
      <c r="A274" t="s">
        <v>4905</v>
      </c>
      <c r="B274">
        <v>-1427.9928387</v>
      </c>
      <c r="C274">
        <v>163.85599999999999</v>
      </c>
      <c r="D274">
        <v>155.64099999999999</v>
      </c>
      <c r="E274">
        <v>151.69499999999999</v>
      </c>
      <c r="F274" s="3">
        <f t="shared" si="68"/>
        <v>6.3466687335562284</v>
      </c>
      <c r="G274" s="4">
        <f t="shared" si="69"/>
        <v>3.4316687335562222</v>
      </c>
      <c r="H274" s="4">
        <f t="shared" si="70"/>
        <v>3.0977033322729994</v>
      </c>
    </row>
    <row r="275" spans="1:8">
      <c r="A275" t="s">
        <v>4906</v>
      </c>
      <c r="B275">
        <v>-1427.9928380900001</v>
      </c>
      <c r="C275">
        <v>163.47300000000001</v>
      </c>
      <c r="D275">
        <v>155.114</v>
      </c>
      <c r="E275">
        <v>151.10499999999999</v>
      </c>
      <c r="F275" s="3">
        <f t="shared" si="68"/>
        <v>6.347051514298184</v>
      </c>
      <c r="G275" s="4">
        <f t="shared" si="69"/>
        <v>3.0490515142982133</v>
      </c>
      <c r="H275" s="4">
        <f t="shared" si="70"/>
        <v>2.5080861130149401</v>
      </c>
    </row>
    <row r="276" spans="1:8">
      <c r="A276" t="s">
        <v>4907</v>
      </c>
      <c r="B276">
        <v>-1427.9928335699999</v>
      </c>
      <c r="C276">
        <v>164.16499999999999</v>
      </c>
      <c r="D276">
        <v>156.01599999999999</v>
      </c>
      <c r="E276">
        <v>152.1</v>
      </c>
      <c r="F276" s="3">
        <f t="shared" si="68"/>
        <v>6.34988785734802</v>
      </c>
      <c r="G276" s="4">
        <f t="shared" si="69"/>
        <v>3.7438878573480281</v>
      </c>
      <c r="H276" s="4">
        <f t="shared" si="70"/>
        <v>3.5059224560647806</v>
      </c>
    </row>
    <row r="277" spans="1:8">
      <c r="A277" t="s">
        <v>4908</v>
      </c>
      <c r="B277">
        <v>-1427.99282279</v>
      </c>
      <c r="C277">
        <v>164.559</v>
      </c>
      <c r="D277">
        <v>156.53800000000001</v>
      </c>
      <c r="E277">
        <v>152.685</v>
      </c>
      <c r="F277" s="3">
        <f t="shared" si="68"/>
        <v>6.3566524097024173</v>
      </c>
      <c r="G277" s="4">
        <f t="shared" si="69"/>
        <v>4.1446524097024167</v>
      </c>
      <c r="H277" s="4">
        <f t="shared" si="70"/>
        <v>4.0976870084192001</v>
      </c>
    </row>
    <row r="278" spans="1:8">
      <c r="A278" t="s">
        <v>4909</v>
      </c>
      <c r="B278">
        <v>-1427.9928064999999</v>
      </c>
      <c r="C278">
        <v>165.19900000000001</v>
      </c>
      <c r="D278">
        <v>157.16300000000001</v>
      </c>
      <c r="E278">
        <v>153.29599999999999</v>
      </c>
      <c r="F278" s="3">
        <f t="shared" si="68"/>
        <v>6.3668745395050887</v>
      </c>
      <c r="G278" s="4">
        <f t="shared" si="69"/>
        <v>4.7948745395051162</v>
      </c>
      <c r="H278" s="4">
        <f t="shared" si="70"/>
        <v>4.7189091382218464</v>
      </c>
    </row>
    <row r="279" spans="1:8">
      <c r="A279" t="s">
        <v>4910</v>
      </c>
      <c r="B279">
        <v>-1427.9927978000001</v>
      </c>
      <c r="C279">
        <v>164.69499999999999</v>
      </c>
      <c r="D279">
        <v>156.53399999999999</v>
      </c>
      <c r="E279">
        <v>152.614</v>
      </c>
      <c r="F279" s="3">
        <f t="shared" si="68"/>
        <v>6.372333872062832</v>
      </c>
      <c r="G279" s="4">
        <f t="shared" si="69"/>
        <v>4.2963338720628315</v>
      </c>
      <c r="H279" s="4">
        <f t="shared" si="70"/>
        <v>4.0423684707796212</v>
      </c>
    </row>
    <row r="280" spans="1:8">
      <c r="A280" t="s">
        <v>4911</v>
      </c>
      <c r="B280">
        <v>-1427.99276392</v>
      </c>
      <c r="C280">
        <v>164.221</v>
      </c>
      <c r="D280">
        <v>156.09</v>
      </c>
      <c r="E280">
        <v>152.18299999999999</v>
      </c>
      <c r="F280" s="3">
        <f t="shared" si="68"/>
        <v>6.393593893951909</v>
      </c>
      <c r="G280" s="4">
        <f t="shared" si="69"/>
        <v>3.843593893951919</v>
      </c>
      <c r="H280" s="4">
        <f t="shared" si="70"/>
        <v>3.6326284926686867</v>
      </c>
    </row>
    <row r="281" spans="1:8">
      <c r="A281" t="s">
        <v>4912</v>
      </c>
      <c r="B281">
        <v>-1427.99272191</v>
      </c>
      <c r="C281">
        <v>164.40199999999999</v>
      </c>
      <c r="D281">
        <v>156.15199999999999</v>
      </c>
      <c r="E281">
        <v>152.19</v>
      </c>
      <c r="F281" s="3">
        <f t="shared" si="68"/>
        <v>6.419955568056686</v>
      </c>
      <c r="G281" s="4">
        <f t="shared" si="69"/>
        <v>4.0509555680566791</v>
      </c>
      <c r="H281" s="4">
        <f t="shared" si="70"/>
        <v>3.6659901667734687</v>
      </c>
    </row>
    <row r="282" spans="1:8">
      <c r="A282" t="s">
        <v>4913</v>
      </c>
      <c r="B282">
        <v>-1427.9927108500001</v>
      </c>
      <c r="C282">
        <v>164.33</v>
      </c>
      <c r="D282">
        <v>156.18299999999999</v>
      </c>
      <c r="E282">
        <v>152.27199999999999</v>
      </c>
      <c r="F282" s="3">
        <f t="shared" si="68"/>
        <v>6.4268958230677864</v>
      </c>
      <c r="G282" s="4">
        <f t="shared" si="69"/>
        <v>3.985895823067807</v>
      </c>
      <c r="H282" s="4">
        <f t="shared" si="70"/>
        <v>3.7549304217845645</v>
      </c>
    </row>
    <row r="283" spans="1:8">
      <c r="A283" t="s">
        <v>4914</v>
      </c>
      <c r="B283">
        <v>-1427.9926982100001</v>
      </c>
      <c r="C283">
        <v>163.56399999999999</v>
      </c>
      <c r="D283">
        <v>155.31800000000001</v>
      </c>
      <c r="E283">
        <v>151.357</v>
      </c>
      <c r="F283" s="3">
        <f t="shared" si="68"/>
        <v>6.4348275431620037</v>
      </c>
      <c r="G283" s="4">
        <f t="shared" si="69"/>
        <v>3.2278275431620216</v>
      </c>
      <c r="H283" s="4">
        <f t="shared" si="70"/>
        <v>2.8478621418787782</v>
      </c>
    </row>
    <row r="284" spans="1:8">
      <c r="A284" t="s">
        <v>4915</v>
      </c>
      <c r="B284">
        <v>-1427.99268022</v>
      </c>
      <c r="C284">
        <v>164.33</v>
      </c>
      <c r="D284">
        <v>156.23500000000001</v>
      </c>
      <c r="E284">
        <v>152.34299999999999</v>
      </c>
      <c r="F284" s="3">
        <f t="shared" si="68"/>
        <v>6.4461164391048476</v>
      </c>
      <c r="G284" s="4">
        <f t="shared" si="69"/>
        <v>4.0051164391048815</v>
      </c>
      <c r="H284" s="4">
        <f t="shared" si="70"/>
        <v>3.8451510378216085</v>
      </c>
    </row>
    <row r="285" spans="1:8">
      <c r="A285" t="s">
        <v>4916</v>
      </c>
      <c r="B285">
        <v>-1427.9926788299999</v>
      </c>
      <c r="C285">
        <v>164.23500000000001</v>
      </c>
      <c r="D285">
        <v>156.13</v>
      </c>
      <c r="E285">
        <v>152.23400000000001</v>
      </c>
      <c r="F285" s="3">
        <f t="shared" si="68"/>
        <v>6.446988677359724</v>
      </c>
      <c r="G285" s="4">
        <f t="shared" si="69"/>
        <v>3.9109886773597395</v>
      </c>
      <c r="H285" s="4">
        <f t="shared" si="70"/>
        <v>3.7370232760765134</v>
      </c>
    </row>
    <row r="286" spans="1:8">
      <c r="A286" t="s">
        <v>4917</v>
      </c>
      <c r="B286">
        <v>-1427.9926786799999</v>
      </c>
      <c r="C286">
        <v>163.89699999999999</v>
      </c>
      <c r="D286">
        <v>155.70699999999999</v>
      </c>
      <c r="E286">
        <v>151.773</v>
      </c>
      <c r="F286" s="3">
        <f t="shared" si="68"/>
        <v>6.447082803788053</v>
      </c>
      <c r="G286" s="4">
        <f t="shared" si="69"/>
        <v>3.5730828037880542</v>
      </c>
      <c r="H286" s="4">
        <f t="shared" si="70"/>
        <v>3.2761174025048092</v>
      </c>
    </row>
    <row r="287" spans="1:8">
      <c r="A287" t="s">
        <v>4918</v>
      </c>
      <c r="B287">
        <v>-1427.99265328</v>
      </c>
      <c r="C287">
        <v>165.40899999999999</v>
      </c>
      <c r="D287">
        <v>157.40199999999999</v>
      </c>
      <c r="E287">
        <v>153.54900000000001</v>
      </c>
      <c r="F287" s="3">
        <f t="shared" si="68"/>
        <v>6.463021545033544</v>
      </c>
      <c r="G287" s="4">
        <f t="shared" si="69"/>
        <v>5.1010215450335465</v>
      </c>
      <c r="H287" s="4">
        <f t="shared" si="70"/>
        <v>5.0680561437503115</v>
      </c>
    </row>
    <row r="288" spans="1:8">
      <c r="A288" t="s">
        <v>4919</v>
      </c>
      <c r="B288">
        <v>-1427.9926269600001</v>
      </c>
      <c r="C288">
        <v>165.54300000000001</v>
      </c>
      <c r="D288">
        <v>157.73500000000001</v>
      </c>
      <c r="E288">
        <v>153.977</v>
      </c>
      <c r="F288" s="3">
        <f t="shared" si="68"/>
        <v>6.4795375950489662</v>
      </c>
      <c r="G288" s="4">
        <f t="shared" si="69"/>
        <v>5.2515375950489727</v>
      </c>
      <c r="H288" s="4">
        <f t="shared" si="70"/>
        <v>5.5125721937657488</v>
      </c>
    </row>
    <row r="289" spans="1:8">
      <c r="A289" t="s">
        <v>4920</v>
      </c>
      <c r="B289">
        <v>-1427.9926168100001</v>
      </c>
      <c r="C289">
        <v>164.27500000000001</v>
      </c>
      <c r="D289">
        <v>156.09899999999999</v>
      </c>
      <c r="E289">
        <v>152.16999999999999</v>
      </c>
      <c r="F289" s="3">
        <f t="shared" si="68"/>
        <v>6.4859068164614522</v>
      </c>
      <c r="G289" s="4">
        <f t="shared" si="69"/>
        <v>3.9899068164614846</v>
      </c>
      <c r="H289" s="4">
        <f t="shared" si="70"/>
        <v>3.7119414151782166</v>
      </c>
    </row>
    <row r="290" spans="1:8">
      <c r="A290" t="s">
        <v>4921</v>
      </c>
      <c r="B290">
        <v>-1427.9925927700001</v>
      </c>
      <c r="C290">
        <v>163.90100000000001</v>
      </c>
      <c r="D290">
        <v>155.71199999999999</v>
      </c>
      <c r="E290">
        <v>151.78399999999999</v>
      </c>
      <c r="F290" s="3">
        <f t="shared" si="68"/>
        <v>6.500992144823341</v>
      </c>
      <c r="G290" s="4">
        <f t="shared" si="69"/>
        <v>3.6309921448233524</v>
      </c>
      <c r="H290" s="4">
        <f t="shared" si="70"/>
        <v>3.3410267435401124</v>
      </c>
    </row>
    <row r="291" spans="1:8">
      <c r="A291" t="s">
        <v>4922</v>
      </c>
      <c r="B291">
        <v>-1427.9925564499999</v>
      </c>
      <c r="C291">
        <v>163.54300000000001</v>
      </c>
      <c r="D291">
        <v>155.268</v>
      </c>
      <c r="E291">
        <v>151.29400000000001</v>
      </c>
      <c r="F291" s="3">
        <f t="shared" si="68"/>
        <v>6.523783289965599</v>
      </c>
      <c r="G291" s="4">
        <f t="shared" si="69"/>
        <v>3.2957832899656125</v>
      </c>
      <c r="H291" s="4">
        <f t="shared" si="70"/>
        <v>2.873817888682396</v>
      </c>
    </row>
    <row r="292" spans="1:8">
      <c r="A292" t="s">
        <v>4923</v>
      </c>
      <c r="B292">
        <v>-1427.99253325</v>
      </c>
      <c r="C292">
        <v>164.46199999999999</v>
      </c>
      <c r="D292">
        <v>156.38200000000001</v>
      </c>
      <c r="E292">
        <v>152.49700000000001</v>
      </c>
      <c r="F292" s="3">
        <f t="shared" si="68"/>
        <v>6.5383415103573794</v>
      </c>
      <c r="G292" s="4">
        <f t="shared" si="69"/>
        <v>4.2293415103573864</v>
      </c>
      <c r="H292" s="4">
        <f t="shared" si="70"/>
        <v>4.0913761090741616</v>
      </c>
    </row>
    <row r="293" spans="1:8">
      <c r="A293" t="s">
        <v>4924</v>
      </c>
      <c r="B293">
        <v>-1427.9925284000001</v>
      </c>
      <c r="C293">
        <v>164.45500000000001</v>
      </c>
      <c r="D293">
        <v>156.33000000000001</v>
      </c>
      <c r="E293">
        <v>152.423</v>
      </c>
      <c r="F293" s="3">
        <f t="shared" si="68"/>
        <v>6.5413849313497883</v>
      </c>
      <c r="G293" s="4">
        <f t="shared" si="69"/>
        <v>4.2253849313498222</v>
      </c>
      <c r="H293" s="4">
        <f t="shared" si="70"/>
        <v>4.0204195300665617</v>
      </c>
    </row>
    <row r="294" spans="1:8">
      <c r="A294" t="s">
        <v>4925</v>
      </c>
      <c r="B294">
        <v>-1427.99249949</v>
      </c>
      <c r="C294">
        <v>163.751</v>
      </c>
      <c r="D294">
        <v>155.60900000000001</v>
      </c>
      <c r="E294">
        <v>151.69499999999999</v>
      </c>
      <c r="F294" s="3">
        <f t="shared" si="68"/>
        <v>6.5595262310467213</v>
      </c>
      <c r="G294" s="4">
        <f t="shared" si="69"/>
        <v>3.5395262310467501</v>
      </c>
      <c r="H294" s="4">
        <f t="shared" si="70"/>
        <v>3.3105608297634888</v>
      </c>
    </row>
    <row r="295" spans="1:8">
      <c r="A295" t="s">
        <v>4926</v>
      </c>
      <c r="B295">
        <v>-1427.99249766</v>
      </c>
      <c r="C295">
        <v>163.13399999999999</v>
      </c>
      <c r="D295">
        <v>154.67699999999999</v>
      </c>
      <c r="E295">
        <v>150.624</v>
      </c>
      <c r="F295" s="3">
        <f t="shared" si="68"/>
        <v>6.5606745734152678</v>
      </c>
      <c r="G295" s="4">
        <f t="shared" si="69"/>
        <v>2.9236745734152692</v>
      </c>
      <c r="H295" s="4">
        <f t="shared" si="70"/>
        <v>2.2407091721320285</v>
      </c>
    </row>
    <row r="296" spans="1:8">
      <c r="A296" t="s">
        <v>4927</v>
      </c>
      <c r="B296">
        <v>-1427.99246595</v>
      </c>
      <c r="C296">
        <v>164.74299999999999</v>
      </c>
      <c r="D296">
        <v>156.684</v>
      </c>
      <c r="E296">
        <v>152.81399999999999</v>
      </c>
      <c r="F296" s="3">
        <f t="shared" si="68"/>
        <v>6.5805728996792281</v>
      </c>
      <c r="G296" s="4">
        <f t="shared" si="69"/>
        <v>4.5525728996792338</v>
      </c>
      <c r="H296" s="4">
        <f t="shared" si="70"/>
        <v>4.450607498395982</v>
      </c>
    </row>
    <row r="297" spans="1:8">
      <c r="A297" t="s">
        <v>4928</v>
      </c>
      <c r="B297">
        <v>-1427.9924312099999</v>
      </c>
      <c r="C297">
        <v>165.05</v>
      </c>
      <c r="D297">
        <v>157.09800000000001</v>
      </c>
      <c r="E297">
        <v>153.27600000000001</v>
      </c>
      <c r="F297" s="3">
        <f t="shared" si="68"/>
        <v>6.6023725797383701</v>
      </c>
      <c r="G297" s="4">
        <f t="shared" si="69"/>
        <v>4.8813725797383825</v>
      </c>
      <c r="H297" s="4">
        <f t="shared" si="70"/>
        <v>4.9344071784551602</v>
      </c>
    </row>
    <row r="298" spans="1:8">
      <c r="A298" t="s">
        <v>4147</v>
      </c>
      <c r="B298">
        <v>-1427.99241274</v>
      </c>
      <c r="C298">
        <v>164.00700000000001</v>
      </c>
      <c r="D298">
        <v>155.892</v>
      </c>
      <c r="E298">
        <v>151.99100000000001</v>
      </c>
      <c r="F298" s="3">
        <f t="shared" si="68"/>
        <v>6.6139626801947964</v>
      </c>
      <c r="G298" s="4">
        <f t="shared" si="69"/>
        <v>3.8499626801948068</v>
      </c>
      <c r="H298" s="4">
        <f t="shared" si="70"/>
        <v>3.6609972789115943</v>
      </c>
    </row>
    <row r="299" spans="1:8">
      <c r="A299" t="s">
        <v>4929</v>
      </c>
      <c r="B299">
        <v>-1427.9924057200001</v>
      </c>
      <c r="C299">
        <v>163.108</v>
      </c>
      <c r="D299">
        <v>154.77099999999999</v>
      </c>
      <c r="E299">
        <v>150.77000000000001</v>
      </c>
      <c r="F299" s="3">
        <f t="shared" si="68"/>
        <v>6.6183677968123229</v>
      </c>
      <c r="G299" s="4">
        <f t="shared" si="69"/>
        <v>2.9553677968123395</v>
      </c>
      <c r="H299" s="4">
        <f t="shared" si="70"/>
        <v>2.4444023955290959</v>
      </c>
    </row>
    <row r="300" spans="1:8">
      <c r="A300" t="s">
        <v>4930</v>
      </c>
      <c r="B300">
        <v>-1427.9923446800001</v>
      </c>
      <c r="C300">
        <v>164.18</v>
      </c>
      <c r="D300">
        <v>155.95699999999999</v>
      </c>
      <c r="E300">
        <v>152.006</v>
      </c>
      <c r="F300" s="3">
        <f t="shared" si="68"/>
        <v>6.6566709766869314</v>
      </c>
      <c r="G300" s="4">
        <f t="shared" si="69"/>
        <v>4.0656709766869596</v>
      </c>
      <c r="H300" s="4">
        <f t="shared" si="70"/>
        <v>3.7187055754037033</v>
      </c>
    </row>
    <row r="301" spans="1:8">
      <c r="A301" t="s">
        <v>4931</v>
      </c>
      <c r="B301">
        <v>-1427.9923130899999</v>
      </c>
      <c r="C301">
        <v>164.21100000000001</v>
      </c>
      <c r="D301">
        <v>156.065</v>
      </c>
      <c r="E301">
        <v>152.15100000000001</v>
      </c>
      <c r="F301" s="3">
        <f t="shared" si="68"/>
        <v>6.6764940018938361</v>
      </c>
      <c r="G301" s="4">
        <f t="shared" si="69"/>
        <v>4.1164940018938694</v>
      </c>
      <c r="H301" s="4">
        <f t="shared" si="70"/>
        <v>3.8835286006106173</v>
      </c>
    </row>
    <row r="302" spans="1:8">
      <c r="A302" t="s">
        <v>4932</v>
      </c>
      <c r="B302">
        <v>-1427.99229472</v>
      </c>
      <c r="C302">
        <v>163.74799999999999</v>
      </c>
      <c r="D302">
        <v>155.565</v>
      </c>
      <c r="E302">
        <v>151.631</v>
      </c>
      <c r="F302" s="3">
        <f t="shared" si="68"/>
        <v>6.6880213513504829</v>
      </c>
      <c r="G302" s="4">
        <f t="shared" si="69"/>
        <v>3.6650213513504752</v>
      </c>
      <c r="H302" s="4">
        <f t="shared" si="70"/>
        <v>3.3750559500672637</v>
      </c>
    </row>
    <row r="303" spans="1:8">
      <c r="A303" t="s">
        <v>4933</v>
      </c>
      <c r="B303">
        <v>-1427.99228941</v>
      </c>
      <c r="C303">
        <v>164.19200000000001</v>
      </c>
      <c r="D303">
        <v>156.065</v>
      </c>
      <c r="E303">
        <v>152.15799999999999</v>
      </c>
      <c r="F303" s="3">
        <f t="shared" si="68"/>
        <v>6.6913534267991981</v>
      </c>
      <c r="G303" s="4">
        <f t="shared" si="69"/>
        <v>4.112353426799217</v>
      </c>
      <c r="H303" s="4">
        <f t="shared" si="70"/>
        <v>3.905388025515947</v>
      </c>
    </row>
    <row r="304" spans="1:8">
      <c r="A304" t="s">
        <v>4934</v>
      </c>
      <c r="B304">
        <v>-1427.99226995</v>
      </c>
      <c r="C304">
        <v>163.53800000000001</v>
      </c>
      <c r="D304">
        <v>155.34700000000001</v>
      </c>
      <c r="E304">
        <v>151.41</v>
      </c>
      <c r="F304" s="3">
        <f t="shared" si="68"/>
        <v>6.7035647616540626</v>
      </c>
      <c r="G304" s="4">
        <f t="shared" si="69"/>
        <v>3.4705647616540887</v>
      </c>
      <c r="H304" s="4">
        <f t="shared" si="70"/>
        <v>3.1695993603708246</v>
      </c>
    </row>
    <row r="305" spans="1:8">
      <c r="A305" t="s">
        <v>4935</v>
      </c>
      <c r="B305">
        <v>-1427.99224052</v>
      </c>
      <c r="C305">
        <v>164.53299999999999</v>
      </c>
      <c r="D305">
        <v>156.46100000000001</v>
      </c>
      <c r="E305">
        <v>152.58600000000001</v>
      </c>
      <c r="F305" s="3">
        <f t="shared" si="68"/>
        <v>6.7220323662644885</v>
      </c>
      <c r="G305" s="4">
        <f t="shared" si="69"/>
        <v>4.4840323662645005</v>
      </c>
      <c r="H305" s="4">
        <f t="shared" si="70"/>
        <v>4.3640669649812764</v>
      </c>
    </row>
    <row r="306" spans="1:8">
      <c r="A306" t="s">
        <v>4936</v>
      </c>
      <c r="B306">
        <v>-1427.9922289199999</v>
      </c>
      <c r="C306">
        <v>164.58500000000001</v>
      </c>
      <c r="D306">
        <v>156.613</v>
      </c>
      <c r="E306">
        <v>152.78100000000001</v>
      </c>
      <c r="F306" s="3">
        <f t="shared" si="68"/>
        <v>6.7293114765317181</v>
      </c>
      <c r="G306" s="4">
        <f t="shared" si="69"/>
        <v>4.5433114765317271</v>
      </c>
      <c r="H306" s="4">
        <f t="shared" si="70"/>
        <v>4.5663460752485037</v>
      </c>
    </row>
    <row r="307" spans="1:8">
      <c r="A307" t="s">
        <v>4937</v>
      </c>
      <c r="B307">
        <v>-1427.9922273699999</v>
      </c>
      <c r="C307">
        <v>163.25200000000001</v>
      </c>
      <c r="D307">
        <v>155.06800000000001</v>
      </c>
      <c r="E307">
        <v>151.13300000000001</v>
      </c>
      <c r="F307" s="3">
        <f t="shared" si="68"/>
        <v>6.7302841162435616</v>
      </c>
      <c r="G307" s="4">
        <f t="shared" si="69"/>
        <v>3.2112841162435757</v>
      </c>
      <c r="H307" s="4">
        <f t="shared" si="70"/>
        <v>2.9193187149603546</v>
      </c>
    </row>
    <row r="308" spans="1:8">
      <c r="A308" t="s">
        <v>4938</v>
      </c>
      <c r="B308">
        <v>-1427.9922154999999</v>
      </c>
      <c r="C308">
        <v>164.44499999999999</v>
      </c>
      <c r="D308">
        <v>156.29900000000001</v>
      </c>
      <c r="E308">
        <v>152.38999999999999</v>
      </c>
      <c r="F308" s="3">
        <f t="shared" si="68"/>
        <v>6.7377326539961766</v>
      </c>
      <c r="G308" s="4">
        <f t="shared" si="69"/>
        <v>4.4117326539961823</v>
      </c>
      <c r="H308" s="4">
        <f t="shared" si="70"/>
        <v>4.1837672527129257</v>
      </c>
    </row>
    <row r="309" spans="1:8">
      <c r="A309" t="s">
        <v>4939</v>
      </c>
      <c r="B309">
        <v>-1427.9921835299999</v>
      </c>
      <c r="C309">
        <v>164.696</v>
      </c>
      <c r="D309">
        <v>156.59200000000001</v>
      </c>
      <c r="E309">
        <v>152.69499999999999</v>
      </c>
      <c r="F309" s="3">
        <f t="shared" si="68"/>
        <v>6.7577941327168842</v>
      </c>
      <c r="G309" s="4">
        <f t="shared" si="69"/>
        <v>4.6827941327169071</v>
      </c>
      <c r="H309" s="4">
        <f t="shared" si="70"/>
        <v>4.5088287314336526</v>
      </c>
    </row>
    <row r="310" spans="1:8">
      <c r="A310" t="s">
        <v>4940</v>
      </c>
      <c r="B310">
        <v>-1427.9921631300001</v>
      </c>
      <c r="C310">
        <v>163.268</v>
      </c>
      <c r="D310">
        <v>154.947</v>
      </c>
      <c r="E310">
        <v>150.953</v>
      </c>
      <c r="F310" s="3">
        <f t="shared" si="68"/>
        <v>6.7705953263989569</v>
      </c>
      <c r="G310" s="4">
        <f t="shared" si="69"/>
        <v>3.2675953263989754</v>
      </c>
      <c r="H310" s="4">
        <f t="shared" si="70"/>
        <v>2.7796299251157279</v>
      </c>
    </row>
    <row r="311" spans="1:8">
      <c r="A311" t="s">
        <v>4941</v>
      </c>
      <c r="B311">
        <v>-1427.9921562500001</v>
      </c>
      <c r="C311">
        <v>164.57499999999999</v>
      </c>
      <c r="D311">
        <v>156.43799999999999</v>
      </c>
      <c r="E311">
        <v>152.52500000000001</v>
      </c>
      <c r="F311" s="3">
        <f t="shared" si="68"/>
        <v>6.7749125917594712</v>
      </c>
      <c r="G311" s="4">
        <f t="shared" si="69"/>
        <v>4.5789125917594617</v>
      </c>
      <c r="H311" s="4">
        <f t="shared" si="70"/>
        <v>4.3559471904762574</v>
      </c>
    </row>
    <row r="312" spans="1:8">
      <c r="A312" t="s">
        <v>4942</v>
      </c>
      <c r="B312">
        <v>-1427.99214777</v>
      </c>
      <c r="C312">
        <v>164.10400000000001</v>
      </c>
      <c r="D312">
        <v>155.965</v>
      </c>
      <c r="E312">
        <v>152.05199999999999</v>
      </c>
      <c r="F312" s="3">
        <f t="shared" si="68"/>
        <v>6.7802338724030582</v>
      </c>
      <c r="G312" s="4">
        <f t="shared" si="69"/>
        <v>4.1132338724030717</v>
      </c>
      <c r="H312" s="4">
        <f t="shared" si="70"/>
        <v>3.8882684711198294</v>
      </c>
    </row>
    <row r="313" spans="1:8">
      <c r="A313" t="s">
        <v>4943</v>
      </c>
      <c r="B313">
        <v>-1427.99214545</v>
      </c>
      <c r="C313">
        <v>164.00399999999999</v>
      </c>
      <c r="D313">
        <v>155.77799999999999</v>
      </c>
      <c r="E313">
        <v>151.827</v>
      </c>
      <c r="F313" s="3">
        <f t="shared" si="68"/>
        <v>6.7816896944565039</v>
      </c>
      <c r="G313" s="4">
        <f t="shared" si="69"/>
        <v>4.0146896944565071</v>
      </c>
      <c r="H313" s="4">
        <f t="shared" si="70"/>
        <v>3.6647242931732649</v>
      </c>
    </row>
    <row r="314" spans="1:8">
      <c r="A314" t="s">
        <v>4944</v>
      </c>
      <c r="B314">
        <v>-1427.9921228400001</v>
      </c>
      <c r="C314">
        <v>164.51599999999999</v>
      </c>
      <c r="D314">
        <v>156.39599999999999</v>
      </c>
      <c r="E314">
        <v>152.49299999999999</v>
      </c>
      <c r="F314" s="3">
        <f t="shared" si="68"/>
        <v>6.7958776841636048</v>
      </c>
      <c r="G314" s="4">
        <f t="shared" si="69"/>
        <v>4.540877684163604</v>
      </c>
      <c r="H314" s="4">
        <f t="shared" si="70"/>
        <v>4.3449122828803866</v>
      </c>
    </row>
    <row r="315" spans="1:8">
      <c r="A315" t="s">
        <v>4945</v>
      </c>
      <c r="B315">
        <v>-1427.99208183</v>
      </c>
      <c r="C315">
        <v>164.21600000000001</v>
      </c>
      <c r="D315">
        <v>156.06</v>
      </c>
      <c r="E315">
        <v>152.13800000000001</v>
      </c>
      <c r="F315" s="3">
        <f t="shared" si="68"/>
        <v>6.8216118488413056</v>
      </c>
      <c r="G315" s="4">
        <f t="shared" si="69"/>
        <v>4.266611848841336</v>
      </c>
      <c r="H315" s="4">
        <f t="shared" si="70"/>
        <v>4.0156464475580833</v>
      </c>
    </row>
    <row r="316" spans="1:8">
      <c r="A316" t="s">
        <v>4946</v>
      </c>
      <c r="B316">
        <v>-1427.9920805700001</v>
      </c>
      <c r="C316">
        <v>165.459</v>
      </c>
      <c r="D316">
        <v>157.59899999999999</v>
      </c>
      <c r="E316">
        <v>153.81899999999999</v>
      </c>
      <c r="F316" s="3">
        <f t="shared" si="68"/>
        <v>6.8224025107251283</v>
      </c>
      <c r="G316" s="4">
        <f t="shared" si="69"/>
        <v>5.5104025107251573</v>
      </c>
      <c r="H316" s="4">
        <f t="shared" si="70"/>
        <v>5.6974371094418927</v>
      </c>
    </row>
    <row r="317" spans="1:8">
      <c r="A317" t="s">
        <v>4947</v>
      </c>
      <c r="B317">
        <v>-1427.9920786299999</v>
      </c>
      <c r="C317">
        <v>163.738</v>
      </c>
      <c r="D317">
        <v>155.50200000000001</v>
      </c>
      <c r="E317">
        <v>151.54599999999999</v>
      </c>
      <c r="F317" s="3">
        <f t="shared" si="68"/>
        <v>6.8236198792647711</v>
      </c>
      <c r="G317" s="4">
        <f t="shared" si="69"/>
        <v>3.7906198792647956</v>
      </c>
      <c r="H317" s="4">
        <f t="shared" si="70"/>
        <v>3.4256544779815385</v>
      </c>
    </row>
    <row r="318" spans="1:8">
      <c r="A318" t="s">
        <v>4948</v>
      </c>
      <c r="B318">
        <v>-1427.99206652</v>
      </c>
      <c r="C318">
        <v>163.95400000000001</v>
      </c>
      <c r="D318">
        <v>155.83199999999999</v>
      </c>
      <c r="E318">
        <v>151.92500000000001</v>
      </c>
      <c r="F318" s="3">
        <f t="shared" si="68"/>
        <v>6.8312190192741777</v>
      </c>
      <c r="G318" s="4">
        <f t="shared" si="69"/>
        <v>4.0142190192742078</v>
      </c>
      <c r="H318" s="4">
        <f t="shared" si="70"/>
        <v>3.8122536179909616</v>
      </c>
    </row>
    <row r="319" spans="1:8">
      <c r="A319" t="s">
        <v>4949</v>
      </c>
      <c r="B319">
        <v>-1427.9920647199999</v>
      </c>
      <c r="C319">
        <v>164.31399999999999</v>
      </c>
      <c r="D319">
        <v>156.214</v>
      </c>
      <c r="E319">
        <v>152.31899999999999</v>
      </c>
      <c r="F319" s="3">
        <f t="shared" si="68"/>
        <v>6.8323485364141296</v>
      </c>
      <c r="G319" s="4">
        <f t="shared" si="69"/>
        <v>4.3753485364141227</v>
      </c>
      <c r="H319" s="4">
        <f t="shared" si="70"/>
        <v>4.2073831351308968</v>
      </c>
    </row>
    <row r="320" spans="1:8">
      <c r="A320" t="s">
        <v>4950</v>
      </c>
      <c r="B320">
        <v>-1427.9920469199999</v>
      </c>
      <c r="C320">
        <v>164.351</v>
      </c>
      <c r="D320">
        <v>156.233</v>
      </c>
      <c r="E320">
        <v>152.33500000000001</v>
      </c>
      <c r="F320" s="3">
        <f t="shared" si="68"/>
        <v>6.8435182055287322</v>
      </c>
      <c r="G320" s="4">
        <f t="shared" si="69"/>
        <v>4.423518205528751</v>
      </c>
      <c r="H320" s="4">
        <f t="shared" si="70"/>
        <v>4.2345528042455101</v>
      </c>
    </row>
    <row r="321" spans="1:8">
      <c r="A321" t="s">
        <v>4951</v>
      </c>
      <c r="B321">
        <v>-1427.9920345</v>
      </c>
      <c r="C321">
        <v>163.238</v>
      </c>
      <c r="D321">
        <v>155.09200000000001</v>
      </c>
      <c r="E321">
        <v>151.17699999999999</v>
      </c>
      <c r="F321" s="3">
        <f t="shared" si="68"/>
        <v>6.8513118734234357</v>
      </c>
      <c r="G321" s="4">
        <f t="shared" si="69"/>
        <v>3.318311873423454</v>
      </c>
      <c r="H321" s="4">
        <f t="shared" si="70"/>
        <v>3.0843464721401972</v>
      </c>
    </row>
    <row r="322" spans="1:8">
      <c r="A322" t="s">
        <v>4952</v>
      </c>
      <c r="B322">
        <v>-1427.99202799</v>
      </c>
      <c r="C322">
        <v>164.55699999999999</v>
      </c>
      <c r="D322">
        <v>156.499</v>
      </c>
      <c r="E322">
        <v>152.62</v>
      </c>
      <c r="F322" s="3">
        <f t="shared" si="68"/>
        <v>6.8553969602987852</v>
      </c>
      <c r="G322" s="4">
        <f t="shared" si="69"/>
        <v>4.6413969602987777</v>
      </c>
      <c r="H322" s="4">
        <f t="shared" si="70"/>
        <v>4.5314315590155729</v>
      </c>
    </row>
    <row r="323" spans="1:8">
      <c r="A323" t="s">
        <v>4953</v>
      </c>
      <c r="B323">
        <v>-1427.9920277199999</v>
      </c>
      <c r="C323">
        <v>164.25</v>
      </c>
      <c r="D323">
        <v>156.114</v>
      </c>
      <c r="E323">
        <v>152.209</v>
      </c>
      <c r="F323" s="3">
        <f t="shared" si="68"/>
        <v>6.8555663879268494</v>
      </c>
      <c r="G323" s="4">
        <f t="shared" si="69"/>
        <v>4.3345663879268557</v>
      </c>
      <c r="H323" s="4">
        <f t="shared" si="70"/>
        <v>4.1206009866436375</v>
      </c>
    </row>
    <row r="324" spans="1:8">
      <c r="A324" t="s">
        <v>4954</v>
      </c>
      <c r="B324">
        <v>-1427.9919730500001</v>
      </c>
      <c r="C324">
        <v>164.47900000000001</v>
      </c>
      <c r="D324">
        <v>156.40799999999999</v>
      </c>
      <c r="E324">
        <v>152.53299999999999</v>
      </c>
      <c r="F324" s="3">
        <f t="shared" si="68"/>
        <v>6.8898723321831197</v>
      </c>
      <c r="G324" s="4">
        <f t="shared" si="69"/>
        <v>4.5978723321831581</v>
      </c>
      <c r="H324" s="4">
        <f t="shared" si="70"/>
        <v>4.4789069308998819</v>
      </c>
    </row>
    <row r="325" spans="1:8">
      <c r="A325" t="s">
        <v>4955</v>
      </c>
      <c r="B325">
        <v>-1427.9919156399999</v>
      </c>
      <c r="C325">
        <v>163.05099999999999</v>
      </c>
      <c r="D325">
        <v>154.67500000000001</v>
      </c>
      <c r="E325">
        <v>150.655</v>
      </c>
      <c r="F325" s="3">
        <f t="shared" si="68"/>
        <v>6.9258976526919094</v>
      </c>
      <c r="G325" s="4">
        <f t="shared" si="69"/>
        <v>3.2058976526919025</v>
      </c>
      <c r="H325" s="4">
        <f t="shared" si="70"/>
        <v>2.6369322514086946</v>
      </c>
    </row>
    <row r="326" spans="1:8">
      <c r="A326" t="s">
        <v>4956</v>
      </c>
      <c r="B326">
        <v>-1427.99191546</v>
      </c>
      <c r="C326">
        <v>165.32300000000001</v>
      </c>
      <c r="D326">
        <v>157.32499999999999</v>
      </c>
      <c r="E326">
        <v>153.47800000000001</v>
      </c>
      <c r="F326" s="3">
        <f t="shared" ref="F326:F389" si="71">(B326-$B$6)*$P$3</f>
        <v>6.926010604348833</v>
      </c>
      <c r="G326" s="4">
        <f t="shared" ref="G326:G389" si="72">F326-$F$6+C326-$C$6</f>
        <v>5.4780106043488672</v>
      </c>
      <c r="H326" s="4">
        <f t="shared" ref="H326:H389" si="73">F326-$F$76+E326-$E$76</f>
        <v>5.4600452030656186</v>
      </c>
    </row>
    <row r="327" spans="1:8">
      <c r="A327" t="s">
        <v>4957</v>
      </c>
      <c r="B327">
        <v>-1427.9919121400001</v>
      </c>
      <c r="C327">
        <v>164.458</v>
      </c>
      <c r="D327">
        <v>156.31299999999999</v>
      </c>
      <c r="E327">
        <v>152.405</v>
      </c>
      <c r="F327" s="3">
        <f t="shared" si="71"/>
        <v>6.928093935829355</v>
      </c>
      <c r="G327" s="4">
        <f t="shared" si="72"/>
        <v>4.6150939358293783</v>
      </c>
      <c r="H327" s="4">
        <f t="shared" si="73"/>
        <v>4.3891285345461313</v>
      </c>
    </row>
    <row r="328" spans="1:8">
      <c r="A328" t="s">
        <v>4958</v>
      </c>
      <c r="B328">
        <v>-1427.9919096199999</v>
      </c>
      <c r="C328">
        <v>164.88900000000001</v>
      </c>
      <c r="D328">
        <v>156.88499999999999</v>
      </c>
      <c r="E328">
        <v>153.04</v>
      </c>
      <c r="F328" s="3">
        <f t="shared" si="71"/>
        <v>6.9296752598823597</v>
      </c>
      <c r="G328" s="4">
        <f t="shared" si="72"/>
        <v>5.0476752598823964</v>
      </c>
      <c r="H328" s="4">
        <f t="shared" si="73"/>
        <v>5.0257098585991287</v>
      </c>
    </row>
    <row r="329" spans="1:8">
      <c r="A329" t="s">
        <v>4959</v>
      </c>
      <c r="B329">
        <v>-1427.99189204</v>
      </c>
      <c r="C329">
        <v>165.047</v>
      </c>
      <c r="D329">
        <v>157.011</v>
      </c>
      <c r="E329">
        <v>153.14599999999999</v>
      </c>
      <c r="F329" s="3">
        <f t="shared" si="71"/>
        <v>6.9407068767974485</v>
      </c>
      <c r="G329" s="4">
        <f t="shared" si="72"/>
        <v>5.2167068767974456</v>
      </c>
      <c r="H329" s="4">
        <f t="shared" si="73"/>
        <v>5.1427414755142138</v>
      </c>
    </row>
    <row r="330" spans="1:8">
      <c r="A330" t="s">
        <v>4960</v>
      </c>
      <c r="B330">
        <v>-1427.9918733300001</v>
      </c>
      <c r="C330">
        <v>164.45099999999999</v>
      </c>
      <c r="D330">
        <v>156.37899999999999</v>
      </c>
      <c r="E330">
        <v>152.49700000000001</v>
      </c>
      <c r="F330" s="3">
        <f t="shared" si="71"/>
        <v>6.9524475795106655</v>
      </c>
      <c r="G330" s="4">
        <f t="shared" si="72"/>
        <v>4.6324475795106821</v>
      </c>
      <c r="H330" s="4">
        <f t="shared" si="73"/>
        <v>4.505482178227453</v>
      </c>
    </row>
    <row r="331" spans="1:8">
      <c r="A331" t="s">
        <v>4961</v>
      </c>
      <c r="B331">
        <v>-1427.9918486199999</v>
      </c>
      <c r="C331">
        <v>164.422</v>
      </c>
      <c r="D331">
        <v>156.36000000000001</v>
      </c>
      <c r="E331">
        <v>152.488</v>
      </c>
      <c r="F331" s="3">
        <f t="shared" si="71"/>
        <v>6.9679533393570559</v>
      </c>
      <c r="G331" s="4">
        <f t="shared" si="72"/>
        <v>4.6189533393570628</v>
      </c>
      <c r="H331" s="4">
        <f t="shared" si="73"/>
        <v>4.5119879380738155</v>
      </c>
    </row>
    <row r="332" spans="1:8">
      <c r="A332" t="s">
        <v>4962</v>
      </c>
      <c r="B332">
        <v>-1427.99182529</v>
      </c>
      <c r="C332">
        <v>164.42599999999999</v>
      </c>
      <c r="D332">
        <v>156.309</v>
      </c>
      <c r="E332">
        <v>152.405</v>
      </c>
      <c r="F332" s="3">
        <f t="shared" si="71"/>
        <v>6.9825931359772095</v>
      </c>
      <c r="G332" s="4">
        <f t="shared" si="72"/>
        <v>4.6375931359771982</v>
      </c>
      <c r="H332" s="4">
        <f t="shared" si="73"/>
        <v>4.4436277346939903</v>
      </c>
    </row>
    <row r="333" spans="1:8">
      <c r="A333" t="s">
        <v>4963</v>
      </c>
      <c r="B333">
        <v>-1427.9918012999999</v>
      </c>
      <c r="C333">
        <v>163.941</v>
      </c>
      <c r="D333">
        <v>155.70699999999999</v>
      </c>
      <c r="E333">
        <v>151.751</v>
      </c>
      <c r="F333" s="3">
        <f t="shared" si="71"/>
        <v>6.997647088910548</v>
      </c>
      <c r="G333" s="4">
        <f t="shared" si="72"/>
        <v>4.1676470889105701</v>
      </c>
      <c r="H333" s="4">
        <f t="shared" si="73"/>
        <v>3.8046816876273226</v>
      </c>
    </row>
    <row r="334" spans="1:8">
      <c r="A334" t="s">
        <v>4964</v>
      </c>
      <c r="B334">
        <v>-1427.99178951</v>
      </c>
      <c r="C334">
        <v>164.233</v>
      </c>
      <c r="D334">
        <v>156.03399999999999</v>
      </c>
      <c r="E334">
        <v>152.095</v>
      </c>
      <c r="F334" s="3">
        <f t="shared" si="71"/>
        <v>7.0050454258633392</v>
      </c>
      <c r="G334" s="4">
        <f t="shared" si="72"/>
        <v>4.467045425863347</v>
      </c>
      <c r="H334" s="4">
        <f t="shared" si="73"/>
        <v>4.1560800245801204</v>
      </c>
    </row>
    <row r="335" spans="1:8">
      <c r="A335" t="s">
        <v>4965</v>
      </c>
      <c r="B335">
        <v>-1427.9917862299999</v>
      </c>
      <c r="C335">
        <v>164.149</v>
      </c>
      <c r="D335">
        <v>155.91</v>
      </c>
      <c r="E335">
        <v>151.95099999999999</v>
      </c>
      <c r="F335" s="3">
        <f t="shared" si="71"/>
        <v>7.0071036570866285</v>
      </c>
      <c r="G335" s="4">
        <f t="shared" si="72"/>
        <v>4.3851036570866313</v>
      </c>
      <c r="H335" s="4">
        <f t="shared" si="73"/>
        <v>4.0141382558034024</v>
      </c>
    </row>
    <row r="336" spans="1:8">
      <c r="A336" t="s">
        <v>4966</v>
      </c>
      <c r="B336">
        <v>-1427.9917700799999</v>
      </c>
      <c r="C336">
        <v>163.61799999999999</v>
      </c>
      <c r="D336">
        <v>155.29</v>
      </c>
      <c r="E336">
        <v>151.29300000000001</v>
      </c>
      <c r="F336" s="3">
        <f t="shared" si="71"/>
        <v>7.0172379354896091</v>
      </c>
      <c r="G336" s="4">
        <f t="shared" si="72"/>
        <v>3.8642379354896264</v>
      </c>
      <c r="H336" s="4">
        <f t="shared" si="73"/>
        <v>3.3662725342063879</v>
      </c>
    </row>
    <row r="337" spans="1:8">
      <c r="A337" t="s">
        <v>4967</v>
      </c>
      <c r="B337">
        <v>-1427.9917678300001</v>
      </c>
      <c r="C337">
        <v>164.50899999999999</v>
      </c>
      <c r="D337">
        <v>156.45500000000001</v>
      </c>
      <c r="E337">
        <v>152.57900000000001</v>
      </c>
      <c r="F337" s="3">
        <f t="shared" si="71"/>
        <v>7.01864983177187</v>
      </c>
      <c r="G337" s="4">
        <f t="shared" si="72"/>
        <v>4.7566498317718811</v>
      </c>
      <c r="H337" s="4">
        <f t="shared" si="73"/>
        <v>4.6536844304886529</v>
      </c>
    </row>
    <row r="338" spans="1:8">
      <c r="A338" t="s">
        <v>4968</v>
      </c>
      <c r="B338">
        <v>-1427.9917430800001</v>
      </c>
      <c r="C338">
        <v>165.28800000000001</v>
      </c>
      <c r="D338">
        <v>157.197</v>
      </c>
      <c r="E338">
        <v>153.30699999999999</v>
      </c>
      <c r="F338" s="3">
        <f t="shared" si="71"/>
        <v>7.034180691875493</v>
      </c>
      <c r="G338" s="4">
        <f t="shared" si="72"/>
        <v>5.5511806918755155</v>
      </c>
      <c r="H338" s="4">
        <f t="shared" si="73"/>
        <v>5.3972152905922428</v>
      </c>
    </row>
    <row r="339" spans="1:8">
      <c r="A339" t="s">
        <v>4969</v>
      </c>
      <c r="B339">
        <v>-1427.99174279</v>
      </c>
      <c r="C339">
        <v>164.334</v>
      </c>
      <c r="D339">
        <v>156.214</v>
      </c>
      <c r="E339">
        <v>152.31100000000001</v>
      </c>
      <c r="F339" s="3">
        <f t="shared" si="71"/>
        <v>7.0343626697035138</v>
      </c>
      <c r="G339" s="4">
        <f t="shared" si="72"/>
        <v>4.5973626697035286</v>
      </c>
      <c r="H339" s="4">
        <f t="shared" si="73"/>
        <v>4.4013972684202827</v>
      </c>
    </row>
    <row r="340" spans="1:8">
      <c r="A340" t="s">
        <v>4970</v>
      </c>
      <c r="B340">
        <v>-1427.9917359399999</v>
      </c>
      <c r="C340">
        <v>164.691</v>
      </c>
      <c r="D340">
        <v>156.57</v>
      </c>
      <c r="E340">
        <v>152.66499999999999</v>
      </c>
      <c r="F340" s="3">
        <f t="shared" si="71"/>
        <v>7.0386611098354335</v>
      </c>
      <c r="G340" s="4">
        <f t="shared" si="72"/>
        <v>4.9586611098354467</v>
      </c>
      <c r="H340" s="4">
        <f t="shared" si="73"/>
        <v>4.7596957085521865</v>
      </c>
    </row>
    <row r="341" spans="1:8">
      <c r="A341" t="s">
        <v>4971</v>
      </c>
      <c r="B341">
        <v>-1427.9917332800001</v>
      </c>
      <c r="C341">
        <v>163.66</v>
      </c>
      <c r="D341">
        <v>155.41800000000001</v>
      </c>
      <c r="E341">
        <v>151.46100000000001</v>
      </c>
      <c r="F341" s="3">
        <f t="shared" si="71"/>
        <v>7.0403302850027707</v>
      </c>
      <c r="G341" s="4">
        <f t="shared" si="72"/>
        <v>3.9293302850027771</v>
      </c>
      <c r="H341" s="4">
        <f t="shared" si="73"/>
        <v>3.5573648837195435</v>
      </c>
    </row>
    <row r="342" spans="1:8">
      <c r="A342" t="s">
        <v>4972</v>
      </c>
      <c r="B342">
        <v>-1427.99172346</v>
      </c>
      <c r="C342">
        <v>163.66499999999999</v>
      </c>
      <c r="D342">
        <v>155.55600000000001</v>
      </c>
      <c r="E342">
        <v>151.65700000000001</v>
      </c>
      <c r="F342" s="3">
        <f t="shared" si="71"/>
        <v>7.0464924283300041</v>
      </c>
      <c r="G342" s="4">
        <f t="shared" si="72"/>
        <v>3.9404924283300033</v>
      </c>
      <c r="H342" s="4">
        <f t="shared" si="73"/>
        <v>3.7595270270468006</v>
      </c>
    </row>
    <row r="343" spans="1:8">
      <c r="A343" t="s">
        <v>4973</v>
      </c>
      <c r="B343">
        <v>-1427.9917066800001</v>
      </c>
      <c r="C343">
        <v>164.51599999999999</v>
      </c>
      <c r="D343">
        <v>156.48699999999999</v>
      </c>
      <c r="E343">
        <v>152.625</v>
      </c>
      <c r="F343" s="3">
        <f t="shared" si="71"/>
        <v>7.057022037674896</v>
      </c>
      <c r="G343" s="4">
        <f t="shared" si="72"/>
        <v>4.8020220376749023</v>
      </c>
      <c r="H343" s="4">
        <f t="shared" si="73"/>
        <v>4.7380566363916614</v>
      </c>
    </row>
    <row r="344" spans="1:8">
      <c r="A344" t="s">
        <v>4974</v>
      </c>
      <c r="B344">
        <v>-1427.99170121</v>
      </c>
      <c r="C344">
        <v>164.00200000000001</v>
      </c>
      <c r="D344">
        <v>155.739</v>
      </c>
      <c r="E344">
        <v>151.76900000000001</v>
      </c>
      <c r="F344" s="3">
        <f t="shared" si="71"/>
        <v>7.0604545147232578</v>
      </c>
      <c r="G344" s="4">
        <f t="shared" si="72"/>
        <v>4.2914545147232843</v>
      </c>
      <c r="H344" s="4">
        <f t="shared" si="73"/>
        <v>3.8854891134400305</v>
      </c>
    </row>
    <row r="345" spans="1:8">
      <c r="A345" t="s">
        <v>4975</v>
      </c>
      <c r="B345">
        <v>-1427.99170084</v>
      </c>
      <c r="C345">
        <v>163.75399999999999</v>
      </c>
      <c r="D345">
        <v>155.49700000000001</v>
      </c>
      <c r="E345">
        <v>151.53100000000001</v>
      </c>
      <c r="F345" s="3">
        <f t="shared" si="71"/>
        <v>7.0606866932084227</v>
      </c>
      <c r="G345" s="4">
        <f t="shared" si="72"/>
        <v>4.0436866932084286</v>
      </c>
      <c r="H345" s="4">
        <f t="shared" si="73"/>
        <v>3.647721291925194</v>
      </c>
    </row>
    <row r="346" spans="1:8">
      <c r="A346" t="s">
        <v>4976</v>
      </c>
      <c r="B346">
        <v>-1427.9916857600001</v>
      </c>
      <c r="C346">
        <v>164.27600000000001</v>
      </c>
      <c r="D346">
        <v>156.15899999999999</v>
      </c>
      <c r="E346">
        <v>152.256</v>
      </c>
      <c r="F346" s="3">
        <f t="shared" si="71"/>
        <v>7.0701495364131413</v>
      </c>
      <c r="G346" s="4">
        <f t="shared" si="72"/>
        <v>4.5751495364131642</v>
      </c>
      <c r="H346" s="4">
        <f t="shared" si="73"/>
        <v>4.3821841351299042</v>
      </c>
    </row>
    <row r="347" spans="1:8">
      <c r="A347" t="s">
        <v>4977</v>
      </c>
      <c r="B347">
        <v>-1427.9916485000001</v>
      </c>
      <c r="C347">
        <v>163.68799999999999</v>
      </c>
      <c r="D347">
        <v>155.399</v>
      </c>
      <c r="E347">
        <v>151.41900000000001</v>
      </c>
      <c r="F347" s="3">
        <f t="shared" si="71"/>
        <v>7.0935305403826083</v>
      </c>
      <c r="G347" s="4">
        <f t="shared" si="72"/>
        <v>4.0105305403826037</v>
      </c>
      <c r="H347" s="4">
        <f t="shared" si="73"/>
        <v>3.5685651390994053</v>
      </c>
    </row>
    <row r="348" spans="1:8">
      <c r="A348" t="s">
        <v>4978</v>
      </c>
      <c r="B348">
        <v>-1427.9916234100001</v>
      </c>
      <c r="C348">
        <v>163.291</v>
      </c>
      <c r="D348">
        <v>154.929</v>
      </c>
      <c r="E348">
        <v>150.916</v>
      </c>
      <c r="F348" s="3">
        <f t="shared" si="71"/>
        <v>7.1092747537428025</v>
      </c>
      <c r="G348" s="4">
        <f t="shared" si="72"/>
        <v>3.6292747537428056</v>
      </c>
      <c r="H348" s="4">
        <f t="shared" si="73"/>
        <v>3.0813093524595843</v>
      </c>
    </row>
    <row r="349" spans="1:8">
      <c r="A349" t="s">
        <v>4979</v>
      </c>
      <c r="B349">
        <v>-1427.99161626</v>
      </c>
      <c r="C349">
        <v>164.96700000000001</v>
      </c>
      <c r="D349">
        <v>156.87299999999999</v>
      </c>
      <c r="E349">
        <v>152.98099999999999</v>
      </c>
      <c r="F349" s="3">
        <f t="shared" si="71"/>
        <v>7.113761446731381</v>
      </c>
      <c r="G349" s="4">
        <f t="shared" si="72"/>
        <v>5.3097614467314145</v>
      </c>
      <c r="H349" s="4">
        <f t="shared" si="73"/>
        <v>5.1507960454481463</v>
      </c>
    </row>
    <row r="350" spans="1:8">
      <c r="A350" t="s">
        <v>4980</v>
      </c>
      <c r="B350">
        <v>-1427.99161271</v>
      </c>
      <c r="C350">
        <v>162.83099999999999</v>
      </c>
      <c r="D350">
        <v>154.47300000000001</v>
      </c>
      <c r="E350">
        <v>150.46199999999999</v>
      </c>
      <c r="F350" s="3">
        <f t="shared" si="71"/>
        <v>7.1159891054400557</v>
      </c>
      <c r="G350" s="4">
        <f t="shared" si="72"/>
        <v>3.1759891054400669</v>
      </c>
      <c r="H350" s="4">
        <f t="shared" si="73"/>
        <v>2.6340237041568173</v>
      </c>
    </row>
    <row r="351" spans="1:8">
      <c r="A351" t="s">
        <v>4981</v>
      </c>
      <c r="B351">
        <v>-1427.9915983799999</v>
      </c>
      <c r="C351">
        <v>164.934</v>
      </c>
      <c r="D351">
        <v>156.928</v>
      </c>
      <c r="E351">
        <v>153.084</v>
      </c>
      <c r="F351" s="3">
        <f t="shared" si="71"/>
        <v>7.1249813166458074</v>
      </c>
      <c r="G351" s="4">
        <f t="shared" si="72"/>
        <v>5.2879813166458121</v>
      </c>
      <c r="H351" s="4">
        <f t="shared" si="73"/>
        <v>5.2650159153625964</v>
      </c>
    </row>
    <row r="352" spans="1:8">
      <c r="A352" t="s">
        <v>4982</v>
      </c>
      <c r="B352">
        <v>-1427.9915593200001</v>
      </c>
      <c r="C352">
        <v>164.33099999999999</v>
      </c>
      <c r="D352">
        <v>156.262</v>
      </c>
      <c r="E352">
        <v>152.38200000000001</v>
      </c>
      <c r="F352" s="3">
        <f t="shared" si="71"/>
        <v>7.1494918376125476</v>
      </c>
      <c r="G352" s="4">
        <f t="shared" si="72"/>
        <v>4.7094918376125463</v>
      </c>
      <c r="H352" s="4">
        <f t="shared" si="73"/>
        <v>4.5875264363293127</v>
      </c>
    </row>
    <row r="353" spans="1:8">
      <c r="A353" t="s">
        <v>4983</v>
      </c>
      <c r="B353">
        <v>-1427.99152577</v>
      </c>
      <c r="C353">
        <v>165.66300000000001</v>
      </c>
      <c r="D353">
        <v>157.71100000000001</v>
      </c>
      <c r="E353">
        <v>153.88900000000001</v>
      </c>
      <c r="F353" s="3">
        <f t="shared" si="71"/>
        <v>7.1705447814163721</v>
      </c>
      <c r="G353" s="4">
        <f t="shared" si="72"/>
        <v>6.062544781416392</v>
      </c>
      <c r="H353" s="4">
        <f t="shared" si="73"/>
        <v>6.1155793801331413</v>
      </c>
    </row>
    <row r="354" spans="1:8">
      <c r="A354" t="s">
        <v>4984</v>
      </c>
      <c r="B354">
        <v>-1427.9915111</v>
      </c>
      <c r="C354">
        <v>164.47300000000001</v>
      </c>
      <c r="D354">
        <v>156.244</v>
      </c>
      <c r="E354">
        <v>152.29</v>
      </c>
      <c r="F354" s="3">
        <f t="shared" si="71"/>
        <v>7.1797503457360152</v>
      </c>
      <c r="G354" s="4">
        <f t="shared" si="72"/>
        <v>4.8817503457360374</v>
      </c>
      <c r="H354" s="4">
        <f t="shared" si="73"/>
        <v>4.5257849444527949</v>
      </c>
    </row>
    <row r="355" spans="1:8">
      <c r="A355" t="s">
        <v>4985</v>
      </c>
      <c r="B355">
        <v>-1427.9914809899999</v>
      </c>
      <c r="C355">
        <v>163.19399999999999</v>
      </c>
      <c r="D355">
        <v>154.834</v>
      </c>
      <c r="E355">
        <v>150.82300000000001</v>
      </c>
      <c r="F355" s="3">
        <f t="shared" si="71"/>
        <v>7.1986446568595825</v>
      </c>
      <c r="G355" s="4">
        <f t="shared" si="72"/>
        <v>3.621644656859587</v>
      </c>
      <c r="H355" s="4">
        <f t="shared" si="73"/>
        <v>3.0776792555763564</v>
      </c>
    </row>
    <row r="356" spans="1:8">
      <c r="A356" t="s">
        <v>4986</v>
      </c>
      <c r="B356">
        <v>-1427.9914324199999</v>
      </c>
      <c r="C356">
        <v>164.55199999999999</v>
      </c>
      <c r="D356">
        <v>156.464</v>
      </c>
      <c r="E356">
        <v>152.57400000000001</v>
      </c>
      <c r="F356" s="3">
        <f t="shared" si="71"/>
        <v>7.2291227932682585</v>
      </c>
      <c r="G356" s="4">
        <f t="shared" si="72"/>
        <v>5.0101227932682662</v>
      </c>
      <c r="H356" s="4">
        <f t="shared" si="73"/>
        <v>4.8591573919850362</v>
      </c>
    </row>
    <row r="357" spans="1:8">
      <c r="A357" t="s">
        <v>4987</v>
      </c>
      <c r="B357">
        <v>-1427.99142966</v>
      </c>
      <c r="C357">
        <v>163.65100000000001</v>
      </c>
      <c r="D357">
        <v>155.39500000000001</v>
      </c>
      <c r="E357">
        <v>151.43100000000001</v>
      </c>
      <c r="F357" s="3">
        <f t="shared" si="71"/>
        <v>7.2308547194353752</v>
      </c>
      <c r="G357" s="4">
        <f t="shared" si="72"/>
        <v>4.1108547194353946</v>
      </c>
      <c r="H357" s="4">
        <f t="shared" si="73"/>
        <v>3.717889318152146</v>
      </c>
    </row>
    <row r="358" spans="1:8">
      <c r="A358" t="s">
        <v>4988</v>
      </c>
      <c r="B358">
        <v>-1427.9914231600001</v>
      </c>
      <c r="C358">
        <v>164.072</v>
      </c>
      <c r="D358">
        <v>155.94499999999999</v>
      </c>
      <c r="E358">
        <v>152.035</v>
      </c>
      <c r="F358" s="3">
        <f t="shared" si="71"/>
        <v>7.234933531139407</v>
      </c>
      <c r="G358" s="4">
        <f t="shared" si="72"/>
        <v>4.5359335311394204</v>
      </c>
      <c r="H358" s="4">
        <f t="shared" si="73"/>
        <v>4.3259681298561645</v>
      </c>
    </row>
    <row r="359" spans="1:8">
      <c r="A359" t="s">
        <v>4989</v>
      </c>
      <c r="B359">
        <v>-1427.9913957199999</v>
      </c>
      <c r="C359">
        <v>164.541</v>
      </c>
      <c r="D359">
        <v>156.304</v>
      </c>
      <c r="E359">
        <v>152.34399999999999</v>
      </c>
      <c r="F359" s="3">
        <f t="shared" si="71"/>
        <v>7.2521523919243203</v>
      </c>
      <c r="G359" s="4">
        <f t="shared" si="72"/>
        <v>5.0221523919243225</v>
      </c>
      <c r="H359" s="4">
        <f t="shared" si="73"/>
        <v>4.6521869906410984</v>
      </c>
    </row>
    <row r="360" spans="1:8">
      <c r="A360" t="s">
        <v>4990</v>
      </c>
      <c r="B360">
        <v>-1427.99138892</v>
      </c>
      <c r="C360">
        <v>164.51</v>
      </c>
      <c r="D360">
        <v>156.41999999999999</v>
      </c>
      <c r="E360">
        <v>152.535</v>
      </c>
      <c r="F360" s="3">
        <f t="shared" si="71"/>
        <v>7.2564194564850109</v>
      </c>
      <c r="G360" s="4">
        <f t="shared" si="72"/>
        <v>4.9954194564850241</v>
      </c>
      <c r="H360" s="4">
        <f t="shared" si="73"/>
        <v>4.84745405520178</v>
      </c>
    </row>
    <row r="361" spans="1:8">
      <c r="A361" t="s">
        <v>4991</v>
      </c>
      <c r="B361">
        <v>-1427.9913611899999</v>
      </c>
      <c r="C361">
        <v>165.10499999999999</v>
      </c>
      <c r="D361">
        <v>157.09399999999999</v>
      </c>
      <c r="E361">
        <v>153.238</v>
      </c>
      <c r="F361" s="3">
        <f t="shared" si="71"/>
        <v>7.2738202949552653</v>
      </c>
      <c r="G361" s="4">
        <f t="shared" si="72"/>
        <v>5.6078202949552747</v>
      </c>
      <c r="H361" s="4">
        <f t="shared" si="73"/>
        <v>5.5678548936720347</v>
      </c>
    </row>
    <row r="362" spans="1:8">
      <c r="A362" t="s">
        <v>4992</v>
      </c>
      <c r="B362">
        <v>-1427.99135477</v>
      </c>
      <c r="C362">
        <v>165.14400000000001</v>
      </c>
      <c r="D362">
        <v>157.13800000000001</v>
      </c>
      <c r="E362">
        <v>153.286</v>
      </c>
      <c r="F362" s="3">
        <f t="shared" si="71"/>
        <v>7.2778489058594742</v>
      </c>
      <c r="G362" s="4">
        <f t="shared" si="72"/>
        <v>5.6508489058595046</v>
      </c>
      <c r="H362" s="4">
        <f t="shared" si="73"/>
        <v>5.6198835045762507</v>
      </c>
    </row>
    <row r="363" spans="1:8">
      <c r="A363" t="s">
        <v>4993</v>
      </c>
      <c r="B363">
        <v>-1427.99127312</v>
      </c>
      <c r="C363">
        <v>164.64699999999999</v>
      </c>
      <c r="D363">
        <v>156.61699999999999</v>
      </c>
      <c r="E363">
        <v>152.75899999999999</v>
      </c>
      <c r="F363" s="3">
        <f t="shared" si="71"/>
        <v>7.3290850565870311</v>
      </c>
      <c r="G363" s="4">
        <f t="shared" si="72"/>
        <v>5.2050850565870235</v>
      </c>
      <c r="H363" s="4">
        <f t="shared" si="73"/>
        <v>5.1441196553037969</v>
      </c>
    </row>
    <row r="364" spans="1:8">
      <c r="A364" t="s">
        <v>4994</v>
      </c>
      <c r="B364">
        <v>-1427.99126402</v>
      </c>
      <c r="C364">
        <v>163.03</v>
      </c>
      <c r="D364">
        <v>154.57599999999999</v>
      </c>
      <c r="E364">
        <v>150.523</v>
      </c>
      <c r="F364" s="3">
        <f t="shared" si="71"/>
        <v>7.3347953930012117</v>
      </c>
      <c r="G364" s="4">
        <f t="shared" si="72"/>
        <v>3.5937953930012156</v>
      </c>
      <c r="H364" s="4">
        <f t="shared" si="73"/>
        <v>2.9138299917179893</v>
      </c>
    </row>
    <row r="365" spans="1:8">
      <c r="A365" t="s">
        <v>4995</v>
      </c>
      <c r="B365">
        <v>-1427.9912470100001</v>
      </c>
      <c r="C365">
        <v>165.11199999999999</v>
      </c>
      <c r="D365">
        <v>157.048</v>
      </c>
      <c r="E365">
        <v>153.16800000000001</v>
      </c>
      <c r="F365" s="3">
        <f t="shared" si="71"/>
        <v>7.3454693295742564</v>
      </c>
      <c r="G365" s="4">
        <f t="shared" si="72"/>
        <v>5.6864693295742654</v>
      </c>
      <c r="H365" s="4">
        <f t="shared" si="73"/>
        <v>5.5695039282910273</v>
      </c>
    </row>
    <row r="366" spans="1:8">
      <c r="A366" t="s">
        <v>4996</v>
      </c>
      <c r="B366">
        <v>-1427.9912448</v>
      </c>
      <c r="C366">
        <v>164.46799999999999</v>
      </c>
      <c r="D366">
        <v>156.31899999999999</v>
      </c>
      <c r="E366">
        <v>152.40100000000001</v>
      </c>
      <c r="F366" s="3">
        <f t="shared" si="71"/>
        <v>7.3468561255992846</v>
      </c>
      <c r="G366" s="4">
        <f t="shared" si="72"/>
        <v>5.0438561255992909</v>
      </c>
      <c r="H366" s="4">
        <f t="shared" si="73"/>
        <v>4.8038907243160622</v>
      </c>
    </row>
    <row r="367" spans="1:8">
      <c r="A367" t="s">
        <v>4997</v>
      </c>
      <c r="B367">
        <v>-1427.9911989100001</v>
      </c>
      <c r="C367">
        <v>164.31200000000001</v>
      </c>
      <c r="D367">
        <v>156.08000000000001</v>
      </c>
      <c r="E367">
        <v>152.12299999999999</v>
      </c>
      <c r="F367" s="3">
        <f t="shared" si="71"/>
        <v>7.3756525364979888</v>
      </c>
      <c r="G367" s="4">
        <f t="shared" si="72"/>
        <v>4.9166525364980203</v>
      </c>
      <c r="H367" s="4">
        <f t="shared" si="73"/>
        <v>4.5546871352147491</v>
      </c>
    </row>
    <row r="368" spans="1:8">
      <c r="A368" t="s">
        <v>4998</v>
      </c>
      <c r="B368">
        <v>-1427.9911938499999</v>
      </c>
      <c r="C368">
        <v>164.3</v>
      </c>
      <c r="D368">
        <v>156.233</v>
      </c>
      <c r="E368">
        <v>152.35400000000001</v>
      </c>
      <c r="F368" s="3">
        <f t="shared" si="71"/>
        <v>7.3788277346612743</v>
      </c>
      <c r="G368" s="4">
        <f t="shared" si="72"/>
        <v>4.9078277346613106</v>
      </c>
      <c r="H368" s="4">
        <f t="shared" si="73"/>
        <v>4.7888623333780629</v>
      </c>
    </row>
    <row r="369" spans="1:8">
      <c r="A369" t="s">
        <v>4999</v>
      </c>
      <c r="B369">
        <v>-1427.9911832400001</v>
      </c>
      <c r="C369">
        <v>163.13499999999999</v>
      </c>
      <c r="D369">
        <v>154.75299999999999</v>
      </c>
      <c r="E369">
        <v>150.732</v>
      </c>
      <c r="F369" s="3">
        <f t="shared" si="71"/>
        <v>7.3854856103873869</v>
      </c>
      <c r="G369" s="4">
        <f t="shared" si="72"/>
        <v>3.7494856103873815</v>
      </c>
      <c r="H369" s="4">
        <f t="shared" si="73"/>
        <v>3.1735202091041685</v>
      </c>
    </row>
    <row r="370" spans="1:8">
      <c r="A370" t="s">
        <v>5000</v>
      </c>
      <c r="B370">
        <v>-1427.9911694100001</v>
      </c>
      <c r="C370">
        <v>164.85300000000001</v>
      </c>
      <c r="D370">
        <v>156.833</v>
      </c>
      <c r="E370">
        <v>152.982</v>
      </c>
      <c r="F370" s="3">
        <f t="shared" si="71"/>
        <v>7.3941640667369217</v>
      </c>
      <c r="G370" s="4">
        <f t="shared" si="72"/>
        <v>5.476164066736942</v>
      </c>
      <c r="H370" s="4">
        <f t="shared" si="73"/>
        <v>5.4321986654536829</v>
      </c>
    </row>
    <row r="371" spans="1:8">
      <c r="A371" t="s">
        <v>5001</v>
      </c>
      <c r="B371">
        <v>-1427.9911368</v>
      </c>
      <c r="C371">
        <v>164.33500000000001</v>
      </c>
      <c r="D371">
        <v>156.15299999999999</v>
      </c>
      <c r="E371">
        <v>152.22300000000001</v>
      </c>
      <c r="F371" s="3">
        <f t="shared" si="71"/>
        <v>7.4146271515708584</v>
      </c>
      <c r="G371" s="4">
        <f t="shared" si="72"/>
        <v>4.9786271515708904</v>
      </c>
      <c r="H371" s="4">
        <f t="shared" si="73"/>
        <v>4.6936617502876459</v>
      </c>
    </row>
    <row r="372" spans="1:8">
      <c r="A372" t="s">
        <v>5002</v>
      </c>
      <c r="B372">
        <v>-1427.9910740800001</v>
      </c>
      <c r="C372">
        <v>165.04499999999999</v>
      </c>
      <c r="D372">
        <v>156.99100000000001</v>
      </c>
      <c r="E372">
        <v>153.11500000000001</v>
      </c>
      <c r="F372" s="3">
        <f t="shared" si="71"/>
        <v>7.4539845473856836</v>
      </c>
      <c r="G372" s="4">
        <f t="shared" si="72"/>
        <v>5.7279845473856881</v>
      </c>
      <c r="H372" s="4">
        <f t="shared" si="73"/>
        <v>5.6250191461024599</v>
      </c>
    </row>
    <row r="373" spans="1:8">
      <c r="A373" t="s">
        <v>5003</v>
      </c>
      <c r="B373">
        <v>-1427.99103934</v>
      </c>
      <c r="C373">
        <v>164.85900000000001</v>
      </c>
      <c r="D373">
        <v>156.82599999999999</v>
      </c>
      <c r="E373">
        <v>152.959</v>
      </c>
      <c r="F373" s="3">
        <f t="shared" si="71"/>
        <v>7.4757842274448256</v>
      </c>
      <c r="G373" s="4">
        <f t="shared" si="72"/>
        <v>5.5637842274448417</v>
      </c>
      <c r="H373" s="4">
        <f t="shared" si="73"/>
        <v>5.4908188261616147</v>
      </c>
    </row>
    <row r="374" spans="1:8">
      <c r="A374" t="s">
        <v>5004</v>
      </c>
      <c r="B374">
        <v>-1427.99098463</v>
      </c>
      <c r="C374">
        <v>162.33699999999999</v>
      </c>
      <c r="D374">
        <v>153.833</v>
      </c>
      <c r="E374">
        <v>149.755</v>
      </c>
      <c r="F374" s="3">
        <f t="shared" si="71"/>
        <v>7.510115272243687</v>
      </c>
      <c r="G374" s="4">
        <f t="shared" si="72"/>
        <v>3.0761152722436975</v>
      </c>
      <c r="H374" s="4">
        <f t="shared" si="73"/>
        <v>2.3211498709604541</v>
      </c>
    </row>
    <row r="375" spans="1:8">
      <c r="A375" t="s">
        <v>5005</v>
      </c>
      <c r="B375">
        <v>-1427.9909730700001</v>
      </c>
      <c r="C375">
        <v>164.447</v>
      </c>
      <c r="D375">
        <v>156.458</v>
      </c>
      <c r="E375">
        <v>152.61799999999999</v>
      </c>
      <c r="F375" s="3">
        <f t="shared" si="71"/>
        <v>7.5173692819683255</v>
      </c>
      <c r="G375" s="4">
        <f t="shared" si="72"/>
        <v>5.1933692819683301</v>
      </c>
      <c r="H375" s="4">
        <f t="shared" si="73"/>
        <v>5.1914038806851011</v>
      </c>
    </row>
    <row r="376" spans="1:8">
      <c r="A376" t="s">
        <v>5006</v>
      </c>
      <c r="B376">
        <v>-1427.9909696499999</v>
      </c>
      <c r="C376">
        <v>164.798</v>
      </c>
      <c r="D376">
        <v>156.74299999999999</v>
      </c>
      <c r="E376">
        <v>152.86799999999999</v>
      </c>
      <c r="F376" s="3">
        <f t="shared" si="71"/>
        <v>7.5195153645913058</v>
      </c>
      <c r="G376" s="4">
        <f t="shared" si="72"/>
        <v>5.546515364591329</v>
      </c>
      <c r="H376" s="4">
        <f t="shared" si="73"/>
        <v>5.4435499633080724</v>
      </c>
    </row>
    <row r="377" spans="1:8">
      <c r="A377" t="s">
        <v>5007</v>
      </c>
      <c r="B377">
        <v>-1427.9909582600001</v>
      </c>
      <c r="C377">
        <v>164.19499999999999</v>
      </c>
      <c r="D377">
        <v>155.96</v>
      </c>
      <c r="E377">
        <v>152.00299999999999</v>
      </c>
      <c r="F377" s="3">
        <f t="shared" si="71"/>
        <v>7.5266626976876596</v>
      </c>
      <c r="G377" s="4">
        <f t="shared" si="72"/>
        <v>4.950662697687676</v>
      </c>
      <c r="H377" s="4">
        <f t="shared" si="73"/>
        <v>4.5856972964044189</v>
      </c>
    </row>
    <row r="378" spans="1:8">
      <c r="A378" t="s">
        <v>5008</v>
      </c>
      <c r="B378">
        <v>-1427.9909400700001</v>
      </c>
      <c r="C378">
        <v>164.98400000000001</v>
      </c>
      <c r="D378">
        <v>156.93199999999999</v>
      </c>
      <c r="E378">
        <v>153.05799999999999</v>
      </c>
      <c r="F378" s="3">
        <f t="shared" si="71"/>
        <v>7.5380770954873828</v>
      </c>
      <c r="G378" s="4">
        <f t="shared" si="72"/>
        <v>5.7510770954874033</v>
      </c>
      <c r="H378" s="4">
        <f t="shared" si="73"/>
        <v>5.6521116942041374</v>
      </c>
    </row>
    <row r="379" spans="1:8">
      <c r="A379" t="s">
        <v>5009</v>
      </c>
      <c r="B379">
        <v>-1427.99093707</v>
      </c>
      <c r="C379">
        <v>164.21199999999999</v>
      </c>
      <c r="D379">
        <v>156.10599999999999</v>
      </c>
      <c r="E379">
        <v>152.208</v>
      </c>
      <c r="F379" s="3">
        <f t="shared" si="71"/>
        <v>7.5399596240539699</v>
      </c>
      <c r="G379" s="4">
        <f t="shared" si="72"/>
        <v>4.9809596240539804</v>
      </c>
      <c r="H379" s="4">
        <f t="shared" si="73"/>
        <v>4.80399422277074</v>
      </c>
    </row>
    <row r="380" spans="1:8">
      <c r="A380" t="s">
        <v>5010</v>
      </c>
      <c r="B380">
        <v>-1427.99092883</v>
      </c>
      <c r="C380">
        <v>164.41399999999999</v>
      </c>
      <c r="D380">
        <v>156.267</v>
      </c>
      <c r="E380">
        <v>152.34800000000001</v>
      </c>
      <c r="F380" s="3">
        <f t="shared" si="71"/>
        <v>7.5451303022980865</v>
      </c>
      <c r="G380" s="4">
        <f t="shared" si="72"/>
        <v>5.1881303022980774</v>
      </c>
      <c r="H380" s="4">
        <f t="shared" si="73"/>
        <v>4.9491649010148819</v>
      </c>
    </row>
    <row r="381" spans="1:8">
      <c r="A381" t="s">
        <v>5011</v>
      </c>
      <c r="B381">
        <v>-1427.9909251300001</v>
      </c>
      <c r="C381">
        <v>165.327</v>
      </c>
      <c r="D381">
        <v>157.33199999999999</v>
      </c>
      <c r="E381">
        <v>153.48099999999999</v>
      </c>
      <c r="F381" s="3">
        <f t="shared" si="71"/>
        <v>7.5474520874350901</v>
      </c>
      <c r="G381" s="4">
        <f t="shared" si="72"/>
        <v>6.1034520874351017</v>
      </c>
      <c r="H381" s="4">
        <f t="shared" si="73"/>
        <v>6.0844866861518483</v>
      </c>
    </row>
    <row r="382" spans="1:8">
      <c r="A382" t="s">
        <v>5012</v>
      </c>
      <c r="B382">
        <v>-1427.9908863999999</v>
      </c>
      <c r="C382">
        <v>163.99100000000001</v>
      </c>
      <c r="D382">
        <v>155.81700000000001</v>
      </c>
      <c r="E382">
        <v>151.88499999999999</v>
      </c>
      <c r="F382" s="3">
        <f t="shared" si="71"/>
        <v>7.5717555304592565</v>
      </c>
      <c r="G382" s="4">
        <f t="shared" si="72"/>
        <v>4.7917555304592838</v>
      </c>
      <c r="H382" s="4">
        <f t="shared" si="73"/>
        <v>4.5127901291760111</v>
      </c>
    </row>
    <row r="383" spans="1:8">
      <c r="A383" t="s">
        <v>5013</v>
      </c>
      <c r="B383">
        <v>-1427.99087007</v>
      </c>
      <c r="C383">
        <v>164.78200000000001</v>
      </c>
      <c r="D383">
        <v>156.804</v>
      </c>
      <c r="E383">
        <v>152.96899999999999</v>
      </c>
      <c r="F383" s="3">
        <f t="shared" si="71"/>
        <v>7.5820027605191607</v>
      </c>
      <c r="G383" s="4">
        <f t="shared" si="72"/>
        <v>5.5930027605191981</v>
      </c>
      <c r="H383" s="4">
        <f t="shared" si="73"/>
        <v>5.6070373592359317</v>
      </c>
    </row>
    <row r="384" spans="1:8">
      <c r="A384" t="s">
        <v>5014</v>
      </c>
      <c r="B384">
        <v>-1427.9908599</v>
      </c>
      <c r="C384">
        <v>163.81200000000001</v>
      </c>
      <c r="D384">
        <v>155.465</v>
      </c>
      <c r="E384">
        <v>151.46100000000001</v>
      </c>
      <c r="F384" s="3">
        <f t="shared" si="71"/>
        <v>7.5883845321316024</v>
      </c>
      <c r="G384" s="4">
        <f t="shared" si="72"/>
        <v>4.6293845321316383</v>
      </c>
      <c r="H384" s="4">
        <f t="shared" si="73"/>
        <v>4.1054191308483894</v>
      </c>
    </row>
    <row r="385" spans="1:8">
      <c r="A385" t="s">
        <v>5015</v>
      </c>
      <c r="B385">
        <v>-1427.9908463300001</v>
      </c>
      <c r="C385">
        <v>164.172</v>
      </c>
      <c r="D385">
        <v>155.98500000000001</v>
      </c>
      <c r="E385">
        <v>152.04900000000001</v>
      </c>
      <c r="F385" s="3">
        <f t="shared" si="71"/>
        <v>7.5968998360243898</v>
      </c>
      <c r="G385" s="4">
        <f t="shared" si="72"/>
        <v>4.997899836024402</v>
      </c>
      <c r="H385" s="4">
        <f t="shared" si="73"/>
        <v>4.7019344347411618</v>
      </c>
    </row>
    <row r="386" spans="1:8">
      <c r="A386" t="s">
        <v>5016</v>
      </c>
      <c r="B386">
        <v>-1427.99084229</v>
      </c>
      <c r="C386">
        <v>164.28100000000001</v>
      </c>
      <c r="D386">
        <v>156.09200000000001</v>
      </c>
      <c r="E386">
        <v>152.155</v>
      </c>
      <c r="F386" s="3">
        <f t="shared" si="71"/>
        <v>7.5994349744179646</v>
      </c>
      <c r="G386" s="4">
        <f t="shared" si="72"/>
        <v>5.1094349744179794</v>
      </c>
      <c r="H386" s="4">
        <f t="shared" si="73"/>
        <v>4.8104695731347249</v>
      </c>
    </row>
    <row r="387" spans="1:8">
      <c r="A387" t="s">
        <v>5017</v>
      </c>
      <c r="B387">
        <v>-1427.9908004500001</v>
      </c>
      <c r="C387">
        <v>163.548</v>
      </c>
      <c r="D387">
        <v>155.20500000000001</v>
      </c>
      <c r="E387">
        <v>151.19999999999999</v>
      </c>
      <c r="F387" s="3">
        <f t="shared" si="71"/>
        <v>7.625689971894456</v>
      </c>
      <c r="G387" s="4">
        <f t="shared" si="72"/>
        <v>4.4026899718944605</v>
      </c>
      <c r="H387" s="4">
        <f t="shared" si="73"/>
        <v>3.881724570611226</v>
      </c>
    </row>
    <row r="388" spans="1:8">
      <c r="A388" t="s">
        <v>5018</v>
      </c>
      <c r="B388">
        <v>-1427.9907679099999</v>
      </c>
      <c r="C388">
        <v>165.67500000000001</v>
      </c>
      <c r="D388">
        <v>157.774</v>
      </c>
      <c r="E388">
        <v>153.97399999999999</v>
      </c>
      <c r="F388" s="3">
        <f t="shared" si="71"/>
        <v>7.6461091310998865</v>
      </c>
      <c r="G388" s="4">
        <f t="shared" si="72"/>
        <v>6.5501091310999016</v>
      </c>
      <c r="H388" s="4">
        <f t="shared" si="73"/>
        <v>6.6761437298166584</v>
      </c>
    </row>
    <row r="389" spans="1:8">
      <c r="A389" t="s">
        <v>5019</v>
      </c>
      <c r="B389">
        <v>-1427.9907527299999</v>
      </c>
      <c r="C389">
        <v>165.709</v>
      </c>
      <c r="D389">
        <v>157.71799999999999</v>
      </c>
      <c r="E389">
        <v>153.869</v>
      </c>
      <c r="F389" s="3">
        <f t="shared" si="71"/>
        <v>7.6556347253043855</v>
      </c>
      <c r="G389" s="4">
        <f t="shared" si="72"/>
        <v>6.5936347253044119</v>
      </c>
      <c r="H389" s="4">
        <f t="shared" si="73"/>
        <v>6.5806693240211587</v>
      </c>
    </row>
    <row r="390" spans="1:8">
      <c r="A390" t="s">
        <v>5020</v>
      </c>
      <c r="B390">
        <v>-1427.99072989</v>
      </c>
      <c r="C390">
        <v>163.93899999999999</v>
      </c>
      <c r="D390">
        <v>155.78800000000001</v>
      </c>
      <c r="E390">
        <v>151.86799999999999</v>
      </c>
      <c r="F390" s="3">
        <f t="shared" ref="F390:F453" si="74">(B390-$B$6)*$P$3</f>
        <v>7.6699670422396391</v>
      </c>
      <c r="G390" s="4">
        <f t="shared" ref="G390:G453" si="75">F390-$F$6+C390-$C$6</f>
        <v>4.8379670422396543</v>
      </c>
      <c r="H390" s="4">
        <f t="shared" ref="H390:H453" si="76">F390-$F$76+E390-$E$76</f>
        <v>4.5940016409564066</v>
      </c>
    </row>
    <row r="391" spans="1:8">
      <c r="A391" t="s">
        <v>5021</v>
      </c>
      <c r="B391">
        <v>-1427.99071011</v>
      </c>
      <c r="C391">
        <v>162.351</v>
      </c>
      <c r="D391">
        <v>153.89599999999999</v>
      </c>
      <c r="E391">
        <v>149.839</v>
      </c>
      <c r="F391" s="3">
        <f t="shared" si="74"/>
        <v>7.6823791801511172</v>
      </c>
      <c r="G391" s="4">
        <f t="shared" si="75"/>
        <v>3.2623791801511288</v>
      </c>
      <c r="H391" s="4">
        <f t="shared" si="76"/>
        <v>2.5774137788678786</v>
      </c>
    </row>
    <row r="392" spans="1:8">
      <c r="A392" t="s">
        <v>5022</v>
      </c>
      <c r="B392">
        <v>-1427.990695</v>
      </c>
      <c r="C392">
        <v>163.56200000000001</v>
      </c>
      <c r="D392">
        <v>155.202</v>
      </c>
      <c r="E392">
        <v>151.191</v>
      </c>
      <c r="F392" s="3">
        <f t="shared" si="74"/>
        <v>7.6918608487271101</v>
      </c>
      <c r="G392" s="4">
        <f t="shared" si="75"/>
        <v>4.4828608487271424</v>
      </c>
      <c r="H392" s="4">
        <f t="shared" si="76"/>
        <v>3.9388954474438833</v>
      </c>
    </row>
    <row r="393" spans="1:8">
      <c r="A393" t="s">
        <v>5023</v>
      </c>
      <c r="B393">
        <v>-1427.99066051</v>
      </c>
      <c r="C393">
        <v>163.57300000000001</v>
      </c>
      <c r="D393">
        <v>155.357</v>
      </c>
      <c r="E393">
        <v>151.41</v>
      </c>
      <c r="F393" s="3">
        <f t="shared" si="74"/>
        <v>7.7135036513581436</v>
      </c>
      <c r="G393" s="4">
        <f t="shared" si="75"/>
        <v>4.5155036513581592</v>
      </c>
      <c r="H393" s="4">
        <f t="shared" si="76"/>
        <v>4.179538250074927</v>
      </c>
    </row>
    <row r="394" spans="1:8">
      <c r="A394" t="s">
        <v>5024</v>
      </c>
      <c r="B394">
        <v>-1427.99065505</v>
      </c>
      <c r="C394">
        <v>162.035</v>
      </c>
      <c r="D394">
        <v>153.476</v>
      </c>
      <c r="E394">
        <v>149.376</v>
      </c>
      <c r="F394" s="3">
        <f t="shared" si="74"/>
        <v>7.7169298532351878</v>
      </c>
      <c r="G394" s="4">
        <f t="shared" si="75"/>
        <v>2.9809298532352102</v>
      </c>
      <c r="H394" s="4">
        <f t="shared" si="76"/>
        <v>2.1489644519519686</v>
      </c>
    </row>
    <row r="395" spans="1:8">
      <c r="A395" t="s">
        <v>5025</v>
      </c>
      <c r="B395">
        <v>-1427.99062149</v>
      </c>
      <c r="C395">
        <v>164.071</v>
      </c>
      <c r="D395">
        <v>155.99199999999999</v>
      </c>
      <c r="E395">
        <v>152.10400000000001</v>
      </c>
      <c r="F395" s="3">
        <f t="shared" si="74"/>
        <v>7.7379890720676503</v>
      </c>
      <c r="G395" s="4">
        <f t="shared" si="75"/>
        <v>5.0379890720676599</v>
      </c>
      <c r="H395" s="4">
        <f t="shared" si="76"/>
        <v>4.8980236707844256</v>
      </c>
    </row>
    <row r="396" spans="1:8">
      <c r="A396" t="s">
        <v>5026</v>
      </c>
      <c r="B396">
        <v>-1427.99061512</v>
      </c>
      <c r="C396">
        <v>163.45500000000001</v>
      </c>
      <c r="D396">
        <v>155.17500000000001</v>
      </c>
      <c r="E396">
        <v>151.19999999999999</v>
      </c>
      <c r="F396" s="3">
        <f t="shared" si="74"/>
        <v>7.7419863075433097</v>
      </c>
      <c r="G396" s="4">
        <f t="shared" si="75"/>
        <v>4.4259863075433259</v>
      </c>
      <c r="H396" s="4">
        <f t="shared" si="76"/>
        <v>3.9980209062600807</v>
      </c>
    </row>
    <row r="397" spans="1:8">
      <c r="A397" t="s">
        <v>5027</v>
      </c>
      <c r="B397">
        <v>-1427.9906123799999</v>
      </c>
      <c r="C397">
        <v>164.149</v>
      </c>
      <c r="D397">
        <v>155.982</v>
      </c>
      <c r="E397">
        <v>152.05500000000001</v>
      </c>
      <c r="F397" s="3">
        <f t="shared" si="74"/>
        <v>7.7437056836531495</v>
      </c>
      <c r="G397" s="4">
        <f t="shared" si="75"/>
        <v>5.1217056836531754</v>
      </c>
      <c r="H397" s="4">
        <f t="shared" si="76"/>
        <v>4.8547402823699315</v>
      </c>
    </row>
    <row r="398" spans="1:8">
      <c r="A398" t="s">
        <v>5028</v>
      </c>
      <c r="B398">
        <v>-1427.9905923599999</v>
      </c>
      <c r="C398">
        <v>163.78100000000001</v>
      </c>
      <c r="D398">
        <v>155.6</v>
      </c>
      <c r="E398">
        <v>151.66800000000001</v>
      </c>
      <c r="F398" s="3">
        <f t="shared" si="74"/>
        <v>7.7562684238214192</v>
      </c>
      <c r="G398" s="4">
        <f t="shared" si="75"/>
        <v>4.7662684238214297</v>
      </c>
      <c r="H398" s="4">
        <f t="shared" si="76"/>
        <v>4.4803030225382088</v>
      </c>
    </row>
    <row r="399" spans="1:8">
      <c r="A399" t="s">
        <v>5029</v>
      </c>
      <c r="B399">
        <v>-1427.99058049</v>
      </c>
      <c r="C399">
        <v>163.61500000000001</v>
      </c>
      <c r="D399">
        <v>155.304</v>
      </c>
      <c r="E399">
        <v>151.316</v>
      </c>
      <c r="F399" s="3">
        <f t="shared" si="74"/>
        <v>7.7637169615740333</v>
      </c>
      <c r="G399" s="4">
        <f t="shared" si="75"/>
        <v>4.6077169615740559</v>
      </c>
      <c r="H399" s="4">
        <f t="shared" si="76"/>
        <v>4.1357515602907995</v>
      </c>
    </row>
    <row r="400" spans="1:8">
      <c r="A400" t="s">
        <v>5030</v>
      </c>
      <c r="B400">
        <v>-1427.9905623499999</v>
      </c>
      <c r="C400">
        <v>163.48500000000001</v>
      </c>
      <c r="D400">
        <v>155.16499999999999</v>
      </c>
      <c r="E400">
        <v>151.173</v>
      </c>
      <c r="F400" s="3">
        <f t="shared" si="74"/>
        <v>7.7750999839452071</v>
      </c>
      <c r="G400" s="4">
        <f t="shared" si="75"/>
        <v>4.4890999839452377</v>
      </c>
      <c r="H400" s="4">
        <f t="shared" si="76"/>
        <v>4.0041345826619761</v>
      </c>
    </row>
    <row r="401" spans="1:8">
      <c r="A401" t="s">
        <v>5031</v>
      </c>
      <c r="B401">
        <v>-1427.9905513799999</v>
      </c>
      <c r="C401">
        <v>163.369</v>
      </c>
      <c r="D401">
        <v>155.02500000000001</v>
      </c>
      <c r="E401">
        <v>151.02000000000001</v>
      </c>
      <c r="F401" s="3">
        <f t="shared" si="74"/>
        <v>7.7819837631278457</v>
      </c>
      <c r="G401" s="4">
        <f t="shared" si="75"/>
        <v>4.3799837631278535</v>
      </c>
      <c r="H401" s="4">
        <f t="shared" si="76"/>
        <v>3.8580183618446426</v>
      </c>
    </row>
    <row r="402" spans="1:8">
      <c r="A402" t="s">
        <v>5032</v>
      </c>
      <c r="B402">
        <v>-1427.9905194</v>
      </c>
      <c r="C402">
        <v>164.56399999999999</v>
      </c>
      <c r="D402">
        <v>156.51900000000001</v>
      </c>
      <c r="E402">
        <v>152.65199999999999</v>
      </c>
      <c r="F402" s="3">
        <f t="shared" si="74"/>
        <v>7.8020515168771922</v>
      </c>
      <c r="G402" s="4">
        <f t="shared" si="75"/>
        <v>5.5950515168771915</v>
      </c>
      <c r="H402" s="4">
        <f t="shared" si="76"/>
        <v>5.510086115593964</v>
      </c>
    </row>
    <row r="403" spans="1:8">
      <c r="A403" t="s">
        <v>5033</v>
      </c>
      <c r="B403">
        <v>-1427.9905096800001</v>
      </c>
      <c r="C403">
        <v>163.16300000000001</v>
      </c>
      <c r="D403">
        <v>154.77099999999999</v>
      </c>
      <c r="E403">
        <v>150.74</v>
      </c>
      <c r="F403" s="3">
        <f t="shared" si="74"/>
        <v>7.8081509092046462</v>
      </c>
      <c r="G403" s="4">
        <f t="shared" si="75"/>
        <v>4.200150909204666</v>
      </c>
      <c r="H403" s="4">
        <f t="shared" si="76"/>
        <v>3.6041855079214145</v>
      </c>
    </row>
    <row r="404" spans="1:8">
      <c r="A404" t="s">
        <v>5034</v>
      </c>
      <c r="B404">
        <v>-1427.9905042800001</v>
      </c>
      <c r="C404">
        <v>164.029</v>
      </c>
      <c r="D404">
        <v>155.81700000000001</v>
      </c>
      <c r="E404">
        <v>151.87100000000001</v>
      </c>
      <c r="F404" s="3">
        <f t="shared" si="74"/>
        <v>7.8115394604818231</v>
      </c>
      <c r="G404" s="4">
        <f t="shared" si="75"/>
        <v>5.0695394604818205</v>
      </c>
      <c r="H404" s="4">
        <f t="shared" si="76"/>
        <v>4.7385740591986121</v>
      </c>
    </row>
    <row r="405" spans="1:8">
      <c r="A405" t="s">
        <v>5035</v>
      </c>
      <c r="B405">
        <v>-1427.99048909</v>
      </c>
      <c r="C405">
        <v>164.345</v>
      </c>
      <c r="D405">
        <v>156.23099999999999</v>
      </c>
      <c r="E405">
        <v>152.327</v>
      </c>
      <c r="F405" s="3">
        <f t="shared" si="74"/>
        <v>7.8210713298576389</v>
      </c>
      <c r="G405" s="4">
        <f t="shared" si="75"/>
        <v>5.3950713298576431</v>
      </c>
      <c r="H405" s="4">
        <f t="shared" si="76"/>
        <v>5.2041059285744211</v>
      </c>
    </row>
    <row r="406" spans="1:8">
      <c r="A406" t="s">
        <v>5036</v>
      </c>
      <c r="B406">
        <v>-1427.9904850200001</v>
      </c>
      <c r="C406">
        <v>163.44300000000001</v>
      </c>
      <c r="D406">
        <v>155.19999999999999</v>
      </c>
      <c r="E406">
        <v>151.24</v>
      </c>
      <c r="F406" s="3">
        <f t="shared" si="74"/>
        <v>7.8236252934798074</v>
      </c>
      <c r="G406" s="4">
        <f t="shared" si="75"/>
        <v>4.4956252934798329</v>
      </c>
      <c r="H406" s="4">
        <f t="shared" si="76"/>
        <v>4.1196598921965801</v>
      </c>
    </row>
    <row r="407" spans="1:8">
      <c r="A407" t="s">
        <v>5037</v>
      </c>
      <c r="B407">
        <v>-1427.99048397</v>
      </c>
      <c r="C407">
        <v>164.886</v>
      </c>
      <c r="D407">
        <v>156.71899999999999</v>
      </c>
      <c r="E407">
        <v>152.79599999999999</v>
      </c>
      <c r="F407" s="3">
        <f t="shared" si="74"/>
        <v>7.8242841784781128</v>
      </c>
      <c r="G407" s="4">
        <f t="shared" si="75"/>
        <v>5.9392841784781183</v>
      </c>
      <c r="H407" s="4">
        <f t="shared" si="76"/>
        <v>5.6763187771948651</v>
      </c>
    </row>
    <row r="408" spans="1:8">
      <c r="A408" t="s">
        <v>5038</v>
      </c>
      <c r="B408">
        <v>-1427.99046716</v>
      </c>
      <c r="C408">
        <v>164.505</v>
      </c>
      <c r="D408">
        <v>156.37299999999999</v>
      </c>
      <c r="E408">
        <v>152.46199999999999</v>
      </c>
      <c r="F408" s="3">
        <f t="shared" si="74"/>
        <v>7.834832613194278</v>
      </c>
      <c r="G408" s="4">
        <f t="shared" si="75"/>
        <v>5.5688326131942745</v>
      </c>
      <c r="H408" s="4">
        <f t="shared" si="76"/>
        <v>5.3528672119110468</v>
      </c>
    </row>
    <row r="409" spans="1:8">
      <c r="A409" t="s">
        <v>5039</v>
      </c>
      <c r="B409">
        <v>-1427.9904662500001</v>
      </c>
      <c r="C409">
        <v>164.73699999999999</v>
      </c>
      <c r="D409">
        <v>156.66399999999999</v>
      </c>
      <c r="E409">
        <v>152.77699999999999</v>
      </c>
      <c r="F409" s="3">
        <f t="shared" si="74"/>
        <v>7.8354036467928925</v>
      </c>
      <c r="G409" s="4">
        <f t="shared" si="75"/>
        <v>5.8014036467928918</v>
      </c>
      <c r="H409" s="4">
        <f t="shared" si="76"/>
        <v>5.6684382455096625</v>
      </c>
    </row>
    <row r="410" spans="1:8">
      <c r="A410" t="s">
        <v>5040</v>
      </c>
      <c r="B410">
        <v>-1427.9904558600001</v>
      </c>
      <c r="C410">
        <v>163.744</v>
      </c>
      <c r="D410">
        <v>155.602</v>
      </c>
      <c r="E410">
        <v>151.685</v>
      </c>
      <c r="F410" s="3">
        <f t="shared" si="74"/>
        <v>7.8419234704621701</v>
      </c>
      <c r="G410" s="4">
        <f t="shared" si="75"/>
        <v>4.8149234704621904</v>
      </c>
      <c r="H410" s="4">
        <f t="shared" si="76"/>
        <v>4.5829580691789431</v>
      </c>
    </row>
    <row r="411" spans="1:8">
      <c r="A411" t="s">
        <v>5041</v>
      </c>
      <c r="B411">
        <v>-1427.9904455999999</v>
      </c>
      <c r="C411">
        <v>163.268</v>
      </c>
      <c r="D411">
        <v>154.96799999999999</v>
      </c>
      <c r="E411">
        <v>150.98599999999999</v>
      </c>
      <c r="F411" s="3">
        <f t="shared" si="74"/>
        <v>7.8483617180457532</v>
      </c>
      <c r="G411" s="4">
        <f t="shared" si="75"/>
        <v>4.3453617180457798</v>
      </c>
      <c r="H411" s="4">
        <f t="shared" si="76"/>
        <v>3.8903963167625193</v>
      </c>
    </row>
    <row r="412" spans="1:8">
      <c r="A412" t="s">
        <v>5042</v>
      </c>
      <c r="B412">
        <v>-1427.9904386600001</v>
      </c>
      <c r="C412">
        <v>164.37299999999999</v>
      </c>
      <c r="D412">
        <v>156.274</v>
      </c>
      <c r="E412">
        <v>152.38499999999999</v>
      </c>
      <c r="F412" s="3">
        <f t="shared" si="74"/>
        <v>7.852716633863456</v>
      </c>
      <c r="G412" s="4">
        <f t="shared" si="75"/>
        <v>5.4547166338634554</v>
      </c>
      <c r="H412" s="4">
        <f t="shared" si="76"/>
        <v>5.2937512325802061</v>
      </c>
    </row>
    <row r="413" spans="1:8">
      <c r="A413" t="s">
        <v>5043</v>
      </c>
      <c r="B413">
        <v>-1427.9903299800001</v>
      </c>
      <c r="C413">
        <v>164.15299999999999</v>
      </c>
      <c r="D413">
        <v>155.99</v>
      </c>
      <c r="E413">
        <v>152.06399999999999</v>
      </c>
      <c r="F413" s="3">
        <f t="shared" si="74"/>
        <v>7.9209143663481703</v>
      </c>
      <c r="G413" s="4">
        <f t="shared" si="75"/>
        <v>5.3029143663481761</v>
      </c>
      <c r="H413" s="4">
        <f t="shared" si="76"/>
        <v>5.0409489650649277</v>
      </c>
    </row>
    <row r="414" spans="1:8">
      <c r="A414" t="s">
        <v>5044</v>
      </c>
      <c r="B414">
        <v>-1427.9903298500001</v>
      </c>
      <c r="C414">
        <v>165.18600000000001</v>
      </c>
      <c r="D414">
        <v>157.07300000000001</v>
      </c>
      <c r="E414">
        <v>153.17099999999999</v>
      </c>
      <c r="F414" s="3">
        <f t="shared" si="74"/>
        <v>7.9209959425765435</v>
      </c>
      <c r="G414" s="4">
        <f t="shared" si="75"/>
        <v>6.3359959425765737</v>
      </c>
      <c r="H414" s="4">
        <f t="shared" si="76"/>
        <v>6.1480305412933092</v>
      </c>
    </row>
    <row r="415" spans="1:8">
      <c r="A415" t="s">
        <v>5045</v>
      </c>
      <c r="B415">
        <v>-1427.9903278100001</v>
      </c>
      <c r="C415">
        <v>164.82499999999999</v>
      </c>
      <c r="D415">
        <v>156.71600000000001</v>
      </c>
      <c r="E415">
        <v>152.81700000000001</v>
      </c>
      <c r="F415" s="3">
        <f t="shared" si="74"/>
        <v>7.922276061973287</v>
      </c>
      <c r="G415" s="4">
        <f t="shared" si="75"/>
        <v>5.9762760619732944</v>
      </c>
      <c r="H415" s="4">
        <f t="shared" si="76"/>
        <v>5.7953106606900633</v>
      </c>
    </row>
    <row r="416" spans="1:8">
      <c r="A416" t="s">
        <v>5046</v>
      </c>
      <c r="B416">
        <v>-1427.9903241300001</v>
      </c>
      <c r="C416">
        <v>163.03899999999999</v>
      </c>
      <c r="D416">
        <v>154.67599999999999</v>
      </c>
      <c r="E416">
        <v>150.66200000000001</v>
      </c>
      <c r="F416" s="3">
        <f t="shared" si="74"/>
        <v>7.924585296910335</v>
      </c>
      <c r="G416" s="4">
        <f t="shared" si="75"/>
        <v>4.1925852969103232</v>
      </c>
      <c r="H416" s="4">
        <f t="shared" si="76"/>
        <v>3.6426198956271207</v>
      </c>
    </row>
    <row r="417" spans="1:8">
      <c r="A417" t="s">
        <v>5047</v>
      </c>
      <c r="B417">
        <v>-1427.99032281</v>
      </c>
      <c r="C417">
        <v>163.71600000000001</v>
      </c>
      <c r="D417">
        <v>155.40899999999999</v>
      </c>
      <c r="E417">
        <v>151.42099999999999</v>
      </c>
      <c r="F417" s="3">
        <f t="shared" si="74"/>
        <v>7.9254136095367045</v>
      </c>
      <c r="G417" s="4">
        <f t="shared" si="75"/>
        <v>4.8704136095367119</v>
      </c>
      <c r="H417" s="4">
        <f t="shared" si="76"/>
        <v>4.4024482082534746</v>
      </c>
    </row>
    <row r="418" spans="1:8">
      <c r="A418" t="s">
        <v>5048</v>
      </c>
      <c r="B418">
        <v>-1427.99029062</v>
      </c>
      <c r="C418">
        <v>163.88900000000001</v>
      </c>
      <c r="D418">
        <v>155.77099999999999</v>
      </c>
      <c r="E418">
        <v>151.86600000000001</v>
      </c>
      <c r="F418" s="3">
        <f t="shared" si="74"/>
        <v>7.945613140314248</v>
      </c>
      <c r="G418" s="4">
        <f t="shared" si="75"/>
        <v>5.0636131403142599</v>
      </c>
      <c r="H418" s="4">
        <f t="shared" si="76"/>
        <v>4.8676477390310424</v>
      </c>
    </row>
    <row r="419" spans="1:8">
      <c r="A419" t="s">
        <v>5049</v>
      </c>
      <c r="B419">
        <v>-1427.9902856900001</v>
      </c>
      <c r="C419">
        <v>162.279</v>
      </c>
      <c r="D419">
        <v>153.798</v>
      </c>
      <c r="E419">
        <v>149.72999999999999</v>
      </c>
      <c r="F419" s="3">
        <f t="shared" si="74"/>
        <v>7.9487067621064806</v>
      </c>
      <c r="G419" s="4">
        <f t="shared" si="75"/>
        <v>3.456706762106478</v>
      </c>
      <c r="H419" s="4">
        <f t="shared" si="76"/>
        <v>2.73474136082325</v>
      </c>
    </row>
    <row r="420" spans="1:8">
      <c r="A420" t="s">
        <v>5050</v>
      </c>
      <c r="B420">
        <v>-1427.9902488299999</v>
      </c>
      <c r="C420">
        <v>163.26</v>
      </c>
      <c r="D420">
        <v>154.94499999999999</v>
      </c>
      <c r="E420">
        <v>150.952</v>
      </c>
      <c r="F420" s="3">
        <f t="shared" si="74"/>
        <v>7.9718367623621891</v>
      </c>
      <c r="G420" s="4">
        <f t="shared" si="75"/>
        <v>4.4608367623621916</v>
      </c>
      <c r="H420" s="4">
        <f t="shared" si="76"/>
        <v>3.9798713610789491</v>
      </c>
    </row>
    <row r="421" spans="1:8">
      <c r="A421" t="s">
        <v>5051</v>
      </c>
      <c r="B421">
        <v>-1427.99023599</v>
      </c>
      <c r="C421">
        <v>164.71899999999999</v>
      </c>
      <c r="D421">
        <v>156.57900000000001</v>
      </c>
      <c r="E421">
        <v>152.66499999999999</v>
      </c>
      <c r="F421" s="3">
        <f t="shared" si="74"/>
        <v>7.9798939843132857</v>
      </c>
      <c r="G421" s="4">
        <f t="shared" si="75"/>
        <v>5.9278939843133003</v>
      </c>
      <c r="H421" s="4">
        <f t="shared" si="76"/>
        <v>5.7009285830300485</v>
      </c>
    </row>
    <row r="422" spans="1:8">
      <c r="A422" t="s">
        <v>5052</v>
      </c>
      <c r="B422">
        <v>-1427.99017731</v>
      </c>
      <c r="C422">
        <v>164.608</v>
      </c>
      <c r="D422">
        <v>156.47399999999999</v>
      </c>
      <c r="E422">
        <v>152.56800000000001</v>
      </c>
      <c r="F422" s="3">
        <f t="shared" si="74"/>
        <v>8.016716241734537</v>
      </c>
      <c r="G422" s="4">
        <f t="shared" si="75"/>
        <v>5.8537162417345598</v>
      </c>
      <c r="H422" s="4">
        <f t="shared" si="76"/>
        <v>5.640750840451318</v>
      </c>
    </row>
    <row r="423" spans="1:8">
      <c r="A423" t="s">
        <v>5053</v>
      </c>
      <c r="B423">
        <v>-1427.9901653899999</v>
      </c>
      <c r="C423">
        <v>163.46</v>
      </c>
      <c r="D423">
        <v>155.11500000000001</v>
      </c>
      <c r="E423">
        <v>151.108</v>
      </c>
      <c r="F423" s="3">
        <f t="shared" si="74"/>
        <v>8.0241961550583802</v>
      </c>
      <c r="G423" s="4">
        <f t="shared" si="75"/>
        <v>4.7131961550583981</v>
      </c>
      <c r="H423" s="4">
        <f t="shared" si="76"/>
        <v>4.1882307537751444</v>
      </c>
    </row>
    <row r="424" spans="1:8">
      <c r="A424" t="s">
        <v>5054</v>
      </c>
      <c r="B424">
        <v>-1427.99016293</v>
      </c>
      <c r="C424">
        <v>164.76599999999999</v>
      </c>
      <c r="D424">
        <v>156.68</v>
      </c>
      <c r="E424">
        <v>152.79</v>
      </c>
      <c r="F424" s="3">
        <f t="shared" si="74"/>
        <v>8.0257398283688381</v>
      </c>
      <c r="G424" s="4">
        <f t="shared" si="75"/>
        <v>6.0207398283688462</v>
      </c>
      <c r="H424" s="4">
        <f t="shared" si="76"/>
        <v>5.8717744270855974</v>
      </c>
    </row>
    <row r="425" spans="1:8">
      <c r="A425" t="s">
        <v>5055</v>
      </c>
      <c r="B425">
        <v>-1427.99016151</v>
      </c>
      <c r="C425">
        <v>164.053</v>
      </c>
      <c r="D425">
        <v>155.86600000000001</v>
      </c>
      <c r="E425">
        <v>151.93899999999999</v>
      </c>
      <c r="F425" s="3">
        <f t="shared" si="74"/>
        <v>8.0266308918523084</v>
      </c>
      <c r="G425" s="4">
        <f t="shared" si="75"/>
        <v>5.3086308918523173</v>
      </c>
      <c r="H425" s="4">
        <f t="shared" si="76"/>
        <v>5.0216654905690632</v>
      </c>
    </row>
    <row r="426" spans="1:8">
      <c r="A426" t="s">
        <v>5056</v>
      </c>
      <c r="B426">
        <v>-1427.9901516299999</v>
      </c>
      <c r="C426">
        <v>163.95599999999999</v>
      </c>
      <c r="D426">
        <v>155.703</v>
      </c>
      <c r="E426">
        <v>151.74100000000001</v>
      </c>
      <c r="F426" s="3">
        <f t="shared" si="74"/>
        <v>8.032830685779409</v>
      </c>
      <c r="G426" s="4">
        <f t="shared" si="75"/>
        <v>5.2178306857794041</v>
      </c>
      <c r="H426" s="4">
        <f t="shared" si="76"/>
        <v>4.8298652844962078</v>
      </c>
    </row>
    <row r="427" spans="1:8">
      <c r="A427" t="s">
        <v>5057</v>
      </c>
      <c r="B427">
        <v>-1427.99014874</v>
      </c>
      <c r="C427">
        <v>164.17599999999999</v>
      </c>
      <c r="D427">
        <v>155.994</v>
      </c>
      <c r="E427">
        <v>152.06100000000001</v>
      </c>
      <c r="F427" s="3">
        <f t="shared" si="74"/>
        <v>8.0346441881748998</v>
      </c>
      <c r="G427" s="4">
        <f t="shared" si="75"/>
        <v>5.4396441881748956</v>
      </c>
      <c r="H427" s="4">
        <f t="shared" si="76"/>
        <v>5.1516787868916936</v>
      </c>
    </row>
    <row r="428" spans="1:8">
      <c r="A428" t="s">
        <v>5058</v>
      </c>
      <c r="B428">
        <v>-1427.99014315</v>
      </c>
      <c r="C428">
        <v>164.32</v>
      </c>
      <c r="D428">
        <v>156.14599999999999</v>
      </c>
      <c r="E428">
        <v>152.215</v>
      </c>
      <c r="F428" s="3">
        <f t="shared" si="74"/>
        <v>8.0381519662803171</v>
      </c>
      <c r="G428" s="4">
        <f t="shared" si="75"/>
        <v>5.5871519662803166</v>
      </c>
      <c r="H428" s="4">
        <f t="shared" si="76"/>
        <v>5.3091865649971055</v>
      </c>
    </row>
    <row r="429" spans="1:8">
      <c r="A429" t="s">
        <v>5059</v>
      </c>
      <c r="B429">
        <v>-1427.9901365799999</v>
      </c>
      <c r="C429">
        <v>165.49700000000001</v>
      </c>
      <c r="D429">
        <v>157.60300000000001</v>
      </c>
      <c r="E429">
        <v>153.80600000000001</v>
      </c>
      <c r="F429" s="3">
        <f t="shared" si="74"/>
        <v>8.0422747037555347</v>
      </c>
      <c r="G429" s="4">
        <f t="shared" si="75"/>
        <v>6.7682747037555657</v>
      </c>
      <c r="H429" s="4">
        <f t="shared" si="76"/>
        <v>6.9043093024723134</v>
      </c>
    </row>
    <row r="430" spans="1:8">
      <c r="A430" t="s">
        <v>5060</v>
      </c>
      <c r="B430">
        <v>-1427.99013167</v>
      </c>
      <c r="C430">
        <v>164.47399999999999</v>
      </c>
      <c r="D430">
        <v>156.28899999999999</v>
      </c>
      <c r="E430">
        <v>152.358</v>
      </c>
      <c r="F430" s="3">
        <f t="shared" si="74"/>
        <v>8.0453557753478115</v>
      </c>
      <c r="G430" s="4">
        <f t="shared" si="75"/>
        <v>5.7483557753478181</v>
      </c>
      <c r="H430" s="4">
        <f t="shared" si="76"/>
        <v>5.4593903740645828</v>
      </c>
    </row>
    <row r="431" spans="1:8">
      <c r="A431" t="s">
        <v>5061</v>
      </c>
      <c r="B431">
        <v>-1427.99012307</v>
      </c>
      <c r="C431">
        <v>164.39500000000001</v>
      </c>
      <c r="D431">
        <v>156.233</v>
      </c>
      <c r="E431">
        <v>152.30799999999999</v>
      </c>
      <c r="F431" s="3">
        <f t="shared" si="74"/>
        <v>8.050752357048454</v>
      </c>
      <c r="G431" s="4">
        <f t="shared" si="75"/>
        <v>5.6747523570484759</v>
      </c>
      <c r="H431" s="4">
        <f t="shared" si="76"/>
        <v>5.4147869557652086</v>
      </c>
    </row>
    <row r="432" spans="1:8">
      <c r="A432" t="s">
        <v>5062</v>
      </c>
      <c r="B432">
        <v>-1427.99004618</v>
      </c>
      <c r="C432">
        <v>164.27600000000001</v>
      </c>
      <c r="D432">
        <v>156.136</v>
      </c>
      <c r="E432">
        <v>152.22</v>
      </c>
      <c r="F432" s="3">
        <f t="shared" si="74"/>
        <v>8.0990015624693843</v>
      </c>
      <c r="G432" s="4">
        <f t="shared" si="75"/>
        <v>5.6040015624694206</v>
      </c>
      <c r="H432" s="4">
        <f t="shared" si="76"/>
        <v>5.3750361611861592</v>
      </c>
    </row>
    <row r="433" spans="1:8">
      <c r="A433" t="s">
        <v>5063</v>
      </c>
      <c r="B433">
        <v>-1427.99003881</v>
      </c>
      <c r="C433">
        <v>163.62299999999999</v>
      </c>
      <c r="D433">
        <v>155.46600000000001</v>
      </c>
      <c r="E433">
        <v>151.54300000000001</v>
      </c>
      <c r="F433" s="3">
        <f t="shared" si="74"/>
        <v>8.1036263075147978</v>
      </c>
      <c r="G433" s="4">
        <f t="shared" si="75"/>
        <v>4.9556263075147911</v>
      </c>
      <c r="H433" s="4">
        <f t="shared" si="76"/>
        <v>4.7026609062315856</v>
      </c>
    </row>
    <row r="434" spans="1:8">
      <c r="A434" t="s">
        <v>5064</v>
      </c>
      <c r="B434">
        <v>-1427.99001292</v>
      </c>
      <c r="C434">
        <v>164.22200000000001</v>
      </c>
      <c r="D434">
        <v>156.10599999999999</v>
      </c>
      <c r="E434">
        <v>152.21</v>
      </c>
      <c r="F434" s="3">
        <f t="shared" si="74"/>
        <v>8.1198725284451889</v>
      </c>
      <c r="G434" s="4">
        <f t="shared" si="75"/>
        <v>5.5708725284452214</v>
      </c>
      <c r="H434" s="4">
        <f t="shared" si="76"/>
        <v>5.3859071271619712</v>
      </c>
    </row>
    <row r="435" spans="1:8">
      <c r="A435" t="s">
        <v>5065</v>
      </c>
      <c r="B435">
        <v>-1427.9900104000001</v>
      </c>
      <c r="C435">
        <v>164.28700000000001</v>
      </c>
      <c r="D435">
        <v>156.12299999999999</v>
      </c>
      <c r="E435">
        <v>152.19800000000001</v>
      </c>
      <c r="F435" s="3">
        <f t="shared" si="74"/>
        <v>8.1214538523555149</v>
      </c>
      <c r="G435" s="4">
        <f t="shared" si="75"/>
        <v>5.6374538523555486</v>
      </c>
      <c r="H435" s="4">
        <f t="shared" si="76"/>
        <v>5.3754884510723002</v>
      </c>
    </row>
    <row r="436" spans="1:8">
      <c r="A436" t="s">
        <v>5066</v>
      </c>
      <c r="B436">
        <v>-1427.9899660999999</v>
      </c>
      <c r="C436">
        <v>164.31399999999999</v>
      </c>
      <c r="D436">
        <v>156.19499999999999</v>
      </c>
      <c r="E436">
        <v>152.298</v>
      </c>
      <c r="F436" s="3">
        <f t="shared" si="74"/>
        <v>8.149252523285142</v>
      </c>
      <c r="G436" s="4">
        <f t="shared" si="75"/>
        <v>5.6922525232851342</v>
      </c>
      <c r="H436" s="4">
        <f t="shared" si="76"/>
        <v>5.5032871220019217</v>
      </c>
    </row>
    <row r="437" spans="1:8">
      <c r="A437" t="s">
        <v>5067</v>
      </c>
      <c r="B437">
        <v>-1427.9899542400001</v>
      </c>
      <c r="C437">
        <v>163.50899999999999</v>
      </c>
      <c r="D437">
        <v>155.21</v>
      </c>
      <c r="E437">
        <v>151.22300000000001</v>
      </c>
      <c r="F437" s="3">
        <f t="shared" si="74"/>
        <v>8.1566947858664403</v>
      </c>
      <c r="G437" s="4">
        <f t="shared" si="75"/>
        <v>4.8946947858664487</v>
      </c>
      <c r="H437" s="4">
        <f t="shared" si="76"/>
        <v>4.435729384583226</v>
      </c>
    </row>
    <row r="438" spans="1:8">
      <c r="A438" t="s">
        <v>5068</v>
      </c>
      <c r="B438">
        <v>-1427.9899430800001</v>
      </c>
      <c r="C438">
        <v>164.626</v>
      </c>
      <c r="D438">
        <v>156.52699999999999</v>
      </c>
      <c r="E438">
        <v>152.63200000000001</v>
      </c>
      <c r="F438" s="3">
        <f t="shared" si="74"/>
        <v>8.1636977918773201</v>
      </c>
      <c r="G438" s="4">
        <f t="shared" si="75"/>
        <v>6.0186977918773437</v>
      </c>
      <c r="H438" s="4">
        <f t="shared" si="76"/>
        <v>5.8517323905940941</v>
      </c>
    </row>
    <row r="439" spans="1:8">
      <c r="A439" t="s">
        <v>5069</v>
      </c>
      <c r="B439">
        <v>-1427.9899076300001</v>
      </c>
      <c r="C439">
        <v>163.714</v>
      </c>
      <c r="D439">
        <v>155.60300000000001</v>
      </c>
      <c r="E439">
        <v>151.70400000000001</v>
      </c>
      <c r="F439" s="3">
        <f t="shared" si="74"/>
        <v>8.1859430036781955</v>
      </c>
      <c r="G439" s="4">
        <f t="shared" si="75"/>
        <v>5.1289430036782164</v>
      </c>
      <c r="H439" s="4">
        <f t="shared" si="76"/>
        <v>4.9459776023949757</v>
      </c>
    </row>
    <row r="440" spans="1:8">
      <c r="A440" t="s">
        <v>5070</v>
      </c>
      <c r="B440">
        <v>-1427.9898961900001</v>
      </c>
      <c r="C440">
        <v>164.131</v>
      </c>
      <c r="D440">
        <v>155.929</v>
      </c>
      <c r="E440">
        <v>151.98500000000001</v>
      </c>
      <c r="F440" s="3">
        <f t="shared" si="74"/>
        <v>8.1931217123457785</v>
      </c>
      <c r="G440" s="4">
        <f t="shared" si="75"/>
        <v>5.553121712345785</v>
      </c>
      <c r="H440" s="4">
        <f t="shared" si="76"/>
        <v>5.2341563110625771</v>
      </c>
    </row>
    <row r="441" spans="1:8">
      <c r="A441" t="s">
        <v>5071</v>
      </c>
      <c r="B441">
        <v>-1427.9898842299999</v>
      </c>
      <c r="C441">
        <v>164.97499999999999</v>
      </c>
      <c r="D441">
        <v>156.90199999999999</v>
      </c>
      <c r="E441">
        <v>153.017</v>
      </c>
      <c r="F441" s="3">
        <f t="shared" si="74"/>
        <v>8.2006267260695349</v>
      </c>
      <c r="G441" s="4">
        <f t="shared" si="75"/>
        <v>6.4046267260695515</v>
      </c>
      <c r="H441" s="4">
        <f t="shared" si="76"/>
        <v>6.2736613247863033</v>
      </c>
    </row>
    <row r="442" spans="1:8">
      <c r="A442" t="s">
        <v>5072</v>
      </c>
      <c r="B442">
        <v>-1427.9898569899999</v>
      </c>
      <c r="C442">
        <v>163.65199999999999</v>
      </c>
      <c r="D442">
        <v>155.47200000000001</v>
      </c>
      <c r="E442">
        <v>151.53800000000001</v>
      </c>
      <c r="F442" s="3">
        <f t="shared" si="74"/>
        <v>8.2177200848548893</v>
      </c>
      <c r="G442" s="4">
        <f t="shared" si="75"/>
        <v>5.0987200848548753</v>
      </c>
      <c r="H442" s="4">
        <f t="shared" si="76"/>
        <v>4.811754683571678</v>
      </c>
    </row>
    <row r="443" spans="1:8">
      <c r="A443" t="s">
        <v>5073</v>
      </c>
      <c r="B443">
        <v>-1427.98983428</v>
      </c>
      <c r="C443">
        <v>163.46799999999999</v>
      </c>
      <c r="D443">
        <v>155.167</v>
      </c>
      <c r="E443">
        <v>151.18199999999999</v>
      </c>
      <c r="F443" s="3">
        <f t="shared" si="74"/>
        <v>8.2319708255617687</v>
      </c>
      <c r="G443" s="4">
        <f t="shared" si="75"/>
        <v>4.9289708255617768</v>
      </c>
      <c r="H443" s="4">
        <f t="shared" si="76"/>
        <v>4.4700054242785257</v>
      </c>
    </row>
    <row r="444" spans="1:8">
      <c r="A444" t="s">
        <v>5074</v>
      </c>
      <c r="B444">
        <v>-1427.9898293000001</v>
      </c>
      <c r="C444">
        <v>162.65600000000001</v>
      </c>
      <c r="D444">
        <v>154.17500000000001</v>
      </c>
      <c r="E444">
        <v>150.108</v>
      </c>
      <c r="F444" s="3">
        <f t="shared" si="74"/>
        <v>8.2350958227825526</v>
      </c>
      <c r="G444" s="4">
        <f t="shared" si="75"/>
        <v>4.1200958227825595</v>
      </c>
      <c r="H444" s="4">
        <f t="shared" si="76"/>
        <v>3.3991304214993363</v>
      </c>
    </row>
    <row r="445" spans="1:8">
      <c r="A445" t="s">
        <v>5075</v>
      </c>
      <c r="B445">
        <v>-1427.98982424</v>
      </c>
      <c r="C445">
        <v>164.58199999999999</v>
      </c>
      <c r="D445">
        <v>156.458</v>
      </c>
      <c r="E445">
        <v>152.55099999999999</v>
      </c>
      <c r="F445" s="3">
        <f t="shared" si="74"/>
        <v>8.2382710209458381</v>
      </c>
      <c r="G445" s="4">
        <f t="shared" si="75"/>
        <v>6.049271020945838</v>
      </c>
      <c r="H445" s="4">
        <f t="shared" si="76"/>
        <v>5.8453056196626108</v>
      </c>
    </row>
    <row r="446" spans="1:8">
      <c r="A446" t="s">
        <v>5076</v>
      </c>
      <c r="B446">
        <v>-1427.9898108499999</v>
      </c>
      <c r="C446">
        <v>164.39599999999999</v>
      </c>
      <c r="D446">
        <v>156.30199999999999</v>
      </c>
      <c r="E446">
        <v>152.416</v>
      </c>
      <c r="F446" s="3">
        <f t="shared" si="74"/>
        <v>8.2466733731817019</v>
      </c>
      <c r="G446" s="4">
        <f t="shared" si="75"/>
        <v>5.871673373181693</v>
      </c>
      <c r="H446" s="4">
        <f t="shared" si="76"/>
        <v>5.7187079718984819</v>
      </c>
    </row>
    <row r="447" spans="1:8">
      <c r="A447" t="s">
        <v>5077</v>
      </c>
      <c r="B447">
        <v>-1427.9897954600001</v>
      </c>
      <c r="C447">
        <v>164.422</v>
      </c>
      <c r="D447">
        <v>156.26499999999999</v>
      </c>
      <c r="E447">
        <v>152.34200000000001</v>
      </c>
      <c r="F447" s="3">
        <f t="shared" si="74"/>
        <v>8.2563307442717182</v>
      </c>
      <c r="G447" s="4">
        <f t="shared" si="75"/>
        <v>5.907330744271718</v>
      </c>
      <c r="H447" s="4">
        <f t="shared" si="76"/>
        <v>5.6543653429885126</v>
      </c>
    </row>
    <row r="448" spans="1:8">
      <c r="A448" t="s">
        <v>5078</v>
      </c>
      <c r="B448">
        <v>-1427.98979448</v>
      </c>
      <c r="C448">
        <v>163.27600000000001</v>
      </c>
      <c r="D448">
        <v>154.839</v>
      </c>
      <c r="E448">
        <v>150.79400000000001</v>
      </c>
      <c r="F448" s="3">
        <f t="shared" si="74"/>
        <v>8.2569457036415166</v>
      </c>
      <c r="G448" s="4">
        <f t="shared" si="75"/>
        <v>4.761945703641544</v>
      </c>
      <c r="H448" s="4">
        <f t="shared" si="76"/>
        <v>4.1069803023582949</v>
      </c>
    </row>
    <row r="449" spans="1:8">
      <c r="A449" t="s">
        <v>5079</v>
      </c>
      <c r="B449">
        <v>-1427.9897870699999</v>
      </c>
      <c r="C449">
        <v>164.62100000000001</v>
      </c>
      <c r="D449">
        <v>156.51900000000001</v>
      </c>
      <c r="E449">
        <v>152.62100000000001</v>
      </c>
      <c r="F449" s="3">
        <f t="shared" si="74"/>
        <v>8.2615955490868433</v>
      </c>
      <c r="G449" s="4">
        <f t="shared" si="75"/>
        <v>6.1115955490868714</v>
      </c>
      <c r="H449" s="4">
        <f t="shared" si="76"/>
        <v>5.9386301478036216</v>
      </c>
    </row>
    <row r="450" spans="1:8">
      <c r="A450" t="s">
        <v>5080</v>
      </c>
      <c r="B450">
        <v>-1427.98970977</v>
      </c>
      <c r="C450">
        <v>163.61000000000001</v>
      </c>
      <c r="D450">
        <v>155.46799999999999</v>
      </c>
      <c r="E450">
        <v>151.55500000000001</v>
      </c>
      <c r="F450" s="3">
        <f t="shared" si="74"/>
        <v>8.3101020333928499</v>
      </c>
      <c r="G450" s="4">
        <f t="shared" si="75"/>
        <v>5.1491020333928645</v>
      </c>
      <c r="H450" s="4">
        <f t="shared" si="76"/>
        <v>4.9211366321096364</v>
      </c>
    </row>
    <row r="451" spans="1:8">
      <c r="A451" t="s">
        <v>5081</v>
      </c>
      <c r="B451">
        <v>-1427.9897087300001</v>
      </c>
      <c r="C451">
        <v>164.31</v>
      </c>
      <c r="D451">
        <v>156.14400000000001</v>
      </c>
      <c r="E451">
        <v>152.21700000000001</v>
      </c>
      <c r="F451" s="3">
        <f t="shared" si="74"/>
        <v>8.3107546432198376</v>
      </c>
      <c r="G451" s="4">
        <f t="shared" si="75"/>
        <v>5.8497546432198533</v>
      </c>
      <c r="H451" s="4">
        <f t="shared" si="76"/>
        <v>5.5837892419366142</v>
      </c>
    </row>
    <row r="452" spans="1:8">
      <c r="A452" t="s">
        <v>5082</v>
      </c>
      <c r="B452">
        <v>-1427.9896981700001</v>
      </c>
      <c r="C452">
        <v>164.22499999999999</v>
      </c>
      <c r="D452">
        <v>156.095</v>
      </c>
      <c r="E452">
        <v>152.18600000000001</v>
      </c>
      <c r="F452" s="3">
        <f t="shared" si="74"/>
        <v>8.3173811435173999</v>
      </c>
      <c r="G452" s="4">
        <f t="shared" si="75"/>
        <v>5.7713811435174023</v>
      </c>
      <c r="H452" s="4">
        <f t="shared" si="76"/>
        <v>5.5594157422341937</v>
      </c>
    </row>
    <row r="453" spans="1:8">
      <c r="A453" t="s">
        <v>5083</v>
      </c>
      <c r="B453">
        <v>-1427.98967851</v>
      </c>
      <c r="C453">
        <v>164.24100000000001</v>
      </c>
      <c r="D453">
        <v>156.21100000000001</v>
      </c>
      <c r="E453">
        <v>152.345</v>
      </c>
      <c r="F453" s="3">
        <f t="shared" si="74"/>
        <v>8.3297179803718215</v>
      </c>
      <c r="G453" s="4">
        <f t="shared" si="75"/>
        <v>5.7997179803718382</v>
      </c>
      <c r="H453" s="4">
        <f t="shared" si="76"/>
        <v>5.7307525790886018</v>
      </c>
    </row>
    <row r="454" spans="1:8">
      <c r="A454" t="s">
        <v>5084</v>
      </c>
      <c r="B454">
        <v>-1427.98967455</v>
      </c>
      <c r="C454">
        <v>164.405</v>
      </c>
      <c r="D454">
        <v>156.26900000000001</v>
      </c>
      <c r="E454">
        <v>152.364</v>
      </c>
      <c r="F454" s="3">
        <f t="shared" ref="F454:F517" si="77">(B454-$B$6)*$P$3</f>
        <v>8.3322029179655726</v>
      </c>
      <c r="G454" s="4">
        <f t="shared" ref="G454:G517" si="78">F454-$F$6+C454-$C$6</f>
        <v>5.9662029179655747</v>
      </c>
      <c r="H454" s="4">
        <f t="shared" ref="H454:H517" si="79">F454-$F$76+E454-$E$76</f>
        <v>5.7522375166823565</v>
      </c>
    </row>
    <row r="455" spans="1:8">
      <c r="A455" t="s">
        <v>5085</v>
      </c>
      <c r="B455">
        <v>-1427.98965398</v>
      </c>
      <c r="C455">
        <v>163.726</v>
      </c>
      <c r="D455">
        <v>155.57900000000001</v>
      </c>
      <c r="E455">
        <v>151.66</v>
      </c>
      <c r="F455" s="3">
        <f t="shared" si="77"/>
        <v>8.3451107884186104</v>
      </c>
      <c r="G455" s="4">
        <f t="shared" si="78"/>
        <v>5.3001107884186354</v>
      </c>
      <c r="H455" s="4">
        <f t="shared" si="79"/>
        <v>5.0611453871353831</v>
      </c>
    </row>
    <row r="456" spans="1:8">
      <c r="A456" t="s">
        <v>5086</v>
      </c>
      <c r="B456">
        <v>-1427.98962839</v>
      </c>
      <c r="C456">
        <v>164.79</v>
      </c>
      <c r="D456">
        <v>156.72</v>
      </c>
      <c r="E456">
        <v>152.83699999999999</v>
      </c>
      <c r="F456" s="3">
        <f t="shared" si="77"/>
        <v>8.3611687564923418</v>
      </c>
      <c r="G456" s="4">
        <f t="shared" si="78"/>
        <v>6.3801687564923384</v>
      </c>
      <c r="H456" s="4">
        <f t="shared" si="79"/>
        <v>6.2542033552091141</v>
      </c>
    </row>
    <row r="457" spans="1:8">
      <c r="A457" t="s">
        <v>5087</v>
      </c>
      <c r="B457">
        <v>-1427.98960532</v>
      </c>
      <c r="C457">
        <v>163.99100000000001</v>
      </c>
      <c r="D457">
        <v>155.70699999999999</v>
      </c>
      <c r="E457">
        <v>151.72900000000001</v>
      </c>
      <c r="F457" s="3">
        <f t="shared" si="77"/>
        <v>8.375645400655749</v>
      </c>
      <c r="G457" s="4">
        <f t="shared" si="78"/>
        <v>5.5956454006557692</v>
      </c>
      <c r="H457" s="4">
        <f t="shared" si="79"/>
        <v>5.1606799993725474</v>
      </c>
    </row>
    <row r="458" spans="1:8">
      <c r="A458" t="s">
        <v>5088</v>
      </c>
      <c r="B458">
        <v>-1427.9895948200001</v>
      </c>
      <c r="C458">
        <v>164.20699999999999</v>
      </c>
      <c r="D458">
        <v>156.01900000000001</v>
      </c>
      <c r="E458">
        <v>152.089</v>
      </c>
      <c r="F458" s="3">
        <f t="shared" si="77"/>
        <v>8.3822342503534433</v>
      </c>
      <c r="G458" s="4">
        <f t="shared" si="78"/>
        <v>5.8182342503534414</v>
      </c>
      <c r="H458" s="4">
        <f t="shared" si="79"/>
        <v>5.5272688490702251</v>
      </c>
    </row>
    <row r="459" spans="1:8">
      <c r="A459" t="s">
        <v>5089</v>
      </c>
      <c r="B459">
        <v>-1427.9895578999999</v>
      </c>
      <c r="C459">
        <v>164.29300000000001</v>
      </c>
      <c r="D459">
        <v>156.13</v>
      </c>
      <c r="E459">
        <v>152.20500000000001</v>
      </c>
      <c r="F459" s="3">
        <f t="shared" si="77"/>
        <v>8.4054019012090198</v>
      </c>
      <c r="G459" s="4">
        <f t="shared" si="78"/>
        <v>5.9274019012090378</v>
      </c>
      <c r="H459" s="4">
        <f t="shared" si="79"/>
        <v>5.6664364999257941</v>
      </c>
    </row>
    <row r="460" spans="1:8">
      <c r="A460" t="s">
        <v>5090</v>
      </c>
      <c r="B460">
        <v>-1427.98955716</v>
      </c>
      <c r="C460">
        <v>164.376</v>
      </c>
      <c r="D460">
        <v>156.19300000000001</v>
      </c>
      <c r="E460">
        <v>152.255</v>
      </c>
      <c r="F460" s="3">
        <f t="shared" si="77"/>
        <v>8.4058662581793477</v>
      </c>
      <c r="G460" s="4">
        <f t="shared" si="78"/>
        <v>6.0108662581793624</v>
      </c>
      <c r="H460" s="4">
        <f t="shared" si="79"/>
        <v>5.7169008568961033</v>
      </c>
    </row>
    <row r="461" spans="1:8">
      <c r="A461" t="s">
        <v>5091</v>
      </c>
      <c r="B461">
        <v>-1427.98951865</v>
      </c>
      <c r="C461">
        <v>163.995</v>
      </c>
      <c r="D461">
        <v>155.80099999999999</v>
      </c>
      <c r="E461">
        <v>151.87</v>
      </c>
      <c r="F461" s="3">
        <f t="shared" si="77"/>
        <v>8.4300316490040004</v>
      </c>
      <c r="G461" s="4">
        <f t="shared" si="78"/>
        <v>5.6540316490040254</v>
      </c>
      <c r="H461" s="4">
        <f t="shared" si="79"/>
        <v>5.3560662477207757</v>
      </c>
    </row>
    <row r="462" spans="1:8">
      <c r="A462" t="s">
        <v>5092</v>
      </c>
      <c r="B462">
        <v>-1427.98951812</v>
      </c>
      <c r="C462">
        <v>163.614</v>
      </c>
      <c r="D462">
        <v>155.31700000000001</v>
      </c>
      <c r="E462">
        <v>151.334</v>
      </c>
      <c r="F462" s="3">
        <f t="shared" si="77"/>
        <v>8.430364229088811</v>
      </c>
      <c r="G462" s="4">
        <f t="shared" si="78"/>
        <v>5.273364229088827</v>
      </c>
      <c r="H462" s="4">
        <f t="shared" si="79"/>
        <v>4.820398827805576</v>
      </c>
    </row>
    <row r="463" spans="1:8">
      <c r="A463" t="s">
        <v>5093</v>
      </c>
      <c r="B463">
        <v>-1427.98950582</v>
      </c>
      <c r="C463">
        <v>164.351</v>
      </c>
      <c r="D463">
        <v>156.16999999999999</v>
      </c>
      <c r="E463">
        <v>152.238</v>
      </c>
      <c r="F463" s="3">
        <f t="shared" si="77"/>
        <v>8.438082595926458</v>
      </c>
      <c r="G463" s="4">
        <f t="shared" si="78"/>
        <v>6.0180825959264723</v>
      </c>
      <c r="H463" s="4">
        <f t="shared" si="79"/>
        <v>5.732117194643223</v>
      </c>
    </row>
    <row r="464" spans="1:8">
      <c r="A464" t="s">
        <v>5094</v>
      </c>
      <c r="B464">
        <v>-1427.9894900500001</v>
      </c>
      <c r="C464">
        <v>163.58699999999999</v>
      </c>
      <c r="D464">
        <v>155.334</v>
      </c>
      <c r="E464">
        <v>151.36799999999999</v>
      </c>
      <c r="F464" s="3">
        <f t="shared" si="77"/>
        <v>8.4479784206729569</v>
      </c>
      <c r="G464" s="4">
        <f t="shared" si="78"/>
        <v>5.2639784206729701</v>
      </c>
      <c r="H464" s="4">
        <f t="shared" si="79"/>
        <v>4.8720130193897262</v>
      </c>
    </row>
    <row r="465" spans="1:8">
      <c r="A465" t="s">
        <v>5095</v>
      </c>
      <c r="B465">
        <v>-1427.98945568</v>
      </c>
      <c r="C465">
        <v>164.36500000000001</v>
      </c>
      <c r="D465">
        <v>156.268</v>
      </c>
      <c r="E465">
        <v>152.37200000000001</v>
      </c>
      <c r="F465" s="3">
        <f t="shared" si="77"/>
        <v>8.4695459222469331</v>
      </c>
      <c r="G465" s="4">
        <f t="shared" si="78"/>
        <v>6.0635459222469592</v>
      </c>
      <c r="H465" s="4">
        <f t="shared" si="79"/>
        <v>5.8975805209637144</v>
      </c>
    </row>
    <row r="466" spans="1:8">
      <c r="A466" t="s">
        <v>5096</v>
      </c>
      <c r="B466">
        <v>-1427.9894375199999</v>
      </c>
      <c r="C466">
        <v>162.54599999999999</v>
      </c>
      <c r="D466">
        <v>153.994</v>
      </c>
      <c r="E466">
        <v>149.89500000000001</v>
      </c>
      <c r="F466" s="3">
        <f t="shared" si="77"/>
        <v>8.4809414948180635</v>
      </c>
      <c r="G466" s="4">
        <f t="shared" si="78"/>
        <v>4.2559414948180745</v>
      </c>
      <c r="H466" s="4">
        <f t="shared" si="79"/>
        <v>3.4319760935348427</v>
      </c>
    </row>
    <row r="467" spans="1:8">
      <c r="A467" t="s">
        <v>5097</v>
      </c>
      <c r="B467">
        <v>-1427.98943199</v>
      </c>
      <c r="C467">
        <v>162.827</v>
      </c>
      <c r="D467">
        <v>154.374</v>
      </c>
      <c r="E467">
        <v>150.32</v>
      </c>
      <c r="F467" s="3">
        <f t="shared" si="77"/>
        <v>8.4844116223236128</v>
      </c>
      <c r="G467" s="4">
        <f t="shared" si="78"/>
        <v>4.5404116223236315</v>
      </c>
      <c r="H467" s="4">
        <f t="shared" si="79"/>
        <v>3.8604462210403767</v>
      </c>
    </row>
    <row r="468" spans="1:8">
      <c r="A468" t="s">
        <v>5098</v>
      </c>
      <c r="B468">
        <v>-1427.98942883</v>
      </c>
      <c r="C468">
        <v>162.69</v>
      </c>
      <c r="D468">
        <v>154.23599999999999</v>
      </c>
      <c r="E468">
        <v>150.18299999999999</v>
      </c>
      <c r="F468" s="3">
        <f t="shared" si="77"/>
        <v>8.4863945523471678</v>
      </c>
      <c r="G468" s="4">
        <f t="shared" si="78"/>
        <v>4.4053945523471896</v>
      </c>
      <c r="H468" s="4">
        <f t="shared" si="79"/>
        <v>3.7254291510639348</v>
      </c>
    </row>
    <row r="469" spans="1:8">
      <c r="A469" t="s">
        <v>5099</v>
      </c>
      <c r="B469">
        <v>-1427.9893839700001</v>
      </c>
      <c r="C469">
        <v>163.21700000000001</v>
      </c>
      <c r="D469">
        <v>154.87799999999999</v>
      </c>
      <c r="E469">
        <v>150.87799999999999</v>
      </c>
      <c r="F469" s="3">
        <f t="shared" si="77"/>
        <v>8.5145446284475224</v>
      </c>
      <c r="G469" s="4">
        <f t="shared" si="78"/>
        <v>4.9605446284475363</v>
      </c>
      <c r="H469" s="4">
        <f t="shared" si="79"/>
        <v>4.4485792271642879</v>
      </c>
    </row>
    <row r="470" spans="1:8">
      <c r="A470" t="s">
        <v>5100</v>
      </c>
      <c r="B470">
        <v>-1427.9893790599999</v>
      </c>
      <c r="C470">
        <v>164.815</v>
      </c>
      <c r="D470">
        <v>156.679</v>
      </c>
      <c r="E470">
        <v>152.76499999999999</v>
      </c>
      <c r="F470" s="3">
        <f t="shared" si="77"/>
        <v>8.517625700182478</v>
      </c>
      <c r="G470" s="4">
        <f t="shared" si="78"/>
        <v>6.5616257001824749</v>
      </c>
      <c r="H470" s="4">
        <f t="shared" si="79"/>
        <v>6.3386602988992422</v>
      </c>
    </row>
    <row r="471" spans="1:8">
      <c r="A471" t="s">
        <v>5101</v>
      </c>
      <c r="B471">
        <v>-1427.98936826</v>
      </c>
      <c r="C471">
        <v>162.47</v>
      </c>
      <c r="D471">
        <v>154.006</v>
      </c>
      <c r="E471">
        <v>149.94800000000001</v>
      </c>
      <c r="F471" s="3">
        <f t="shared" si="77"/>
        <v>8.5244028027368319</v>
      </c>
      <c r="G471" s="4">
        <f t="shared" si="78"/>
        <v>4.2234028027368424</v>
      </c>
      <c r="H471" s="4">
        <f t="shared" si="79"/>
        <v>3.5284374014536013</v>
      </c>
    </row>
    <row r="472" spans="1:8">
      <c r="A472" t="s">
        <v>5102</v>
      </c>
      <c r="B472">
        <v>-1427.9893664199999</v>
      </c>
      <c r="C472">
        <v>162.36099999999999</v>
      </c>
      <c r="D472">
        <v>153.886</v>
      </c>
      <c r="E472">
        <v>149.822</v>
      </c>
      <c r="F472" s="3">
        <f t="shared" si="77"/>
        <v>8.5255574202766962</v>
      </c>
      <c r="G472" s="4">
        <f t="shared" si="78"/>
        <v>4.1155574202767014</v>
      </c>
      <c r="H472" s="4">
        <f t="shared" si="79"/>
        <v>3.4035920189934643</v>
      </c>
    </row>
    <row r="473" spans="1:8">
      <c r="A473" t="s">
        <v>5103</v>
      </c>
      <c r="B473">
        <v>-1427.9893641799999</v>
      </c>
      <c r="C473">
        <v>164.24600000000001</v>
      </c>
      <c r="D473">
        <v>156.09200000000001</v>
      </c>
      <c r="E473">
        <v>152.17400000000001</v>
      </c>
      <c r="F473" s="3">
        <f t="shared" si="77"/>
        <v>8.526963041530319</v>
      </c>
      <c r="G473" s="4">
        <f t="shared" si="78"/>
        <v>6.0019630415303311</v>
      </c>
      <c r="H473" s="4">
        <f t="shared" si="79"/>
        <v>5.756997640247107</v>
      </c>
    </row>
    <row r="474" spans="1:8">
      <c r="A474" t="s">
        <v>5104</v>
      </c>
      <c r="B474">
        <v>-1427.98933801</v>
      </c>
      <c r="C474">
        <v>164.07400000000001</v>
      </c>
      <c r="D474">
        <v>155.93199999999999</v>
      </c>
      <c r="E474">
        <v>152.01499999999999</v>
      </c>
      <c r="F474" s="3">
        <f t="shared" si="77"/>
        <v>8.5433849651174114</v>
      </c>
      <c r="G474" s="4">
        <f t="shared" si="78"/>
        <v>5.8463849651174371</v>
      </c>
      <c r="H474" s="4">
        <f t="shared" si="79"/>
        <v>5.6144195638341614</v>
      </c>
    </row>
    <row r="475" spans="1:8">
      <c r="A475" t="s">
        <v>5105</v>
      </c>
      <c r="B475">
        <v>-1427.9893214399999</v>
      </c>
      <c r="C475">
        <v>164.49100000000001</v>
      </c>
      <c r="D475">
        <v>156.374</v>
      </c>
      <c r="E475">
        <v>152.46899999999999</v>
      </c>
      <c r="F475" s="3">
        <f t="shared" si="77"/>
        <v>8.5537827975767868</v>
      </c>
      <c r="G475" s="4">
        <f t="shared" si="78"/>
        <v>6.2737827975768141</v>
      </c>
      <c r="H475" s="4">
        <f t="shared" si="79"/>
        <v>6.0788173962935446</v>
      </c>
    </row>
    <row r="476" spans="1:8">
      <c r="A476" t="s">
        <v>5106</v>
      </c>
      <c r="B476">
        <v>-1427.9893147600001</v>
      </c>
      <c r="C476">
        <v>163.773</v>
      </c>
      <c r="D476">
        <v>155.511</v>
      </c>
      <c r="E476">
        <v>151.54300000000001</v>
      </c>
      <c r="F476" s="3">
        <f t="shared" si="77"/>
        <v>8.5579745609377422</v>
      </c>
      <c r="G476" s="4">
        <f t="shared" si="78"/>
        <v>5.5599745609377464</v>
      </c>
      <c r="H476" s="4">
        <f t="shared" si="79"/>
        <v>5.1570091596545353</v>
      </c>
    </row>
    <row r="477" spans="1:8">
      <c r="A477" t="s">
        <v>5107</v>
      </c>
      <c r="B477">
        <v>-1427.9892958</v>
      </c>
      <c r="C477">
        <v>164.572</v>
      </c>
      <c r="D477">
        <v>156.34700000000001</v>
      </c>
      <c r="E477">
        <v>152.392</v>
      </c>
      <c r="F477" s="3">
        <f t="shared" si="77"/>
        <v>8.5698721410790686</v>
      </c>
      <c r="G477" s="4">
        <f t="shared" si="78"/>
        <v>6.3708721410790758</v>
      </c>
      <c r="H477" s="4">
        <f t="shared" si="79"/>
        <v>6.0179067397958477</v>
      </c>
    </row>
    <row r="478" spans="1:8">
      <c r="A478" t="s">
        <v>5108</v>
      </c>
      <c r="B478">
        <v>-1427.9892837499999</v>
      </c>
      <c r="C478">
        <v>162.953</v>
      </c>
      <c r="D478">
        <v>154.465</v>
      </c>
      <c r="E478">
        <v>150.39500000000001</v>
      </c>
      <c r="F478" s="3">
        <f t="shared" si="77"/>
        <v>8.5774336306312851</v>
      </c>
      <c r="G478" s="4">
        <f t="shared" si="78"/>
        <v>4.7594336306312925</v>
      </c>
      <c r="H478" s="4">
        <f t="shared" si="79"/>
        <v>4.0284682293480785</v>
      </c>
    </row>
    <row r="479" spans="1:8">
      <c r="A479" t="s">
        <v>5109</v>
      </c>
      <c r="B479">
        <v>-1427.9892608600001</v>
      </c>
      <c r="C479">
        <v>163.13200000000001</v>
      </c>
      <c r="D479">
        <v>154.76599999999999</v>
      </c>
      <c r="E479">
        <v>150.75</v>
      </c>
      <c r="F479" s="3">
        <f t="shared" si="77"/>
        <v>8.5917973229950881</v>
      </c>
      <c r="G479" s="4">
        <f t="shared" si="78"/>
        <v>4.9527973229951101</v>
      </c>
      <c r="H479" s="4">
        <f t="shared" si="79"/>
        <v>4.3978319217118553</v>
      </c>
    </row>
    <row r="480" spans="1:8">
      <c r="A480" t="s">
        <v>5110</v>
      </c>
      <c r="B480">
        <v>-1427.98925927</v>
      </c>
      <c r="C480">
        <v>164.529</v>
      </c>
      <c r="D480">
        <v>156.38999999999999</v>
      </c>
      <c r="E480">
        <v>152.47499999999999</v>
      </c>
      <c r="F480" s="3">
        <f t="shared" si="77"/>
        <v>8.5927950631068448</v>
      </c>
      <c r="G480" s="4">
        <f t="shared" si="78"/>
        <v>6.3507950631068582</v>
      </c>
      <c r="H480" s="4">
        <f t="shared" si="79"/>
        <v>6.1238296618236063</v>
      </c>
    </row>
    <row r="481" spans="1:8">
      <c r="A481" t="s">
        <v>5111</v>
      </c>
      <c r="B481">
        <v>-1427.9892368799999</v>
      </c>
      <c r="C481">
        <v>161.91900000000001</v>
      </c>
      <c r="D481">
        <v>153.35900000000001</v>
      </c>
      <c r="E481">
        <v>149.25700000000001</v>
      </c>
      <c r="F481" s="3">
        <f t="shared" si="77"/>
        <v>8.6068450008997885</v>
      </c>
      <c r="G481" s="4">
        <f t="shared" si="78"/>
        <v>3.7548450008998202</v>
      </c>
      <c r="H481" s="4">
        <f t="shared" si="79"/>
        <v>2.9198795996165643</v>
      </c>
    </row>
    <row r="482" spans="1:8">
      <c r="A482" t="s">
        <v>5112</v>
      </c>
      <c r="B482">
        <v>-1427.9892349500001</v>
      </c>
      <c r="C482">
        <v>162.78399999999999</v>
      </c>
      <c r="D482">
        <v>154.28</v>
      </c>
      <c r="E482">
        <v>150.19999999999999</v>
      </c>
      <c r="F482" s="3">
        <f t="shared" si="77"/>
        <v>8.6080560941254358</v>
      </c>
      <c r="G482" s="4">
        <f t="shared" si="78"/>
        <v>4.6210560941254357</v>
      </c>
      <c r="H482" s="4">
        <f t="shared" si="79"/>
        <v>3.8640906928422112</v>
      </c>
    </row>
    <row r="483" spans="1:8">
      <c r="A483" t="s">
        <v>5113</v>
      </c>
      <c r="B483">
        <v>-1427.9892348000001</v>
      </c>
      <c r="C483">
        <v>163.959</v>
      </c>
      <c r="D483">
        <v>155.732</v>
      </c>
      <c r="E483">
        <v>151.779</v>
      </c>
      <c r="F483" s="3">
        <f t="shared" si="77"/>
        <v>8.6081502205537639</v>
      </c>
      <c r="G483" s="4">
        <f t="shared" si="78"/>
        <v>5.796150220553784</v>
      </c>
      <c r="H483" s="4">
        <f t="shared" si="79"/>
        <v>5.4431848192705274</v>
      </c>
    </row>
    <row r="484" spans="1:8">
      <c r="A484" t="s">
        <v>5114</v>
      </c>
      <c r="B484">
        <v>-1427.98923021</v>
      </c>
      <c r="C484">
        <v>164.97399999999999</v>
      </c>
      <c r="D484">
        <v>156.88</v>
      </c>
      <c r="E484">
        <v>152.98500000000001</v>
      </c>
      <c r="F484" s="3">
        <f t="shared" si="77"/>
        <v>8.6110304892321068</v>
      </c>
      <c r="G484" s="4">
        <f t="shared" si="78"/>
        <v>6.814030489232124</v>
      </c>
      <c r="H484" s="4">
        <f t="shared" si="79"/>
        <v>6.6520650879488983</v>
      </c>
    </row>
    <row r="485" spans="1:8">
      <c r="A485" t="s">
        <v>5115</v>
      </c>
      <c r="B485">
        <v>-1427.9891746799999</v>
      </c>
      <c r="C485">
        <v>164.334</v>
      </c>
      <c r="D485">
        <v>156.18199999999999</v>
      </c>
      <c r="E485">
        <v>152.26900000000001</v>
      </c>
      <c r="F485" s="3">
        <f t="shared" si="77"/>
        <v>8.6458760918011208</v>
      </c>
      <c r="G485" s="4">
        <f t="shared" si="78"/>
        <v>6.2088760918011303</v>
      </c>
      <c r="H485" s="4">
        <f t="shared" si="79"/>
        <v>5.9709106905179112</v>
      </c>
    </row>
    <row r="486" spans="1:8">
      <c r="A486" t="s">
        <v>5116</v>
      </c>
      <c r="B486">
        <v>-1427.98916626</v>
      </c>
      <c r="C486">
        <v>164.24100000000001</v>
      </c>
      <c r="D486">
        <v>156.06100000000001</v>
      </c>
      <c r="E486">
        <v>152.137</v>
      </c>
      <c r="F486" s="3">
        <f t="shared" si="77"/>
        <v>8.651159721702161</v>
      </c>
      <c r="G486" s="4">
        <f t="shared" si="78"/>
        <v>6.1211597217021847</v>
      </c>
      <c r="H486" s="4">
        <f t="shared" si="79"/>
        <v>5.8441943204189215</v>
      </c>
    </row>
    <row r="487" spans="1:8">
      <c r="A487" t="s">
        <v>5117</v>
      </c>
      <c r="B487">
        <v>-1427.98912812</v>
      </c>
      <c r="C487">
        <v>162.929</v>
      </c>
      <c r="D487">
        <v>154.523</v>
      </c>
      <c r="E487">
        <v>150.49199999999999</v>
      </c>
      <c r="F487" s="3">
        <f t="shared" si="77"/>
        <v>8.6750929340416469</v>
      </c>
      <c r="G487" s="4">
        <f t="shared" si="78"/>
        <v>4.8330929340416731</v>
      </c>
      <c r="H487" s="4">
        <f t="shared" si="79"/>
        <v>4.2231275327584115</v>
      </c>
    </row>
    <row r="488" spans="1:8">
      <c r="A488" t="s">
        <v>5118</v>
      </c>
      <c r="B488">
        <v>-1427.9890951</v>
      </c>
      <c r="C488">
        <v>162.672</v>
      </c>
      <c r="D488">
        <v>154.131</v>
      </c>
      <c r="E488">
        <v>150.03399999999999</v>
      </c>
      <c r="F488" s="3">
        <f t="shared" si="77"/>
        <v>8.6958132977606599</v>
      </c>
      <c r="G488" s="4">
        <f t="shared" si="78"/>
        <v>4.5968132977606615</v>
      </c>
      <c r="H488" s="4">
        <f t="shared" si="79"/>
        <v>3.7858478964774349</v>
      </c>
    </row>
    <row r="489" spans="1:8">
      <c r="A489" t="s">
        <v>5119</v>
      </c>
      <c r="B489">
        <v>-1427.9890890700001</v>
      </c>
      <c r="C489">
        <v>164.24299999999999</v>
      </c>
      <c r="D489">
        <v>156.053</v>
      </c>
      <c r="E489">
        <v>152.11500000000001</v>
      </c>
      <c r="F489" s="3">
        <f t="shared" si="77"/>
        <v>8.6995971799797491</v>
      </c>
      <c r="G489" s="4">
        <f t="shared" si="78"/>
        <v>6.1715971799797558</v>
      </c>
      <c r="H489" s="4">
        <f t="shared" si="79"/>
        <v>5.8706317786965201</v>
      </c>
    </row>
    <row r="490" spans="1:8">
      <c r="A490" t="s">
        <v>5120</v>
      </c>
      <c r="B490">
        <v>-1427.9890836500001</v>
      </c>
      <c r="C490">
        <v>164.221</v>
      </c>
      <c r="D490">
        <v>155.95699999999999</v>
      </c>
      <c r="E490">
        <v>151.988</v>
      </c>
      <c r="F490" s="3">
        <f t="shared" si="77"/>
        <v>8.7029982814568818</v>
      </c>
      <c r="G490" s="4">
        <f t="shared" si="78"/>
        <v>6.1529982814568882</v>
      </c>
      <c r="H490" s="4">
        <f t="shared" si="79"/>
        <v>5.7470328801736628</v>
      </c>
    </row>
    <row r="491" spans="1:8">
      <c r="A491" t="s">
        <v>5121</v>
      </c>
      <c r="B491">
        <v>-1427.9890812199999</v>
      </c>
      <c r="C491">
        <v>164.05600000000001</v>
      </c>
      <c r="D491">
        <v>155.92099999999999</v>
      </c>
      <c r="E491">
        <v>152.006</v>
      </c>
      <c r="F491" s="3">
        <f t="shared" si="77"/>
        <v>8.7045231296814247</v>
      </c>
      <c r="G491" s="4">
        <f t="shared" si="78"/>
        <v>5.9895231296814586</v>
      </c>
      <c r="H491" s="4">
        <f t="shared" si="79"/>
        <v>5.7665577283981975</v>
      </c>
    </row>
    <row r="492" spans="1:8">
      <c r="A492" t="s">
        <v>5122</v>
      </c>
      <c r="B492">
        <v>-1427.9890477700001</v>
      </c>
      <c r="C492">
        <v>162.56700000000001</v>
      </c>
      <c r="D492">
        <v>154.00800000000001</v>
      </c>
      <c r="E492">
        <v>149.90600000000001</v>
      </c>
      <c r="F492" s="3">
        <f t="shared" si="77"/>
        <v>8.7255133223427901</v>
      </c>
      <c r="G492" s="4">
        <f t="shared" si="78"/>
        <v>4.5215133223427983</v>
      </c>
      <c r="H492" s="4">
        <f t="shared" si="79"/>
        <v>3.6875479210595756</v>
      </c>
    </row>
    <row r="493" spans="1:8">
      <c r="A493" t="s">
        <v>5123</v>
      </c>
      <c r="B493">
        <v>-1427.9890347600001</v>
      </c>
      <c r="C493">
        <v>162.65199999999999</v>
      </c>
      <c r="D493">
        <v>154.18299999999999</v>
      </c>
      <c r="E493">
        <v>150.12200000000001</v>
      </c>
      <c r="F493" s="3">
        <f t="shared" si="77"/>
        <v>8.7336772209221731</v>
      </c>
      <c r="G493" s="4">
        <f t="shared" si="78"/>
        <v>4.6146772209221751</v>
      </c>
      <c r="H493" s="4">
        <f t="shared" si="79"/>
        <v>3.9117118196389526</v>
      </c>
    </row>
    <row r="494" spans="1:8">
      <c r="A494" t="s">
        <v>5124</v>
      </c>
      <c r="B494">
        <v>-1427.98899207</v>
      </c>
      <c r="C494">
        <v>164.23099999999999</v>
      </c>
      <c r="D494">
        <v>156.042</v>
      </c>
      <c r="E494">
        <v>152.10499999999999</v>
      </c>
      <c r="F494" s="3">
        <f t="shared" si="77"/>
        <v>8.7604656015400906</v>
      </c>
      <c r="G494" s="4">
        <f t="shared" si="78"/>
        <v>6.2204656015400985</v>
      </c>
      <c r="H494" s="4">
        <f t="shared" si="79"/>
        <v>5.921500200256844</v>
      </c>
    </row>
    <row r="495" spans="1:8">
      <c r="A495" t="s">
        <v>5125</v>
      </c>
      <c r="B495">
        <v>-1427.9889502999999</v>
      </c>
      <c r="C495">
        <v>163.05000000000001</v>
      </c>
      <c r="D495">
        <v>154.71</v>
      </c>
      <c r="E495">
        <v>150.70599999999999</v>
      </c>
      <c r="F495" s="3">
        <f t="shared" si="77"/>
        <v>8.7866766733880759</v>
      </c>
      <c r="G495" s="4">
        <f t="shared" si="78"/>
        <v>5.0656766733881113</v>
      </c>
      <c r="H495" s="4">
        <f t="shared" si="79"/>
        <v>4.5487112721048391</v>
      </c>
    </row>
    <row r="496" spans="1:8">
      <c r="A496" t="s">
        <v>5126</v>
      </c>
      <c r="B496">
        <v>-1427.9889446899999</v>
      </c>
      <c r="C496">
        <v>164.411</v>
      </c>
      <c r="D496">
        <v>156.44800000000001</v>
      </c>
      <c r="E496">
        <v>152.61699999999999</v>
      </c>
      <c r="F496" s="3">
        <f t="shared" si="77"/>
        <v>8.7901970016934481</v>
      </c>
      <c r="G496" s="4">
        <f t="shared" si="78"/>
        <v>6.4301970016934717</v>
      </c>
      <c r="H496" s="4">
        <f t="shared" si="79"/>
        <v>6.4632316004102108</v>
      </c>
    </row>
    <row r="497" spans="1:8">
      <c r="A497" t="s">
        <v>5127</v>
      </c>
      <c r="B497">
        <v>-1427.98893376</v>
      </c>
      <c r="C497">
        <v>163.048</v>
      </c>
      <c r="D497">
        <v>154.65700000000001</v>
      </c>
      <c r="E497">
        <v>150.63200000000001</v>
      </c>
      <c r="F497" s="3">
        <f t="shared" si="77"/>
        <v>8.7970556804761753</v>
      </c>
      <c r="G497" s="4">
        <f t="shared" si="78"/>
        <v>5.0740556804761923</v>
      </c>
      <c r="H497" s="4">
        <f t="shared" si="79"/>
        <v>4.4850902791929457</v>
      </c>
    </row>
    <row r="498" spans="1:8">
      <c r="A498" t="s">
        <v>5128</v>
      </c>
      <c r="B498">
        <v>-1427.9889239900001</v>
      </c>
      <c r="C498">
        <v>164.095</v>
      </c>
      <c r="D498">
        <v>155.886</v>
      </c>
      <c r="E498">
        <v>151.941</v>
      </c>
      <c r="F498" s="3">
        <f t="shared" si="77"/>
        <v>8.8031864482321804</v>
      </c>
      <c r="G498" s="4">
        <f t="shared" si="78"/>
        <v>6.1271864482321803</v>
      </c>
      <c r="H498" s="4">
        <f t="shared" si="79"/>
        <v>5.8002210469489626</v>
      </c>
    </row>
    <row r="499" spans="1:8">
      <c r="A499" t="s">
        <v>5129</v>
      </c>
      <c r="B499">
        <v>-1427.9889100099999</v>
      </c>
      <c r="C499">
        <v>163.14599999999999</v>
      </c>
      <c r="D499">
        <v>154.83799999999999</v>
      </c>
      <c r="E499">
        <v>150.84800000000001</v>
      </c>
      <c r="F499" s="3">
        <f t="shared" si="77"/>
        <v>8.8119590311527229</v>
      </c>
      <c r="G499" s="4">
        <f t="shared" si="78"/>
        <v>5.1869590311527247</v>
      </c>
      <c r="H499" s="4">
        <f t="shared" si="79"/>
        <v>4.7159936298695015</v>
      </c>
    </row>
    <row r="500" spans="1:8">
      <c r="A500" t="s">
        <v>5130</v>
      </c>
      <c r="B500">
        <v>-1427.98890345</v>
      </c>
      <c r="C500">
        <v>162.821</v>
      </c>
      <c r="D500">
        <v>154.39699999999999</v>
      </c>
      <c r="E500">
        <v>150.35400000000001</v>
      </c>
      <c r="F500" s="3">
        <f t="shared" si="77"/>
        <v>8.8160754934566228</v>
      </c>
      <c r="G500" s="4">
        <f t="shared" si="78"/>
        <v>4.8660754934566341</v>
      </c>
      <c r="H500" s="4">
        <f t="shared" si="79"/>
        <v>4.2261100921733998</v>
      </c>
    </row>
    <row r="501" spans="1:8">
      <c r="A501" t="s">
        <v>5131</v>
      </c>
      <c r="B501">
        <v>-1427.98889001</v>
      </c>
      <c r="C501">
        <v>164.07499999999999</v>
      </c>
      <c r="D501">
        <v>155.858</v>
      </c>
      <c r="E501">
        <v>151.90700000000001</v>
      </c>
      <c r="F501" s="3">
        <f t="shared" si="77"/>
        <v>8.824509221121037</v>
      </c>
      <c r="G501" s="4">
        <f t="shared" si="78"/>
        <v>6.1285092211210497</v>
      </c>
      <c r="H501" s="4">
        <f t="shared" si="79"/>
        <v>5.787543819837822</v>
      </c>
    </row>
    <row r="502" spans="1:8">
      <c r="A502" t="s">
        <v>5132</v>
      </c>
      <c r="B502">
        <v>-1427.9888893699999</v>
      </c>
      <c r="C502">
        <v>164.083</v>
      </c>
      <c r="D502">
        <v>155.935</v>
      </c>
      <c r="E502">
        <v>152.017</v>
      </c>
      <c r="F502" s="3">
        <f t="shared" si="77"/>
        <v>8.824910827234266</v>
      </c>
      <c r="G502" s="4">
        <f t="shared" si="78"/>
        <v>6.1369108272342885</v>
      </c>
      <c r="H502" s="4">
        <f t="shared" si="79"/>
        <v>5.8979454259510362</v>
      </c>
    </row>
    <row r="503" spans="1:8">
      <c r="A503" t="s">
        <v>5133</v>
      </c>
      <c r="B503">
        <v>-1427.9888728599999</v>
      </c>
      <c r="C503">
        <v>163.614</v>
      </c>
      <c r="D503">
        <v>155.33199999999999</v>
      </c>
      <c r="E503">
        <v>151.35400000000001</v>
      </c>
      <c r="F503" s="3">
        <f t="shared" si="77"/>
        <v>8.8352710090937734</v>
      </c>
      <c r="G503" s="4">
        <f t="shared" si="78"/>
        <v>5.6782710090937769</v>
      </c>
      <c r="H503" s="4">
        <f t="shared" si="79"/>
        <v>5.2453056078105647</v>
      </c>
    </row>
    <row r="504" spans="1:8">
      <c r="A504" t="s">
        <v>5134</v>
      </c>
      <c r="B504">
        <v>-1427.9888639200001</v>
      </c>
      <c r="C504">
        <v>162.517</v>
      </c>
      <c r="D504">
        <v>153.99299999999999</v>
      </c>
      <c r="E504">
        <v>149.90600000000001</v>
      </c>
      <c r="F504" s="3">
        <f t="shared" si="77"/>
        <v>8.8408809439083065</v>
      </c>
      <c r="G504" s="4">
        <f t="shared" si="78"/>
        <v>4.5868809439083122</v>
      </c>
      <c r="H504" s="4">
        <f t="shared" si="79"/>
        <v>3.8029155426250725</v>
      </c>
    </row>
    <row r="505" spans="1:8">
      <c r="A505" t="s">
        <v>5135</v>
      </c>
      <c r="B505">
        <v>-1427.98886352</v>
      </c>
      <c r="C505">
        <v>164.05500000000001</v>
      </c>
      <c r="D505">
        <v>155.798</v>
      </c>
      <c r="E505">
        <v>151.82900000000001</v>
      </c>
      <c r="F505" s="3">
        <f t="shared" si="77"/>
        <v>8.8411319477647439</v>
      </c>
      <c r="G505" s="4">
        <f t="shared" si="78"/>
        <v>6.1251319477647712</v>
      </c>
      <c r="H505" s="4">
        <f t="shared" si="79"/>
        <v>5.7261665464815223</v>
      </c>
    </row>
    <row r="506" spans="1:8">
      <c r="A506" t="s">
        <v>5136</v>
      </c>
      <c r="B506">
        <v>-1427.9888162</v>
      </c>
      <c r="C506">
        <v>164.80099999999999</v>
      </c>
      <c r="D506">
        <v>156.77600000000001</v>
      </c>
      <c r="E506">
        <v>152.922</v>
      </c>
      <c r="F506" s="3">
        <f t="shared" si="77"/>
        <v>8.8708256973182369</v>
      </c>
      <c r="G506" s="4">
        <f t="shared" si="78"/>
        <v>6.9008256973182256</v>
      </c>
      <c r="H506" s="4">
        <f t="shared" si="79"/>
        <v>6.8488602960350136</v>
      </c>
    </row>
    <row r="507" spans="1:8">
      <c r="A507" t="s">
        <v>5137</v>
      </c>
      <c r="B507">
        <v>-1427.98880783</v>
      </c>
      <c r="C507">
        <v>163.297</v>
      </c>
      <c r="D507">
        <v>154.96799999999999</v>
      </c>
      <c r="E507">
        <v>150.971</v>
      </c>
      <c r="F507" s="3">
        <f t="shared" si="77"/>
        <v>8.8760779517907267</v>
      </c>
      <c r="G507" s="4">
        <f t="shared" si="78"/>
        <v>5.4020779517907442</v>
      </c>
      <c r="H507" s="4">
        <f t="shared" si="79"/>
        <v>4.9031125505075011</v>
      </c>
    </row>
    <row r="508" spans="1:8">
      <c r="A508" t="s">
        <v>5138</v>
      </c>
      <c r="B508">
        <v>-1427.9888015199999</v>
      </c>
      <c r="C508">
        <v>164.01</v>
      </c>
      <c r="D508">
        <v>155.83600000000001</v>
      </c>
      <c r="E508">
        <v>151.904</v>
      </c>
      <c r="F508" s="3">
        <f t="shared" si="77"/>
        <v>8.8800375368091959</v>
      </c>
      <c r="G508" s="4">
        <f t="shared" si="78"/>
        <v>6.119037536809202</v>
      </c>
      <c r="H508" s="4">
        <f t="shared" si="79"/>
        <v>5.8400721355259577</v>
      </c>
    </row>
    <row r="509" spans="1:8">
      <c r="A509" t="s">
        <v>5139</v>
      </c>
      <c r="B509">
        <v>-1427.9887729699999</v>
      </c>
      <c r="C509">
        <v>164.44399999999999</v>
      </c>
      <c r="D509">
        <v>156.292</v>
      </c>
      <c r="E509">
        <v>152.37100000000001</v>
      </c>
      <c r="F509" s="3">
        <f t="shared" si="77"/>
        <v>8.8979529330496039</v>
      </c>
      <c r="G509" s="4">
        <f t="shared" si="78"/>
        <v>6.5709529330495968</v>
      </c>
      <c r="H509" s="4">
        <f t="shared" si="79"/>
        <v>6.3249875317663964</v>
      </c>
    </row>
    <row r="510" spans="1:8">
      <c r="A510" t="s">
        <v>5140</v>
      </c>
      <c r="B510">
        <v>-1427.9887676200001</v>
      </c>
      <c r="C510">
        <v>163.649</v>
      </c>
      <c r="D510">
        <v>155.42099999999999</v>
      </c>
      <c r="E510">
        <v>151.46799999999999</v>
      </c>
      <c r="F510" s="3">
        <f t="shared" si="77"/>
        <v>8.9013101087555508</v>
      </c>
      <c r="G510" s="4">
        <f t="shared" si="78"/>
        <v>5.7793101087555669</v>
      </c>
      <c r="H510" s="4">
        <f t="shared" si="79"/>
        <v>5.4253447074723056</v>
      </c>
    </row>
    <row r="511" spans="1:8">
      <c r="A511" t="s">
        <v>5141</v>
      </c>
      <c r="B511">
        <v>-1427.98876709</v>
      </c>
      <c r="C511">
        <v>164.565</v>
      </c>
      <c r="D511">
        <v>156.53200000000001</v>
      </c>
      <c r="E511">
        <v>152.673</v>
      </c>
      <c r="F511" s="3">
        <f t="shared" si="77"/>
        <v>8.9016426888403615</v>
      </c>
      <c r="G511" s="4">
        <f t="shared" si="78"/>
        <v>6.6956426888403655</v>
      </c>
      <c r="H511" s="4">
        <f t="shared" si="79"/>
        <v>6.6306772875571482</v>
      </c>
    </row>
    <row r="512" spans="1:8">
      <c r="A512" t="s">
        <v>5142</v>
      </c>
      <c r="B512">
        <v>-1427.98874757</v>
      </c>
      <c r="C512">
        <v>164.04</v>
      </c>
      <c r="D512">
        <v>155.83000000000001</v>
      </c>
      <c r="E512">
        <v>151.88399999999999</v>
      </c>
      <c r="F512" s="3">
        <f t="shared" si="77"/>
        <v>8.913891674295094</v>
      </c>
      <c r="G512" s="4">
        <f t="shared" si="78"/>
        <v>6.1828916742950923</v>
      </c>
      <c r="H512" s="4">
        <f t="shared" si="79"/>
        <v>5.8539262730118651</v>
      </c>
    </row>
    <row r="513" spans="1:8">
      <c r="A513" t="s">
        <v>5143</v>
      </c>
      <c r="B513">
        <v>-1427.98872104</v>
      </c>
      <c r="C513">
        <v>163.809</v>
      </c>
      <c r="D513">
        <v>155.56700000000001</v>
      </c>
      <c r="E513">
        <v>151.60599999999999</v>
      </c>
      <c r="F513" s="3">
        <f t="shared" si="77"/>
        <v>8.9305395013387141</v>
      </c>
      <c r="G513" s="4">
        <f t="shared" si="78"/>
        <v>5.9685395013387108</v>
      </c>
      <c r="H513" s="4">
        <f t="shared" si="79"/>
        <v>5.5925741000554865</v>
      </c>
    </row>
    <row r="514" spans="1:8">
      <c r="A514" t="s">
        <v>5144</v>
      </c>
      <c r="B514">
        <v>-1427.9887111099999</v>
      </c>
      <c r="C514">
        <v>162.40199999999999</v>
      </c>
      <c r="D514">
        <v>153.81200000000001</v>
      </c>
      <c r="E514">
        <v>149.69300000000001</v>
      </c>
      <c r="F514" s="3">
        <f t="shared" si="77"/>
        <v>8.936770670694365</v>
      </c>
      <c r="G514" s="4">
        <f t="shared" si="78"/>
        <v>4.5677706706943582</v>
      </c>
      <c r="H514" s="4">
        <f t="shared" si="79"/>
        <v>3.685805269411162</v>
      </c>
    </row>
    <row r="515" spans="1:8">
      <c r="A515" t="s">
        <v>5145</v>
      </c>
      <c r="B515">
        <v>-1427.988689</v>
      </c>
      <c r="C515">
        <v>163.47999999999999</v>
      </c>
      <c r="D515">
        <v>155.14500000000001</v>
      </c>
      <c r="E515">
        <v>151.143</v>
      </c>
      <c r="F515" s="3">
        <f t="shared" si="77"/>
        <v>8.9506449056879269</v>
      </c>
      <c r="G515" s="4">
        <f t="shared" si="78"/>
        <v>5.6596449056879408</v>
      </c>
      <c r="H515" s="4">
        <f t="shared" si="79"/>
        <v>5.1496795044047019</v>
      </c>
    </row>
    <row r="516" spans="1:8">
      <c r="A516" t="s">
        <v>5146</v>
      </c>
      <c r="B516">
        <v>-1427.9886881299999</v>
      </c>
      <c r="C516">
        <v>162.56200000000001</v>
      </c>
      <c r="D516">
        <v>154.15</v>
      </c>
      <c r="E516">
        <v>150.11500000000001</v>
      </c>
      <c r="F516" s="3">
        <f t="shared" si="77"/>
        <v>8.9511908390293087</v>
      </c>
      <c r="G516" s="4">
        <f t="shared" si="78"/>
        <v>4.7421908390293481</v>
      </c>
      <c r="H516" s="4">
        <f t="shared" si="79"/>
        <v>4.1222254377460956</v>
      </c>
    </row>
    <row r="517" spans="1:8">
      <c r="A517" t="s">
        <v>5147</v>
      </c>
      <c r="B517">
        <v>-1427.98868784</v>
      </c>
      <c r="C517">
        <v>161.51900000000001</v>
      </c>
      <c r="D517">
        <v>152.846</v>
      </c>
      <c r="E517">
        <v>148.69300000000001</v>
      </c>
      <c r="F517" s="3">
        <f t="shared" si="77"/>
        <v>8.9513728167146507</v>
      </c>
      <c r="G517" s="4">
        <f t="shared" si="78"/>
        <v>3.6993728167146571</v>
      </c>
      <c r="H517" s="4">
        <f t="shared" si="79"/>
        <v>2.7004074154314424</v>
      </c>
    </row>
    <row r="518" spans="1:8">
      <c r="A518" t="s">
        <v>5148</v>
      </c>
      <c r="B518">
        <v>-1427.98868212</v>
      </c>
      <c r="C518">
        <v>165.459</v>
      </c>
      <c r="D518">
        <v>157.41300000000001</v>
      </c>
      <c r="E518">
        <v>153.54300000000001</v>
      </c>
      <c r="F518" s="3">
        <f t="shared" ref="F518:F581" si="80">(B518-$B$6)*$P$3</f>
        <v>8.9549621710484413</v>
      </c>
      <c r="G518" s="4">
        <f t="shared" ref="G518:G581" si="81">F518-$F$6+C518-$C$6</f>
        <v>7.6429621710484525</v>
      </c>
      <c r="H518" s="4">
        <f t="shared" ref="H518:H581" si="82">F518-$F$76+E518-$E$76</f>
        <v>7.5539967697652344</v>
      </c>
    </row>
    <row r="519" spans="1:8">
      <c r="A519" t="s">
        <v>5149</v>
      </c>
      <c r="B519">
        <v>-1427.98868103</v>
      </c>
      <c r="C519">
        <v>162.155</v>
      </c>
      <c r="D519">
        <v>153.636</v>
      </c>
      <c r="E519">
        <v>149.55199999999999</v>
      </c>
      <c r="F519" s="3">
        <f t="shared" si="80"/>
        <v>8.9556461564466581</v>
      </c>
      <c r="G519" s="4">
        <f t="shared" si="81"/>
        <v>4.339646156446662</v>
      </c>
      <c r="H519" s="4">
        <f t="shared" si="82"/>
        <v>3.563680755163432</v>
      </c>
    </row>
    <row r="520" spans="1:8">
      <c r="A520" t="s">
        <v>5150</v>
      </c>
      <c r="B520">
        <v>-1427.98866671</v>
      </c>
      <c r="C520">
        <v>162.65700000000001</v>
      </c>
      <c r="D520">
        <v>154.13200000000001</v>
      </c>
      <c r="E520">
        <v>150.042</v>
      </c>
      <c r="F520" s="3">
        <f t="shared" si="80"/>
        <v>8.9646320924810929</v>
      </c>
      <c r="G520" s="4">
        <f t="shared" si="81"/>
        <v>4.8506320924811064</v>
      </c>
      <c r="H520" s="4">
        <f t="shared" si="82"/>
        <v>4.0626666911978759</v>
      </c>
    </row>
    <row r="521" spans="1:8">
      <c r="A521" t="s">
        <v>5151</v>
      </c>
      <c r="B521">
        <v>-1427.98865548</v>
      </c>
      <c r="C521">
        <v>163.59100000000001</v>
      </c>
      <c r="D521">
        <v>155.292</v>
      </c>
      <c r="E521">
        <v>151.30500000000001</v>
      </c>
      <c r="F521" s="3">
        <f t="shared" si="80"/>
        <v>8.971679024120478</v>
      </c>
      <c r="G521" s="4">
        <f t="shared" si="81"/>
        <v>5.7916790241204978</v>
      </c>
      <c r="H521" s="4">
        <f t="shared" si="82"/>
        <v>5.3327136228372467</v>
      </c>
    </row>
    <row r="522" spans="1:8">
      <c r="A522" t="s">
        <v>5152</v>
      </c>
      <c r="B522">
        <v>-1427.9886409200001</v>
      </c>
      <c r="C522">
        <v>162.63900000000001</v>
      </c>
      <c r="D522">
        <v>154.108</v>
      </c>
      <c r="E522">
        <v>150.01599999999999</v>
      </c>
      <c r="F522" s="3">
        <f t="shared" si="80"/>
        <v>8.9808155624117028</v>
      </c>
      <c r="G522" s="4">
        <f t="shared" si="81"/>
        <v>4.8488155624117155</v>
      </c>
      <c r="H522" s="4">
        <f t="shared" si="82"/>
        <v>4.0528501611284753</v>
      </c>
    </row>
    <row r="523" spans="1:8">
      <c r="A523" t="s">
        <v>5153</v>
      </c>
      <c r="B523">
        <v>-1427.98862665</v>
      </c>
      <c r="C523">
        <v>162.84700000000001</v>
      </c>
      <c r="D523">
        <v>154.35499999999999</v>
      </c>
      <c r="E523">
        <v>150.285</v>
      </c>
      <c r="F523" s="3">
        <f t="shared" si="80"/>
        <v>8.9897701230175873</v>
      </c>
      <c r="G523" s="4">
        <f t="shared" si="81"/>
        <v>5.0657701230176144</v>
      </c>
      <c r="H523" s="4">
        <f t="shared" si="82"/>
        <v>4.3308047217343528</v>
      </c>
    </row>
    <row r="524" spans="1:8">
      <c r="A524" t="s">
        <v>5154</v>
      </c>
      <c r="B524">
        <v>-1427.98860975</v>
      </c>
      <c r="C524">
        <v>162.84800000000001</v>
      </c>
      <c r="D524">
        <v>154.31100000000001</v>
      </c>
      <c r="E524">
        <v>150.21899999999999</v>
      </c>
      <c r="F524" s="3">
        <f t="shared" si="80"/>
        <v>9.0003750335622144</v>
      </c>
      <c r="G524" s="4">
        <f t="shared" si="81"/>
        <v>5.0773750335622481</v>
      </c>
      <c r="H524" s="4">
        <f t="shared" si="82"/>
        <v>4.2754096322789792</v>
      </c>
    </row>
    <row r="525" spans="1:8">
      <c r="A525" t="s">
        <v>5155</v>
      </c>
      <c r="B525">
        <v>-1427.9885939999999</v>
      </c>
      <c r="C525">
        <v>164.268</v>
      </c>
      <c r="D525">
        <v>156.09200000000001</v>
      </c>
      <c r="E525">
        <v>152.16</v>
      </c>
      <c r="F525" s="3">
        <f t="shared" si="80"/>
        <v>9.0102583082514371</v>
      </c>
      <c r="G525" s="4">
        <f t="shared" si="81"/>
        <v>6.5072583082514655</v>
      </c>
      <c r="H525" s="4">
        <f t="shared" si="82"/>
        <v>6.2262929069682116</v>
      </c>
    </row>
    <row r="526" spans="1:8">
      <c r="A526" t="s">
        <v>5156</v>
      </c>
      <c r="B526">
        <v>-1427.98857163</v>
      </c>
      <c r="C526">
        <v>162.80099999999999</v>
      </c>
      <c r="D526">
        <v>154.33600000000001</v>
      </c>
      <c r="E526">
        <v>150.27799999999999</v>
      </c>
      <c r="F526" s="3">
        <f t="shared" si="80"/>
        <v>9.0242956957017455</v>
      </c>
      <c r="G526" s="4">
        <f t="shared" si="81"/>
        <v>5.0542956957017395</v>
      </c>
      <c r="H526" s="4">
        <f t="shared" si="82"/>
        <v>4.358330294418522</v>
      </c>
    </row>
    <row r="527" spans="1:8">
      <c r="A527" t="s">
        <v>5157</v>
      </c>
      <c r="B527">
        <v>-1427.9885575000001</v>
      </c>
      <c r="C527">
        <v>164.584</v>
      </c>
      <c r="D527">
        <v>156.38399999999999</v>
      </c>
      <c r="E527">
        <v>152.43899999999999</v>
      </c>
      <c r="F527" s="3">
        <f t="shared" si="80"/>
        <v>9.0331624049079391</v>
      </c>
      <c r="G527" s="4">
        <f t="shared" si="81"/>
        <v>6.8461624049079433</v>
      </c>
      <c r="H527" s="4">
        <f t="shared" si="82"/>
        <v>6.5281970036247117</v>
      </c>
    </row>
    <row r="528" spans="1:8">
      <c r="A528" t="s">
        <v>5158</v>
      </c>
      <c r="B528">
        <v>-1427.9885108999999</v>
      </c>
      <c r="C528">
        <v>162.21899999999999</v>
      </c>
      <c r="D528">
        <v>153.58699999999999</v>
      </c>
      <c r="E528">
        <v>149.452</v>
      </c>
      <c r="F528" s="3">
        <f t="shared" si="80"/>
        <v>9.0624043476910572</v>
      </c>
      <c r="G528" s="4">
        <f t="shared" si="81"/>
        <v>4.5104043476910647</v>
      </c>
      <c r="H528" s="4">
        <f t="shared" si="82"/>
        <v>3.570438946407819</v>
      </c>
    </row>
    <row r="529" spans="1:8">
      <c r="A529" t="s">
        <v>5159</v>
      </c>
      <c r="B529">
        <v>-1427.9885026899999</v>
      </c>
      <c r="C529">
        <v>162.732</v>
      </c>
      <c r="D529">
        <v>154.34700000000001</v>
      </c>
      <c r="E529">
        <v>150.321</v>
      </c>
      <c r="F529" s="3">
        <f t="shared" si="80"/>
        <v>9.06755620070658</v>
      </c>
      <c r="G529" s="4">
        <f t="shared" si="81"/>
        <v>5.0285562007065892</v>
      </c>
      <c r="H529" s="4">
        <f t="shared" si="82"/>
        <v>4.444590799423338</v>
      </c>
    </row>
    <row r="530" spans="1:8">
      <c r="A530" t="s">
        <v>5160</v>
      </c>
      <c r="B530">
        <v>-1427.98846755</v>
      </c>
      <c r="C530">
        <v>163.71299999999999</v>
      </c>
      <c r="D530">
        <v>155.45599999999999</v>
      </c>
      <c r="E530">
        <v>151.49</v>
      </c>
      <c r="F530" s="3">
        <f t="shared" si="80"/>
        <v>9.0896068844794797</v>
      </c>
      <c r="G530" s="4">
        <f t="shared" si="81"/>
        <v>6.031606884479487</v>
      </c>
      <c r="H530" s="4">
        <f t="shared" si="82"/>
        <v>5.6356414831962525</v>
      </c>
    </row>
    <row r="531" spans="1:8">
      <c r="A531" t="s">
        <v>5161</v>
      </c>
      <c r="B531">
        <v>-1427.9884572000001</v>
      </c>
      <c r="C531">
        <v>164.33099999999999</v>
      </c>
      <c r="D531">
        <v>156.13499999999999</v>
      </c>
      <c r="E531">
        <v>152.19399999999999</v>
      </c>
      <c r="F531" s="3">
        <f t="shared" si="80"/>
        <v>9.0961016077488459</v>
      </c>
      <c r="G531" s="4">
        <f t="shared" si="81"/>
        <v>6.6561016077488375</v>
      </c>
      <c r="H531" s="4">
        <f t="shared" si="82"/>
        <v>6.3461362064656157</v>
      </c>
    </row>
    <row r="532" spans="1:8">
      <c r="A532" t="s">
        <v>5162</v>
      </c>
      <c r="B532">
        <v>-1427.9884408600001</v>
      </c>
      <c r="C532">
        <v>163.858</v>
      </c>
      <c r="D532">
        <v>155.536</v>
      </c>
      <c r="E532">
        <v>151.53899999999999</v>
      </c>
      <c r="F532" s="3">
        <f t="shared" si="80"/>
        <v>9.1063551129800668</v>
      </c>
      <c r="G532" s="4">
        <f t="shared" si="81"/>
        <v>6.1933551129800719</v>
      </c>
      <c r="H532" s="4">
        <f t="shared" si="82"/>
        <v>5.7013897116968337</v>
      </c>
    </row>
    <row r="533" spans="1:8">
      <c r="A533" t="s">
        <v>5163</v>
      </c>
      <c r="B533">
        <v>-1427.9884349500001</v>
      </c>
      <c r="C533">
        <v>163.89099999999999</v>
      </c>
      <c r="D533">
        <v>155.654</v>
      </c>
      <c r="E533">
        <v>151.69399999999999</v>
      </c>
      <c r="F533" s="3">
        <f t="shared" si="80"/>
        <v>9.1100636941421005</v>
      </c>
      <c r="G533" s="4">
        <f t="shared" si="81"/>
        <v>6.2300636941421033</v>
      </c>
      <c r="H533" s="4">
        <f t="shared" si="82"/>
        <v>5.8600982928588508</v>
      </c>
    </row>
    <row r="534" spans="1:8">
      <c r="A534" t="s">
        <v>5164</v>
      </c>
      <c r="B534">
        <v>-1427.98842433</v>
      </c>
      <c r="C534">
        <v>163.87700000000001</v>
      </c>
      <c r="D534">
        <v>155.6</v>
      </c>
      <c r="E534">
        <v>151.62899999999999</v>
      </c>
      <c r="F534" s="3">
        <f t="shared" si="80"/>
        <v>9.1167278450395308</v>
      </c>
      <c r="G534" s="4">
        <f t="shared" si="81"/>
        <v>6.2227278450395431</v>
      </c>
      <c r="H534" s="4">
        <f t="shared" si="82"/>
        <v>5.8017624437563029</v>
      </c>
    </row>
    <row r="535" spans="1:8">
      <c r="A535" t="s">
        <v>5165</v>
      </c>
      <c r="B535">
        <v>-1427.9884181800001</v>
      </c>
      <c r="C535">
        <v>163.71199999999999</v>
      </c>
      <c r="D535">
        <v>155.37700000000001</v>
      </c>
      <c r="E535">
        <v>151.37299999999999</v>
      </c>
      <c r="F535" s="3">
        <f t="shared" si="80"/>
        <v>9.1205870284583543</v>
      </c>
      <c r="G535" s="4">
        <f t="shared" si="81"/>
        <v>6.061587028458348</v>
      </c>
      <c r="H535" s="4">
        <f t="shared" si="82"/>
        <v>5.549621627175128</v>
      </c>
    </row>
    <row r="536" spans="1:8">
      <c r="A536" t="s">
        <v>5166</v>
      </c>
      <c r="B536">
        <v>-1427.98841724</v>
      </c>
      <c r="C536">
        <v>163.911</v>
      </c>
      <c r="D536">
        <v>155.751</v>
      </c>
      <c r="E536">
        <v>151.827</v>
      </c>
      <c r="F536" s="3">
        <f t="shared" si="80"/>
        <v>9.1211768874282413</v>
      </c>
      <c r="G536" s="4">
        <f t="shared" si="81"/>
        <v>6.2611768874282632</v>
      </c>
      <c r="H536" s="4">
        <f t="shared" si="82"/>
        <v>6.0042114861450102</v>
      </c>
    </row>
    <row r="537" spans="1:8">
      <c r="A537" t="s">
        <v>5167</v>
      </c>
      <c r="B537">
        <v>-1427.9884118299999</v>
      </c>
      <c r="C537">
        <v>163.035</v>
      </c>
      <c r="D537">
        <v>154.64099999999999</v>
      </c>
      <c r="E537">
        <v>150.61099999999999</v>
      </c>
      <c r="F537" s="3">
        <f t="shared" si="80"/>
        <v>9.124571713876735</v>
      </c>
      <c r="G537" s="4">
        <f t="shared" si="81"/>
        <v>5.3885717138767575</v>
      </c>
      <c r="H537" s="4">
        <f t="shared" si="82"/>
        <v>4.7916063125935011</v>
      </c>
    </row>
    <row r="538" spans="1:8">
      <c r="A538" t="s">
        <v>5168</v>
      </c>
      <c r="B538">
        <v>-1427.9884048700001</v>
      </c>
      <c r="C538">
        <v>161.38900000000001</v>
      </c>
      <c r="D538">
        <v>152.66800000000001</v>
      </c>
      <c r="E538">
        <v>148.494</v>
      </c>
      <c r="F538" s="3">
        <f t="shared" si="80"/>
        <v>9.1289391798943935</v>
      </c>
      <c r="G538" s="4">
        <f t="shared" si="81"/>
        <v>3.7469391798944116</v>
      </c>
      <c r="H538" s="4">
        <f t="shared" si="82"/>
        <v>2.67897377861118</v>
      </c>
    </row>
    <row r="539" spans="1:8">
      <c r="A539" t="s">
        <v>5169</v>
      </c>
      <c r="B539">
        <v>-1427.9883537400001</v>
      </c>
      <c r="C539">
        <v>162.072</v>
      </c>
      <c r="D539">
        <v>153.44399999999999</v>
      </c>
      <c r="E539">
        <v>149.31100000000001</v>
      </c>
      <c r="F539" s="3">
        <f t="shared" si="80"/>
        <v>9.1610237406133077</v>
      </c>
      <c r="G539" s="4">
        <f t="shared" si="81"/>
        <v>4.4620237406133185</v>
      </c>
      <c r="H539" s="4">
        <f t="shared" si="82"/>
        <v>3.5280583393301015</v>
      </c>
    </row>
    <row r="540" spans="1:8">
      <c r="A540" t="s">
        <v>5170</v>
      </c>
      <c r="B540">
        <v>-1427.98835164</v>
      </c>
      <c r="C540">
        <v>162.739</v>
      </c>
      <c r="D540">
        <v>154.25200000000001</v>
      </c>
      <c r="E540">
        <v>150.179</v>
      </c>
      <c r="F540" s="3">
        <f t="shared" si="80"/>
        <v>9.1623415106099184</v>
      </c>
      <c r="G540" s="4">
        <f t="shared" si="81"/>
        <v>5.1303415106099237</v>
      </c>
      <c r="H540" s="4">
        <f t="shared" si="82"/>
        <v>4.3973761093267001</v>
      </c>
    </row>
    <row r="541" spans="1:8">
      <c r="A541" t="s">
        <v>5171</v>
      </c>
      <c r="B541">
        <v>-1427.98834186</v>
      </c>
      <c r="C541">
        <v>163.744</v>
      </c>
      <c r="D541">
        <v>155.46199999999999</v>
      </c>
      <c r="E541">
        <v>151.483</v>
      </c>
      <c r="F541" s="3">
        <f t="shared" si="80"/>
        <v>9.1684785535372395</v>
      </c>
      <c r="G541" s="4">
        <f t="shared" si="81"/>
        <v>6.1414785535372403</v>
      </c>
      <c r="H541" s="4">
        <f t="shared" si="82"/>
        <v>5.7075131522540232</v>
      </c>
    </row>
    <row r="542" spans="1:8">
      <c r="A542" t="s">
        <v>5172</v>
      </c>
      <c r="B542">
        <v>-1427.9883306199999</v>
      </c>
      <c r="C542">
        <v>162.779</v>
      </c>
      <c r="D542">
        <v>154.40899999999999</v>
      </c>
      <c r="E542">
        <v>150.392</v>
      </c>
      <c r="F542" s="3">
        <f t="shared" si="80"/>
        <v>9.1755317603479423</v>
      </c>
      <c r="G542" s="4">
        <f t="shared" si="81"/>
        <v>5.1835317603479609</v>
      </c>
      <c r="H542" s="4">
        <f t="shared" si="82"/>
        <v>4.6235663590647107</v>
      </c>
    </row>
    <row r="543" spans="1:8">
      <c r="A543" t="s">
        <v>5173</v>
      </c>
      <c r="B543">
        <v>-1427.98831634</v>
      </c>
      <c r="C543">
        <v>164.06299999999999</v>
      </c>
      <c r="D543">
        <v>155.845</v>
      </c>
      <c r="E543">
        <v>151.89500000000001</v>
      </c>
      <c r="F543" s="3">
        <f t="shared" si="80"/>
        <v>9.1844925959824657</v>
      </c>
      <c r="G543" s="4">
        <f t="shared" si="81"/>
        <v>6.476492595982478</v>
      </c>
      <c r="H543" s="4">
        <f t="shared" si="82"/>
        <v>6.1355271946992502</v>
      </c>
    </row>
    <row r="544" spans="1:8">
      <c r="A544" t="s">
        <v>5174</v>
      </c>
      <c r="B544">
        <v>-1427.98830567</v>
      </c>
      <c r="C544">
        <v>163.596</v>
      </c>
      <c r="D544">
        <v>155.29300000000001</v>
      </c>
      <c r="E544">
        <v>151.30500000000001</v>
      </c>
      <c r="F544" s="3">
        <f t="shared" si="80"/>
        <v>9.1911881223084464</v>
      </c>
      <c r="G544" s="4">
        <f t="shared" si="81"/>
        <v>6.0161881223084777</v>
      </c>
      <c r="H544" s="4">
        <f t="shared" si="82"/>
        <v>5.5522227210252311</v>
      </c>
    </row>
    <row r="545" spans="1:8">
      <c r="A545" t="s">
        <v>5175</v>
      </c>
      <c r="B545">
        <v>-1427.98830522</v>
      </c>
      <c r="C545">
        <v>162.42699999999999</v>
      </c>
      <c r="D545">
        <v>153.97399999999999</v>
      </c>
      <c r="E545">
        <v>149.91999999999999</v>
      </c>
      <c r="F545" s="3">
        <f t="shared" si="80"/>
        <v>9.1914705015934342</v>
      </c>
      <c r="G545" s="4">
        <f t="shared" si="81"/>
        <v>4.8474705015934489</v>
      </c>
      <c r="H545" s="4">
        <f t="shared" si="82"/>
        <v>4.1675051003101942</v>
      </c>
    </row>
    <row r="546" spans="1:8">
      <c r="A546" t="s">
        <v>5176</v>
      </c>
      <c r="B546">
        <v>-1427.98830395</v>
      </c>
      <c r="C546">
        <v>162.57900000000001</v>
      </c>
      <c r="D546">
        <v>154.13200000000001</v>
      </c>
      <c r="E546">
        <v>150.08199999999999</v>
      </c>
      <c r="F546" s="3">
        <f t="shared" si="80"/>
        <v>9.1922674386485745</v>
      </c>
      <c r="G546" s="4">
        <f t="shared" si="81"/>
        <v>5.0002674386485921</v>
      </c>
      <c r="H546" s="4">
        <f t="shared" si="82"/>
        <v>4.3303020373653283</v>
      </c>
    </row>
    <row r="547" spans="1:8">
      <c r="A547" t="s">
        <v>5177</v>
      </c>
      <c r="B547">
        <v>-1427.9882930900001</v>
      </c>
      <c r="C547">
        <v>162.423</v>
      </c>
      <c r="D547">
        <v>153.83799999999999</v>
      </c>
      <c r="E547">
        <v>149.721</v>
      </c>
      <c r="F547" s="3">
        <f t="shared" si="80"/>
        <v>9.1990821918027947</v>
      </c>
      <c r="G547" s="4">
        <f t="shared" si="81"/>
        <v>4.8510821918028171</v>
      </c>
      <c r="H547" s="4">
        <f t="shared" si="82"/>
        <v>3.9761167905195691</v>
      </c>
    </row>
    <row r="548" spans="1:8">
      <c r="A548" t="s">
        <v>5178</v>
      </c>
      <c r="B548">
        <v>-1427.9882817299999</v>
      </c>
      <c r="C548">
        <v>162.60900000000001</v>
      </c>
      <c r="D548">
        <v>154.19499999999999</v>
      </c>
      <c r="E548">
        <v>150.15799999999999</v>
      </c>
      <c r="F548" s="3">
        <f t="shared" si="80"/>
        <v>9.2062106998132336</v>
      </c>
      <c r="G548" s="4">
        <f t="shared" si="81"/>
        <v>5.0442106998132488</v>
      </c>
      <c r="H548" s="4">
        <f t="shared" si="82"/>
        <v>4.4202452985300056</v>
      </c>
    </row>
    <row r="549" spans="1:8">
      <c r="A549" t="s">
        <v>5179</v>
      </c>
      <c r="B549">
        <v>-1427.98825076</v>
      </c>
      <c r="C549">
        <v>163.10599999999999</v>
      </c>
      <c r="D549">
        <v>154.77099999999999</v>
      </c>
      <c r="E549">
        <v>150.768</v>
      </c>
      <c r="F549" s="3">
        <f t="shared" si="80"/>
        <v>9.2256446689641862</v>
      </c>
      <c r="G549" s="4">
        <f t="shared" si="81"/>
        <v>5.5606446689641871</v>
      </c>
      <c r="H549" s="4">
        <f t="shared" si="82"/>
        <v>5.0496792676809719</v>
      </c>
    </row>
    <row r="550" spans="1:8">
      <c r="A550" t="s">
        <v>5180</v>
      </c>
      <c r="B550">
        <v>-1427.98824487</v>
      </c>
      <c r="C550">
        <v>161.69</v>
      </c>
      <c r="D550">
        <v>153.04599999999999</v>
      </c>
      <c r="E550">
        <v>148.90600000000001</v>
      </c>
      <c r="F550" s="3">
        <f t="shared" si="80"/>
        <v>9.2293406999262633</v>
      </c>
      <c r="G550" s="4">
        <f t="shared" si="81"/>
        <v>4.1483406999262797</v>
      </c>
      <c r="H550" s="4">
        <f t="shared" si="82"/>
        <v>3.1913752986430381</v>
      </c>
    </row>
    <row r="551" spans="1:8">
      <c r="A551" t="s">
        <v>5181</v>
      </c>
      <c r="B551">
        <v>-1427.98823307</v>
      </c>
      <c r="C551">
        <v>162.70099999999999</v>
      </c>
      <c r="D551">
        <v>154.208</v>
      </c>
      <c r="E551">
        <v>150.13300000000001</v>
      </c>
      <c r="F551" s="3">
        <f t="shared" si="80"/>
        <v>9.2367453120503722</v>
      </c>
      <c r="G551" s="4">
        <f t="shared" si="81"/>
        <v>5.1667453120503808</v>
      </c>
      <c r="H551" s="4">
        <f t="shared" si="82"/>
        <v>4.4257799107671474</v>
      </c>
    </row>
    <row r="552" spans="1:8">
      <c r="A552" t="s">
        <v>5182</v>
      </c>
      <c r="B552">
        <v>-1427.98819164</v>
      </c>
      <c r="C552">
        <v>163.98400000000001</v>
      </c>
      <c r="D552">
        <v>155.76900000000001</v>
      </c>
      <c r="E552">
        <v>151.822</v>
      </c>
      <c r="F552" s="3">
        <f t="shared" si="80"/>
        <v>9.2627430306417864</v>
      </c>
      <c r="G552" s="4">
        <f t="shared" si="81"/>
        <v>6.4757430306418087</v>
      </c>
      <c r="H552" s="4">
        <f t="shared" si="82"/>
        <v>6.1407776293585528</v>
      </c>
    </row>
    <row r="553" spans="1:8">
      <c r="A553" t="s">
        <v>5183</v>
      </c>
      <c r="B553">
        <v>-1427.98818878</v>
      </c>
      <c r="C553">
        <v>163.58199999999999</v>
      </c>
      <c r="D553">
        <v>155.24199999999999</v>
      </c>
      <c r="E553">
        <v>151.239</v>
      </c>
      <c r="F553" s="3">
        <f t="shared" si="80"/>
        <v>9.2645377078086817</v>
      </c>
      <c r="G553" s="4">
        <f t="shared" si="81"/>
        <v>6.0755377078086781</v>
      </c>
      <c r="H553" s="4">
        <f t="shared" si="82"/>
        <v>5.5595723065254674</v>
      </c>
    </row>
    <row r="554" spans="1:8">
      <c r="A554" t="s">
        <v>5184</v>
      </c>
      <c r="B554">
        <v>-1427.9881723200001</v>
      </c>
      <c r="C554">
        <v>163.762</v>
      </c>
      <c r="D554">
        <v>155.441</v>
      </c>
      <c r="E554">
        <v>151.441</v>
      </c>
      <c r="F554" s="3">
        <f t="shared" si="80"/>
        <v>9.2748665140969599</v>
      </c>
      <c r="G554" s="4">
        <f t="shared" si="81"/>
        <v>6.2658665140969845</v>
      </c>
      <c r="H554" s="4">
        <f t="shared" si="82"/>
        <v>5.7719011128137367</v>
      </c>
    </row>
    <row r="555" spans="1:8">
      <c r="A555" t="s">
        <v>5185</v>
      </c>
      <c r="B555">
        <v>-1427.98816231</v>
      </c>
      <c r="C555">
        <v>163.351</v>
      </c>
      <c r="D555">
        <v>154.97200000000001</v>
      </c>
      <c r="E555">
        <v>150.959</v>
      </c>
      <c r="F555" s="3">
        <f t="shared" si="80"/>
        <v>9.2811478842524338</v>
      </c>
      <c r="G555" s="4">
        <f t="shared" si="81"/>
        <v>5.8611478842524605</v>
      </c>
      <c r="H555" s="4">
        <f t="shared" si="82"/>
        <v>5.2961824829692148</v>
      </c>
    </row>
    <row r="556" spans="1:8">
      <c r="A556" t="s">
        <v>5186</v>
      </c>
      <c r="B556">
        <v>-1427.98815887</v>
      </c>
      <c r="C556">
        <v>163.59</v>
      </c>
      <c r="D556">
        <v>155.22399999999999</v>
      </c>
      <c r="E556">
        <v>151.20599999999999</v>
      </c>
      <c r="F556" s="3">
        <f t="shared" si="80"/>
        <v>9.2833065169326918</v>
      </c>
      <c r="G556" s="4">
        <f t="shared" si="81"/>
        <v>6.102306516932714</v>
      </c>
      <c r="H556" s="4">
        <f t="shared" si="82"/>
        <v>5.5453411156494496</v>
      </c>
    </row>
    <row r="557" spans="1:8">
      <c r="A557" t="s">
        <v>5187</v>
      </c>
      <c r="B557">
        <v>-1427.9881534399999</v>
      </c>
      <c r="C557">
        <v>162.60900000000001</v>
      </c>
      <c r="D557">
        <v>154.08099999999999</v>
      </c>
      <c r="E557">
        <v>149.99</v>
      </c>
      <c r="F557" s="3">
        <f t="shared" si="80"/>
        <v>9.2867138935811422</v>
      </c>
      <c r="G557" s="4">
        <f t="shared" si="81"/>
        <v>5.1247138935811734</v>
      </c>
      <c r="H557" s="4">
        <f t="shared" si="82"/>
        <v>4.3327484922979238</v>
      </c>
    </row>
    <row r="558" spans="1:8">
      <c r="A558" t="s">
        <v>5188</v>
      </c>
      <c r="B558">
        <v>-1427.98815044</v>
      </c>
      <c r="C558">
        <v>162.96899999999999</v>
      </c>
      <c r="D558">
        <v>154.70099999999999</v>
      </c>
      <c r="E558">
        <v>150.72900000000001</v>
      </c>
      <c r="F558" s="3">
        <f t="shared" si="80"/>
        <v>9.2885964220050496</v>
      </c>
      <c r="G558" s="4">
        <f t="shared" si="81"/>
        <v>5.48659642200505</v>
      </c>
      <c r="H558" s="4">
        <f t="shared" si="82"/>
        <v>5.073631020721848</v>
      </c>
    </row>
    <row r="559" spans="1:8">
      <c r="A559" t="s">
        <v>5189</v>
      </c>
      <c r="B559">
        <v>-1427.98811299</v>
      </c>
      <c r="C559">
        <v>162.68199999999999</v>
      </c>
      <c r="D559">
        <v>154.16200000000001</v>
      </c>
      <c r="E559">
        <v>150.07499999999999</v>
      </c>
      <c r="F559" s="3">
        <f t="shared" si="80"/>
        <v>9.312096652802758</v>
      </c>
      <c r="G559" s="4">
        <f t="shared" si="81"/>
        <v>5.2230966528027523</v>
      </c>
      <c r="H559" s="4">
        <f t="shared" si="82"/>
        <v>4.4431312515195316</v>
      </c>
    </row>
    <row r="560" spans="1:8">
      <c r="A560" t="s">
        <v>5190</v>
      </c>
      <c r="B560">
        <v>-1427.9881040600001</v>
      </c>
      <c r="C560">
        <v>162.57300000000001</v>
      </c>
      <c r="D560">
        <v>154.05600000000001</v>
      </c>
      <c r="E560">
        <v>149.97</v>
      </c>
      <c r="F560" s="3">
        <f t="shared" si="80"/>
        <v>9.3177003125886522</v>
      </c>
      <c r="G560" s="4">
        <f t="shared" si="81"/>
        <v>5.1197003125886624</v>
      </c>
      <c r="H560" s="4">
        <f t="shared" si="82"/>
        <v>4.3437349113054324</v>
      </c>
    </row>
    <row r="561" spans="1:8">
      <c r="A561" t="s">
        <v>5191</v>
      </c>
      <c r="B561">
        <v>-1427.9880961900001</v>
      </c>
      <c r="C561">
        <v>163.52199999999999</v>
      </c>
      <c r="D561">
        <v>155.215</v>
      </c>
      <c r="E561">
        <v>151.22399999999999</v>
      </c>
      <c r="F561" s="3">
        <f t="shared" si="80"/>
        <v>9.3226388123476056</v>
      </c>
      <c r="G561" s="4">
        <f t="shared" si="81"/>
        <v>6.0736388123476104</v>
      </c>
      <c r="H561" s="4">
        <f t="shared" si="82"/>
        <v>5.6026734110643588</v>
      </c>
    </row>
    <row r="562" spans="1:8">
      <c r="A562" t="s">
        <v>5192</v>
      </c>
      <c r="B562">
        <v>-1427.9880703900001</v>
      </c>
      <c r="C562">
        <v>164.44</v>
      </c>
      <c r="D562">
        <v>156.24100000000001</v>
      </c>
      <c r="E562">
        <v>152.298</v>
      </c>
      <c r="F562" s="3">
        <f t="shared" si="80"/>
        <v>9.3388285574495331</v>
      </c>
      <c r="G562" s="4">
        <f t="shared" si="81"/>
        <v>7.0078285574495567</v>
      </c>
      <c r="H562" s="4">
        <f t="shared" si="82"/>
        <v>6.692863156166311</v>
      </c>
    </row>
    <row r="563" spans="1:8">
      <c r="A563" t="s">
        <v>5193</v>
      </c>
      <c r="B563">
        <v>-1427.9880627299999</v>
      </c>
      <c r="C563">
        <v>164.36600000000001</v>
      </c>
      <c r="D563">
        <v>156.142</v>
      </c>
      <c r="E563">
        <v>152.191</v>
      </c>
      <c r="F563" s="3">
        <f t="shared" si="80"/>
        <v>9.3436352803229674</v>
      </c>
      <c r="G563" s="4">
        <f t="shared" si="81"/>
        <v>6.938635280322984</v>
      </c>
      <c r="H563" s="4">
        <f t="shared" si="82"/>
        <v>6.5906698790397513</v>
      </c>
    </row>
    <row r="564" spans="1:8">
      <c r="A564" t="s">
        <v>5194</v>
      </c>
      <c r="B564">
        <v>-1427.9879597700001</v>
      </c>
      <c r="C564">
        <v>162.80099999999999</v>
      </c>
      <c r="D564">
        <v>154.309</v>
      </c>
      <c r="E564">
        <v>150.23500000000001</v>
      </c>
      <c r="F564" s="3">
        <f t="shared" si="80"/>
        <v>9.4082436583312123</v>
      </c>
      <c r="G564" s="4">
        <f t="shared" si="81"/>
        <v>5.4382436583312028</v>
      </c>
      <c r="H564" s="4">
        <f t="shared" si="82"/>
        <v>4.6992782570480074</v>
      </c>
    </row>
    <row r="565" spans="1:8">
      <c r="A565" t="s">
        <v>5195</v>
      </c>
      <c r="B565">
        <v>-1427.9879266999999</v>
      </c>
      <c r="C565">
        <v>163.93799999999999</v>
      </c>
      <c r="D565">
        <v>155.78100000000001</v>
      </c>
      <c r="E565">
        <v>151.86000000000001</v>
      </c>
      <c r="F565" s="3">
        <f t="shared" si="80"/>
        <v>9.4289953976214544</v>
      </c>
      <c r="G565" s="4">
        <f t="shared" si="81"/>
        <v>6.5959953976214649</v>
      </c>
      <c r="H565" s="4">
        <f t="shared" si="82"/>
        <v>6.3450299963382406</v>
      </c>
    </row>
    <row r="566" spans="1:8">
      <c r="A566" t="s">
        <v>5196</v>
      </c>
      <c r="B566">
        <v>-1427.9879184500001</v>
      </c>
      <c r="C566">
        <v>162.26</v>
      </c>
      <c r="D566">
        <v>153.751</v>
      </c>
      <c r="E566">
        <v>149.673</v>
      </c>
      <c r="F566" s="3">
        <f t="shared" si="80"/>
        <v>9.4341723508942099</v>
      </c>
      <c r="G566" s="4">
        <f t="shared" si="81"/>
        <v>4.9231723508942196</v>
      </c>
      <c r="H566" s="4">
        <f t="shared" si="82"/>
        <v>4.1632069496109807</v>
      </c>
    </row>
    <row r="567" spans="1:8">
      <c r="A567" t="s">
        <v>5197</v>
      </c>
      <c r="B567">
        <v>-1427.9879142699999</v>
      </c>
      <c r="C567">
        <v>163.25899999999999</v>
      </c>
      <c r="D567">
        <v>154.91</v>
      </c>
      <c r="E567">
        <v>150.904</v>
      </c>
      <c r="F567" s="3">
        <f t="shared" si="80"/>
        <v>9.4367953406874747</v>
      </c>
      <c r="G567" s="4">
        <f t="shared" si="81"/>
        <v>5.9247953406874672</v>
      </c>
      <c r="H567" s="4">
        <f t="shared" si="82"/>
        <v>5.396829939404256</v>
      </c>
    </row>
    <row r="568" spans="1:8">
      <c r="A568" t="s">
        <v>5198</v>
      </c>
      <c r="B568">
        <v>-1427.98791121</v>
      </c>
      <c r="C568">
        <v>162.95400000000001</v>
      </c>
      <c r="D568">
        <v>154.56800000000001</v>
      </c>
      <c r="E568">
        <v>150.541</v>
      </c>
      <c r="F568" s="3">
        <f t="shared" si="80"/>
        <v>9.4387155197112502</v>
      </c>
      <c r="G568" s="4">
        <f t="shared" si="81"/>
        <v>5.6217155197112731</v>
      </c>
      <c r="H568" s="4">
        <f t="shared" si="82"/>
        <v>5.0357501184280125</v>
      </c>
    </row>
    <row r="569" spans="1:8">
      <c r="A569" t="s">
        <v>5199</v>
      </c>
      <c r="B569">
        <v>-1427.9878899299999</v>
      </c>
      <c r="C569">
        <v>163.827</v>
      </c>
      <c r="D569">
        <v>155.56</v>
      </c>
      <c r="E569">
        <v>151.589</v>
      </c>
      <c r="F569" s="3">
        <f t="shared" si="80"/>
        <v>9.4520689219060223</v>
      </c>
      <c r="G569" s="4">
        <f t="shared" si="81"/>
        <v>6.5080689219060446</v>
      </c>
      <c r="H569" s="4">
        <f t="shared" si="82"/>
        <v>6.0971035206227953</v>
      </c>
    </row>
    <row r="570" spans="1:8">
      <c r="A570" t="s">
        <v>5200</v>
      </c>
      <c r="B570">
        <v>-1427.9878813600001</v>
      </c>
      <c r="C570">
        <v>162.797</v>
      </c>
      <c r="D570">
        <v>154.292</v>
      </c>
      <c r="E570">
        <v>150.215</v>
      </c>
      <c r="F570" s="3">
        <f t="shared" si="80"/>
        <v>9.4574466782353905</v>
      </c>
      <c r="G570" s="4">
        <f t="shared" si="81"/>
        <v>5.4834466782353957</v>
      </c>
      <c r="H570" s="4">
        <f t="shared" si="82"/>
        <v>4.7284812769521807</v>
      </c>
    </row>
    <row r="571" spans="1:8">
      <c r="A571" t="s">
        <v>5201</v>
      </c>
      <c r="B571">
        <v>-1427.98784077</v>
      </c>
      <c r="C571">
        <v>164.06299999999999</v>
      </c>
      <c r="D571">
        <v>155.90700000000001</v>
      </c>
      <c r="E571">
        <v>151.989</v>
      </c>
      <c r="F571" s="3">
        <f t="shared" si="80"/>
        <v>9.4829172888566973</v>
      </c>
      <c r="G571" s="4">
        <f t="shared" si="81"/>
        <v>6.7749172888566989</v>
      </c>
      <c r="H571" s="4">
        <f t="shared" si="82"/>
        <v>6.5279518875734652</v>
      </c>
    </row>
    <row r="572" spans="1:8">
      <c r="A572" t="s">
        <v>5202</v>
      </c>
      <c r="B572">
        <v>-1427.98779829</v>
      </c>
      <c r="C572">
        <v>164.97499999999999</v>
      </c>
      <c r="D572">
        <v>156.88499999999999</v>
      </c>
      <c r="E572">
        <v>152.99299999999999</v>
      </c>
      <c r="F572" s="3">
        <f t="shared" si="80"/>
        <v>9.5095738924464186</v>
      </c>
      <c r="G572" s="4">
        <f t="shared" si="81"/>
        <v>7.7135738924464192</v>
      </c>
      <c r="H572" s="4">
        <f t="shared" si="82"/>
        <v>7.5586084911631986</v>
      </c>
    </row>
    <row r="573" spans="1:8">
      <c r="A573" t="s">
        <v>5203</v>
      </c>
      <c r="B573">
        <v>-1427.98778801</v>
      </c>
      <c r="C573">
        <v>164.011</v>
      </c>
      <c r="D573">
        <v>155.786</v>
      </c>
      <c r="E573">
        <v>151.833</v>
      </c>
      <c r="F573" s="3">
        <f t="shared" si="80"/>
        <v>9.5160246900872778</v>
      </c>
      <c r="G573" s="4">
        <f t="shared" si="81"/>
        <v>6.7560246900872869</v>
      </c>
      <c r="H573" s="4">
        <f t="shared" si="82"/>
        <v>6.4050592888040399</v>
      </c>
    </row>
    <row r="574" spans="1:8">
      <c r="A574" t="s">
        <v>5204</v>
      </c>
      <c r="B574">
        <v>-1427.9877605900001</v>
      </c>
      <c r="C574">
        <v>164.78399999999999</v>
      </c>
      <c r="D574">
        <v>156.71799999999999</v>
      </c>
      <c r="E574">
        <v>152.84399999999999</v>
      </c>
      <c r="F574" s="3">
        <f t="shared" si="80"/>
        <v>9.5332310005295557</v>
      </c>
      <c r="G574" s="4">
        <f t="shared" si="81"/>
        <v>7.5462310005295592</v>
      </c>
      <c r="H574" s="4">
        <f t="shared" si="82"/>
        <v>7.4332655992463117</v>
      </c>
    </row>
    <row r="575" spans="1:8">
      <c r="A575" t="s">
        <v>5205</v>
      </c>
      <c r="B575">
        <v>-1427.98772551</v>
      </c>
      <c r="C575">
        <v>162.75299999999999</v>
      </c>
      <c r="D575">
        <v>154.27000000000001</v>
      </c>
      <c r="E575">
        <v>150.20099999999999</v>
      </c>
      <c r="F575" s="3">
        <f t="shared" si="80"/>
        <v>9.555244033845268</v>
      </c>
      <c r="G575" s="4">
        <f t="shared" si="81"/>
        <v>5.5372440338452691</v>
      </c>
      <c r="H575" s="4">
        <f t="shared" si="82"/>
        <v>4.8122786325620268</v>
      </c>
    </row>
    <row r="576" spans="1:8">
      <c r="A576" t="s">
        <v>5206</v>
      </c>
      <c r="B576">
        <v>-1427.9877141500001</v>
      </c>
      <c r="C576">
        <v>164.179</v>
      </c>
      <c r="D576">
        <v>155.99199999999999</v>
      </c>
      <c r="E576">
        <v>152.054</v>
      </c>
      <c r="F576" s="3">
        <f t="shared" si="80"/>
        <v>9.5623725417130281</v>
      </c>
      <c r="G576" s="4">
        <f t="shared" si="81"/>
        <v>6.9703725417130329</v>
      </c>
      <c r="H576" s="4">
        <f t="shared" si="82"/>
        <v>6.6724071404298115</v>
      </c>
    </row>
    <row r="577" spans="1:8">
      <c r="A577" t="s">
        <v>5207</v>
      </c>
      <c r="B577">
        <v>-1427.98768606</v>
      </c>
      <c r="C577">
        <v>165.28899999999999</v>
      </c>
      <c r="D577">
        <v>157.285</v>
      </c>
      <c r="E577">
        <v>153.429</v>
      </c>
      <c r="F577" s="3">
        <f t="shared" si="80"/>
        <v>9.5799992836398076</v>
      </c>
      <c r="G577" s="4">
        <f t="shared" si="81"/>
        <v>8.0979992836398083</v>
      </c>
      <c r="H577" s="4">
        <f t="shared" si="82"/>
        <v>8.0650338823565733</v>
      </c>
    </row>
    <row r="578" spans="1:8">
      <c r="A578" t="s">
        <v>5208</v>
      </c>
      <c r="B578">
        <v>-1427.9876651500001</v>
      </c>
      <c r="C578">
        <v>163.81200000000001</v>
      </c>
      <c r="D578">
        <v>155.57</v>
      </c>
      <c r="E578">
        <v>151.607</v>
      </c>
      <c r="F578" s="3">
        <f t="shared" si="80"/>
        <v>9.593120507206736</v>
      </c>
      <c r="G578" s="4">
        <f t="shared" si="81"/>
        <v>6.6341205072067737</v>
      </c>
      <c r="H578" s="4">
        <f t="shared" si="82"/>
        <v>6.2561551059235114</v>
      </c>
    </row>
    <row r="579" spans="1:8">
      <c r="A579" t="s">
        <v>5209</v>
      </c>
      <c r="B579">
        <v>-1427.98762805</v>
      </c>
      <c r="C579">
        <v>163.518</v>
      </c>
      <c r="D579">
        <v>155.28700000000001</v>
      </c>
      <c r="E579">
        <v>151.33099999999999</v>
      </c>
      <c r="F579" s="3">
        <f t="shared" si="80"/>
        <v>9.6164011097192343</v>
      </c>
      <c r="G579" s="4">
        <f t="shared" si="81"/>
        <v>6.3634011097192626</v>
      </c>
      <c r="H579" s="4">
        <f t="shared" si="82"/>
        <v>6.0034357084360011</v>
      </c>
    </row>
    <row r="580" spans="1:8">
      <c r="A580" t="s">
        <v>5210</v>
      </c>
      <c r="B580">
        <v>-1427.9875705100001</v>
      </c>
      <c r="C580">
        <v>164.596</v>
      </c>
      <c r="D580">
        <v>156.4</v>
      </c>
      <c r="E580">
        <v>152.46</v>
      </c>
      <c r="F580" s="3">
        <f t="shared" si="80"/>
        <v>9.6525080063137185</v>
      </c>
      <c r="G580" s="4">
        <f t="shared" si="81"/>
        <v>7.4775080063137409</v>
      </c>
      <c r="H580" s="4">
        <f t="shared" si="82"/>
        <v>7.1685426050304955</v>
      </c>
    </row>
    <row r="581" spans="1:8">
      <c r="A581" t="s">
        <v>5211</v>
      </c>
      <c r="B581">
        <v>-1427.98755779</v>
      </c>
      <c r="C581">
        <v>163.12799999999999</v>
      </c>
      <c r="D581">
        <v>154.78299999999999</v>
      </c>
      <c r="E581">
        <v>150.77500000000001</v>
      </c>
      <c r="F581" s="3">
        <f t="shared" si="80"/>
        <v>9.6604899272077596</v>
      </c>
      <c r="G581" s="4">
        <f t="shared" si="81"/>
        <v>6.0174899272077482</v>
      </c>
      <c r="H581" s="4">
        <f t="shared" si="82"/>
        <v>5.4915245259245467</v>
      </c>
    </row>
    <row r="582" spans="1:8">
      <c r="A582" t="s">
        <v>5212</v>
      </c>
      <c r="B582">
        <v>-1427.9875034199999</v>
      </c>
      <c r="C582">
        <v>163.202</v>
      </c>
      <c r="D582">
        <v>154.869</v>
      </c>
      <c r="E582">
        <v>150.86600000000001</v>
      </c>
      <c r="F582" s="3">
        <f t="shared" ref="F582:F645" si="83">(B582-$B$6)*$P$3</f>
        <v>9.6946076187500498</v>
      </c>
      <c r="G582" s="4">
        <f t="shared" ref="G582:G645" si="84">F582-$F$6+C582-$C$6</f>
        <v>6.1256076187500526</v>
      </c>
      <c r="H582" s="4">
        <f t="shared" ref="H582:H645" si="85">F582-$F$76+E582-$E$76</f>
        <v>5.6166422174668469</v>
      </c>
    </row>
    <row r="583" spans="1:8">
      <c r="A583" t="s">
        <v>5213</v>
      </c>
      <c r="B583">
        <v>-1427.9874963699999</v>
      </c>
      <c r="C583">
        <v>163.39599999999999</v>
      </c>
      <c r="D583">
        <v>155.042</v>
      </c>
      <c r="E583">
        <v>151.03299999999999</v>
      </c>
      <c r="F583" s="3">
        <f t="shared" si="83"/>
        <v>9.6990315607388506</v>
      </c>
      <c r="G583" s="4">
        <f t="shared" si="84"/>
        <v>6.3240315607388595</v>
      </c>
      <c r="H583" s="4">
        <f t="shared" si="85"/>
        <v>5.7880661594556102</v>
      </c>
    </row>
    <row r="584" spans="1:8">
      <c r="A584" t="s">
        <v>5214</v>
      </c>
      <c r="B584">
        <v>-1427.9874697400001</v>
      </c>
      <c r="C584">
        <v>163.69800000000001</v>
      </c>
      <c r="D584">
        <v>155.376</v>
      </c>
      <c r="E584">
        <v>151.37700000000001</v>
      </c>
      <c r="F584" s="3">
        <f t="shared" si="83"/>
        <v>9.7157421386395697</v>
      </c>
      <c r="G584" s="4">
        <f t="shared" si="84"/>
        <v>6.6427421386395906</v>
      </c>
      <c r="H584" s="4">
        <f t="shared" si="85"/>
        <v>6.1487767373563429</v>
      </c>
    </row>
    <row r="585" spans="1:8">
      <c r="A585" t="s">
        <v>5215</v>
      </c>
      <c r="B585">
        <v>-1427.9874336</v>
      </c>
      <c r="C585">
        <v>163.048</v>
      </c>
      <c r="D585">
        <v>154.66300000000001</v>
      </c>
      <c r="E585">
        <v>150.63499999999999</v>
      </c>
      <c r="F585" s="3">
        <f t="shared" si="83"/>
        <v>9.7384203319822262</v>
      </c>
      <c r="G585" s="4">
        <f t="shared" si="84"/>
        <v>6.0154203319822557</v>
      </c>
      <c r="H585" s="4">
        <f t="shared" si="85"/>
        <v>5.429454930698995</v>
      </c>
    </row>
    <row r="586" spans="1:8">
      <c r="A586" t="s">
        <v>5216</v>
      </c>
      <c r="B586">
        <v>-1427.9874115600001</v>
      </c>
      <c r="C586">
        <v>162.45400000000001</v>
      </c>
      <c r="D586">
        <v>153.84</v>
      </c>
      <c r="E586">
        <v>149.714</v>
      </c>
      <c r="F586" s="3">
        <f t="shared" si="83"/>
        <v>9.7522506413472829</v>
      </c>
      <c r="G586" s="4">
        <f t="shared" si="84"/>
        <v>5.4352506413472952</v>
      </c>
      <c r="H586" s="4">
        <f t="shared" si="85"/>
        <v>4.5222852400640647</v>
      </c>
    </row>
    <row r="587" spans="1:8">
      <c r="A587" t="s">
        <v>5217</v>
      </c>
      <c r="B587">
        <v>-1427.9874030000001</v>
      </c>
      <c r="C587">
        <v>162.76499999999999</v>
      </c>
      <c r="D587">
        <v>154.33500000000001</v>
      </c>
      <c r="E587">
        <v>150.291</v>
      </c>
      <c r="F587" s="3">
        <f t="shared" si="83"/>
        <v>9.757622122648014</v>
      </c>
      <c r="G587" s="4">
        <f t="shared" si="84"/>
        <v>5.7516221226480013</v>
      </c>
      <c r="H587" s="4">
        <f t="shared" si="85"/>
        <v>5.1046567213647904</v>
      </c>
    </row>
    <row r="588" spans="1:8">
      <c r="A588" t="s">
        <v>5218</v>
      </c>
      <c r="B588">
        <v>-1427.9873507299999</v>
      </c>
      <c r="C588">
        <v>162.976</v>
      </c>
      <c r="D588">
        <v>154.59800000000001</v>
      </c>
      <c r="E588">
        <v>150.57599999999999</v>
      </c>
      <c r="F588" s="3">
        <f t="shared" si="83"/>
        <v>9.7904220443363723</v>
      </c>
      <c r="G588" s="4">
        <f t="shared" si="84"/>
        <v>5.9954220443363795</v>
      </c>
      <c r="H588" s="4">
        <f t="shared" si="85"/>
        <v>5.4224566430531524</v>
      </c>
    </row>
    <row r="589" spans="1:8">
      <c r="A589" t="s">
        <v>5219</v>
      </c>
      <c r="B589">
        <v>-1427.9873474999999</v>
      </c>
      <c r="C589">
        <v>162.58799999999999</v>
      </c>
      <c r="D589">
        <v>154.19</v>
      </c>
      <c r="E589">
        <v>150.161</v>
      </c>
      <c r="F589" s="3">
        <f t="shared" si="83"/>
        <v>9.7924488999884325</v>
      </c>
      <c r="G589" s="4">
        <f t="shared" si="84"/>
        <v>5.6094488999884504</v>
      </c>
      <c r="H589" s="4">
        <f t="shared" si="85"/>
        <v>5.0094834987052081</v>
      </c>
    </row>
    <row r="590" spans="1:8">
      <c r="A590" t="s">
        <v>5220</v>
      </c>
      <c r="B590">
        <v>-1427.98734195</v>
      </c>
      <c r="C590">
        <v>163.59399999999999</v>
      </c>
      <c r="D590">
        <v>155.33000000000001</v>
      </c>
      <c r="E590">
        <v>151.35599999999999</v>
      </c>
      <c r="F590" s="3">
        <f t="shared" si="83"/>
        <v>9.7959315776939402</v>
      </c>
      <c r="G590" s="4">
        <f t="shared" si="84"/>
        <v>6.6189315776939566</v>
      </c>
      <c r="H590" s="4">
        <f t="shared" si="85"/>
        <v>6.2079661764107072</v>
      </c>
    </row>
    <row r="591" spans="1:8">
      <c r="A591" t="s">
        <v>5221</v>
      </c>
      <c r="B591">
        <v>-1427.9873310999999</v>
      </c>
      <c r="C591">
        <v>162.46600000000001</v>
      </c>
      <c r="D591">
        <v>154.02500000000001</v>
      </c>
      <c r="E591">
        <v>149.976</v>
      </c>
      <c r="F591" s="3">
        <f t="shared" si="83"/>
        <v>9.8027400558195215</v>
      </c>
      <c r="G591" s="4">
        <f t="shared" si="84"/>
        <v>5.4977400558195484</v>
      </c>
      <c r="H591" s="4">
        <f t="shared" si="85"/>
        <v>4.8347746545362895</v>
      </c>
    </row>
    <row r="592" spans="1:8">
      <c r="A592" t="s">
        <v>5222</v>
      </c>
      <c r="B592">
        <v>-1427.9873217100001</v>
      </c>
      <c r="C592">
        <v>164.245</v>
      </c>
      <c r="D592">
        <v>156.11500000000001</v>
      </c>
      <c r="E592">
        <v>152.21199999999999</v>
      </c>
      <c r="F592" s="3">
        <f t="shared" si="83"/>
        <v>9.8086323699190441</v>
      </c>
      <c r="G592" s="4">
        <f t="shared" si="84"/>
        <v>7.2826323699190709</v>
      </c>
      <c r="H592" s="4">
        <f t="shared" si="85"/>
        <v>7.0766669686358057</v>
      </c>
    </row>
    <row r="593" spans="1:8">
      <c r="A593" t="s">
        <v>5223</v>
      </c>
      <c r="B593">
        <v>-1427.9872962500001</v>
      </c>
      <c r="C593">
        <v>163.38300000000001</v>
      </c>
      <c r="D593">
        <v>155.13300000000001</v>
      </c>
      <c r="E593">
        <v>151.16900000000001</v>
      </c>
      <c r="F593" s="3">
        <f t="shared" si="83"/>
        <v>9.8246087617644022</v>
      </c>
      <c r="G593" s="4">
        <f t="shared" si="84"/>
        <v>6.4366087617644325</v>
      </c>
      <c r="H593" s="4">
        <f t="shared" si="85"/>
        <v>6.0496433604811841</v>
      </c>
    </row>
    <row r="594" spans="1:8">
      <c r="A594" t="s">
        <v>5224</v>
      </c>
      <c r="B594">
        <v>-1427.9872956900001</v>
      </c>
      <c r="C594">
        <v>163.86600000000001</v>
      </c>
      <c r="D594">
        <v>155.643</v>
      </c>
      <c r="E594">
        <v>151.68899999999999</v>
      </c>
      <c r="F594" s="3">
        <f t="shared" si="83"/>
        <v>9.8249601670778084</v>
      </c>
      <c r="G594" s="4">
        <f t="shared" si="84"/>
        <v>6.9199601670778463</v>
      </c>
      <c r="H594" s="4">
        <f t="shared" si="85"/>
        <v>6.5699947657945756</v>
      </c>
    </row>
    <row r="595" spans="1:8">
      <c r="A595" t="s">
        <v>5225</v>
      </c>
      <c r="B595">
        <v>-1427.98726979</v>
      </c>
      <c r="C595">
        <v>164.24100000000001</v>
      </c>
      <c r="D595">
        <v>156.078</v>
      </c>
      <c r="E595">
        <v>152.154</v>
      </c>
      <c r="F595" s="3">
        <f t="shared" si="83"/>
        <v>9.8412126631795154</v>
      </c>
      <c r="G595" s="4">
        <f t="shared" si="84"/>
        <v>7.311212663179532</v>
      </c>
      <c r="H595" s="4">
        <f t="shared" si="85"/>
        <v>7.0512472618962931</v>
      </c>
    </row>
    <row r="596" spans="1:8">
      <c r="A596" t="s">
        <v>5226</v>
      </c>
      <c r="B596">
        <v>-1427.98725459</v>
      </c>
      <c r="C596">
        <v>162.18199999999999</v>
      </c>
      <c r="D596">
        <v>153.57599999999999</v>
      </c>
      <c r="E596">
        <v>149.44999999999999</v>
      </c>
      <c r="F596" s="3">
        <f t="shared" si="83"/>
        <v>9.8507508075839709</v>
      </c>
      <c r="G596" s="4">
        <f t="shared" si="84"/>
        <v>5.2617508075839794</v>
      </c>
      <c r="H596" s="4">
        <f t="shared" si="85"/>
        <v>4.3567854063007303</v>
      </c>
    </row>
    <row r="597" spans="1:8">
      <c r="A597" t="s">
        <v>5227</v>
      </c>
      <c r="B597">
        <v>-1427.9872403899999</v>
      </c>
      <c r="C597">
        <v>163.84800000000001</v>
      </c>
      <c r="D597">
        <v>155.58500000000001</v>
      </c>
      <c r="E597">
        <v>151.62200000000001</v>
      </c>
      <c r="F597" s="3">
        <f t="shared" si="83"/>
        <v>9.8596614425613485</v>
      </c>
      <c r="G597" s="4">
        <f t="shared" si="84"/>
        <v>6.9366614425613875</v>
      </c>
      <c r="H597" s="4">
        <f t="shared" si="85"/>
        <v>6.5376960412781386</v>
      </c>
    </row>
    <row r="598" spans="1:8">
      <c r="A598" t="s">
        <v>5228</v>
      </c>
      <c r="B598">
        <v>-1427.9872226699999</v>
      </c>
      <c r="C598">
        <v>162.541</v>
      </c>
      <c r="D598">
        <v>154.07499999999999</v>
      </c>
      <c r="E598">
        <v>150.017</v>
      </c>
      <c r="F598" s="3">
        <f t="shared" si="83"/>
        <v>9.8707809108761282</v>
      </c>
      <c r="G598" s="4">
        <f t="shared" si="84"/>
        <v>5.6407809108761455</v>
      </c>
      <c r="H598" s="4">
        <f t="shared" si="85"/>
        <v>4.9438155095928948</v>
      </c>
    </row>
    <row r="599" spans="1:8">
      <c r="A599" t="s">
        <v>5229</v>
      </c>
      <c r="B599">
        <v>-1427.9871925100001</v>
      </c>
      <c r="C599">
        <v>164.58799999999999</v>
      </c>
      <c r="D599">
        <v>156.529</v>
      </c>
      <c r="E599">
        <v>152.654</v>
      </c>
      <c r="F599" s="3">
        <f t="shared" si="83"/>
        <v>9.8897065972855671</v>
      </c>
      <c r="G599" s="4">
        <f t="shared" si="84"/>
        <v>7.7067065972855744</v>
      </c>
      <c r="H599" s="4">
        <f t="shared" si="85"/>
        <v>7.5997411960023271</v>
      </c>
    </row>
    <row r="600" spans="1:8">
      <c r="A600" t="s">
        <v>5230</v>
      </c>
      <c r="B600">
        <v>-1427.98718947</v>
      </c>
      <c r="C600">
        <v>164.14</v>
      </c>
      <c r="D600">
        <v>155.93700000000001</v>
      </c>
      <c r="E600">
        <v>151.995</v>
      </c>
      <c r="F600" s="3">
        <f t="shared" si="83"/>
        <v>9.8916142262520648</v>
      </c>
      <c r="G600" s="4">
        <f t="shared" si="84"/>
        <v>7.2606142262520734</v>
      </c>
      <c r="H600" s="4">
        <f t="shared" si="85"/>
        <v>6.9426488249688418</v>
      </c>
    </row>
    <row r="601" spans="1:8">
      <c r="A601" t="s">
        <v>5231</v>
      </c>
      <c r="B601">
        <v>-1427.9871406300001</v>
      </c>
      <c r="C601">
        <v>163.99</v>
      </c>
      <c r="D601">
        <v>155.76599999999999</v>
      </c>
      <c r="E601">
        <v>151.81399999999999</v>
      </c>
      <c r="F601" s="3">
        <f t="shared" si="83"/>
        <v>9.922261790146127</v>
      </c>
      <c r="G601" s="4">
        <f t="shared" si="84"/>
        <v>7.1412617901461601</v>
      </c>
      <c r="H601" s="4">
        <f t="shared" si="85"/>
        <v>6.7922963888628942</v>
      </c>
    </row>
    <row r="602" spans="1:8">
      <c r="A602" t="s">
        <v>5232</v>
      </c>
      <c r="B602">
        <v>-1427.9870915500001</v>
      </c>
      <c r="C602">
        <v>162.28800000000001</v>
      </c>
      <c r="D602">
        <v>153.86699999999999</v>
      </c>
      <c r="E602">
        <v>149.828</v>
      </c>
      <c r="F602" s="3">
        <f t="shared" si="83"/>
        <v>9.9530599564396578</v>
      </c>
      <c r="G602" s="4">
        <f t="shared" si="84"/>
        <v>5.4700599564396839</v>
      </c>
      <c r="H602" s="4">
        <f t="shared" si="85"/>
        <v>4.8370945551564262</v>
      </c>
    </row>
    <row r="603" spans="1:8">
      <c r="A603" t="s">
        <v>5233</v>
      </c>
      <c r="B603">
        <v>-1427.9870814200001</v>
      </c>
      <c r="C603">
        <v>162.39599999999999</v>
      </c>
      <c r="D603">
        <v>153.929</v>
      </c>
      <c r="E603">
        <v>149.869</v>
      </c>
      <c r="F603" s="3">
        <f t="shared" si="83"/>
        <v>9.9594166276521889</v>
      </c>
      <c r="G603" s="4">
        <f t="shared" si="84"/>
        <v>5.5844166276521889</v>
      </c>
      <c r="H603" s="4">
        <f t="shared" si="85"/>
        <v>4.8844512263689523</v>
      </c>
    </row>
    <row r="604" spans="1:8">
      <c r="A604" t="s">
        <v>5234</v>
      </c>
      <c r="B604">
        <v>-1427.9870630999999</v>
      </c>
      <c r="C604">
        <v>164.42099999999999</v>
      </c>
      <c r="D604">
        <v>156.25399999999999</v>
      </c>
      <c r="E604">
        <v>152.33000000000001</v>
      </c>
      <c r="F604" s="3">
        <f t="shared" si="83"/>
        <v>9.970912601822965</v>
      </c>
      <c r="G604" s="4">
        <f t="shared" si="84"/>
        <v>7.6209126018229654</v>
      </c>
      <c r="H604" s="4">
        <f t="shared" si="85"/>
        <v>7.3569472005397643</v>
      </c>
    </row>
    <row r="605" spans="1:8">
      <c r="A605" t="s">
        <v>5235</v>
      </c>
      <c r="B605">
        <v>-1427.9869478799999</v>
      </c>
      <c r="C605">
        <v>162.773</v>
      </c>
      <c r="D605">
        <v>154.339</v>
      </c>
      <c r="E605">
        <v>150.28700000000001</v>
      </c>
      <c r="F605" s="3">
        <f t="shared" si="83"/>
        <v>10.043214246411623</v>
      </c>
      <c r="G605" s="4">
        <f t="shared" si="84"/>
        <v>6.0452142464116321</v>
      </c>
      <c r="H605" s="4">
        <f t="shared" si="85"/>
        <v>5.3862488451283923</v>
      </c>
    </row>
    <row r="606" spans="1:8">
      <c r="A606" t="s">
        <v>5236</v>
      </c>
      <c r="B606">
        <v>-1427.9869375000001</v>
      </c>
      <c r="C606">
        <v>162.601</v>
      </c>
      <c r="D606">
        <v>154.14500000000001</v>
      </c>
      <c r="E606">
        <v>150.09100000000001</v>
      </c>
      <c r="F606" s="3">
        <f t="shared" si="83"/>
        <v>10.049727794909582</v>
      </c>
      <c r="G606" s="4">
        <f t="shared" si="84"/>
        <v>5.8797277949095985</v>
      </c>
      <c r="H606" s="4">
        <f t="shared" si="85"/>
        <v>5.1967623936263578</v>
      </c>
    </row>
    <row r="607" spans="1:8">
      <c r="A607" t="s">
        <v>5237</v>
      </c>
      <c r="B607">
        <v>-1427.98693458</v>
      </c>
      <c r="C607">
        <v>163.41200000000001</v>
      </c>
      <c r="D607">
        <v>155.01900000000001</v>
      </c>
      <c r="E607">
        <v>150.99</v>
      </c>
      <c r="F607" s="3">
        <f t="shared" si="83"/>
        <v>10.051560122676346</v>
      </c>
      <c r="G607" s="4">
        <f t="shared" si="84"/>
        <v>6.6925601226763547</v>
      </c>
      <c r="H607" s="4">
        <f t="shared" si="85"/>
        <v>6.0975947213931363</v>
      </c>
    </row>
    <row r="608" spans="1:8">
      <c r="A608" t="s">
        <v>5238</v>
      </c>
      <c r="B608">
        <v>-1427.9869178199999</v>
      </c>
      <c r="C608">
        <v>163.584</v>
      </c>
      <c r="D608">
        <v>155.30000000000001</v>
      </c>
      <c r="E608">
        <v>151.32</v>
      </c>
      <c r="F608" s="3">
        <f t="shared" si="83"/>
        <v>10.062077181963961</v>
      </c>
      <c r="G608" s="4">
        <f t="shared" si="84"/>
        <v>6.8750771819639738</v>
      </c>
      <c r="H608" s="4">
        <f t="shared" si="85"/>
        <v>6.438111780680714</v>
      </c>
    </row>
    <row r="609" spans="1:8">
      <c r="A609" t="s">
        <v>5239</v>
      </c>
      <c r="B609">
        <v>-1427.98688922</v>
      </c>
      <c r="C609">
        <v>163.851</v>
      </c>
      <c r="D609">
        <v>155.62299999999999</v>
      </c>
      <c r="E609">
        <v>151.66900000000001</v>
      </c>
      <c r="F609" s="3">
        <f t="shared" si="83"/>
        <v>10.080023953632917</v>
      </c>
      <c r="G609" s="4">
        <f t="shared" si="84"/>
        <v>7.1600239536329298</v>
      </c>
      <c r="H609" s="4">
        <f t="shared" si="85"/>
        <v>6.805058552349692</v>
      </c>
    </row>
    <row r="610" spans="1:8">
      <c r="A610" t="s">
        <v>5240</v>
      </c>
      <c r="B610">
        <v>-1427.9868366999999</v>
      </c>
      <c r="C610">
        <v>163.102</v>
      </c>
      <c r="D610">
        <v>154.72300000000001</v>
      </c>
      <c r="E610">
        <v>150.69800000000001</v>
      </c>
      <c r="F610" s="3">
        <f t="shared" si="83"/>
        <v>10.112980752606708</v>
      </c>
      <c r="G610" s="4">
        <f t="shared" si="84"/>
        <v>6.4439807526067341</v>
      </c>
      <c r="H610" s="4">
        <f t="shared" si="85"/>
        <v>5.8670153513234879</v>
      </c>
    </row>
    <row r="611" spans="1:8">
      <c r="A611" t="s">
        <v>5241</v>
      </c>
      <c r="B611">
        <v>-1427.9868293100001</v>
      </c>
      <c r="C611">
        <v>164.465</v>
      </c>
      <c r="D611">
        <v>156.339</v>
      </c>
      <c r="E611">
        <v>152.435</v>
      </c>
      <c r="F611" s="3">
        <f t="shared" si="83"/>
        <v>10.117618047709398</v>
      </c>
      <c r="G611" s="4">
        <f t="shared" si="84"/>
        <v>7.8116180477094019</v>
      </c>
      <c r="H611" s="4">
        <f t="shared" si="85"/>
        <v>7.6086526464261794</v>
      </c>
    </row>
    <row r="612" spans="1:8">
      <c r="A612" t="s">
        <v>5242</v>
      </c>
      <c r="B612">
        <v>-1427.9868059600001</v>
      </c>
      <c r="C612">
        <v>163.64400000000001</v>
      </c>
      <c r="D612">
        <v>155.346</v>
      </c>
      <c r="E612">
        <v>151.36699999999999</v>
      </c>
      <c r="F612" s="3">
        <f t="shared" si="83"/>
        <v>10.132270394529508</v>
      </c>
      <c r="G612" s="4">
        <f t="shared" si="84"/>
        <v>7.005270394529532</v>
      </c>
      <c r="H612" s="4">
        <f t="shared" si="85"/>
        <v>6.555304993246267</v>
      </c>
    </row>
    <row r="613" spans="1:8">
      <c r="A613" t="s">
        <v>5243</v>
      </c>
      <c r="B613">
        <v>-1427.9867902399999</v>
      </c>
      <c r="C613">
        <v>165.00200000000001</v>
      </c>
      <c r="D613">
        <v>156.82300000000001</v>
      </c>
      <c r="E613">
        <v>152.89400000000001</v>
      </c>
      <c r="F613" s="3">
        <f t="shared" si="83"/>
        <v>10.142134843990135</v>
      </c>
      <c r="G613" s="4">
        <f t="shared" si="84"/>
        <v>8.3731348439901581</v>
      </c>
      <c r="H613" s="4">
        <f t="shared" si="85"/>
        <v>8.0921694427069042</v>
      </c>
    </row>
    <row r="614" spans="1:8">
      <c r="A614" t="s">
        <v>5244</v>
      </c>
      <c r="B614">
        <v>-1427.9867378900001</v>
      </c>
      <c r="C614">
        <v>164.12700000000001</v>
      </c>
      <c r="D614">
        <v>155.95400000000001</v>
      </c>
      <c r="E614">
        <v>152.023</v>
      </c>
      <c r="F614" s="3">
        <f t="shared" si="83"/>
        <v>10.174984966192959</v>
      </c>
      <c r="G614" s="4">
        <f t="shared" si="84"/>
        <v>7.5309849661929888</v>
      </c>
      <c r="H614" s="4">
        <f t="shared" si="85"/>
        <v>7.2540195649097257</v>
      </c>
    </row>
    <row r="615" spans="1:8">
      <c r="A615" t="s">
        <v>5245</v>
      </c>
      <c r="B615">
        <v>-1427.9866993200001</v>
      </c>
      <c r="C615">
        <v>162.52500000000001</v>
      </c>
      <c r="D615">
        <v>154.06200000000001</v>
      </c>
      <c r="E615">
        <v>150.00299999999999</v>
      </c>
      <c r="F615" s="3">
        <f t="shared" si="83"/>
        <v>10.199188007617478</v>
      </c>
      <c r="G615" s="4">
        <f t="shared" si="84"/>
        <v>5.9531880076174843</v>
      </c>
      <c r="H615" s="4">
        <f t="shared" si="85"/>
        <v>5.2582226063342432</v>
      </c>
    </row>
    <row r="616" spans="1:8">
      <c r="A616" t="s">
        <v>5246</v>
      </c>
      <c r="B616">
        <v>-1427.98668314</v>
      </c>
      <c r="C616">
        <v>163.70599999999999</v>
      </c>
      <c r="D616">
        <v>155.452</v>
      </c>
      <c r="E616">
        <v>151.48400000000001</v>
      </c>
      <c r="F616" s="3">
        <f t="shared" si="83"/>
        <v>10.209341111391732</v>
      </c>
      <c r="G616" s="4">
        <f t="shared" si="84"/>
        <v>7.144341111391725</v>
      </c>
      <c r="H616" s="4">
        <f t="shared" si="85"/>
        <v>6.7493757101085237</v>
      </c>
    </row>
    <row r="617" spans="1:8">
      <c r="A617" t="s">
        <v>5247</v>
      </c>
      <c r="B617">
        <v>-1427.98668189</v>
      </c>
      <c r="C617">
        <v>164.542</v>
      </c>
      <c r="D617">
        <v>156.28</v>
      </c>
      <c r="E617">
        <v>152.31</v>
      </c>
      <c r="F617" s="3">
        <f t="shared" si="83"/>
        <v>10.210125498246917</v>
      </c>
      <c r="G617" s="4">
        <f t="shared" si="84"/>
        <v>7.9811254982469393</v>
      </c>
      <c r="H617" s="4">
        <f t="shared" si="85"/>
        <v>7.5761600969636902</v>
      </c>
    </row>
    <row r="618" spans="1:8">
      <c r="A618" t="s">
        <v>5248</v>
      </c>
      <c r="B618">
        <v>-1427.9866697699999</v>
      </c>
      <c r="C618">
        <v>162.60400000000001</v>
      </c>
      <c r="D618">
        <v>154.19800000000001</v>
      </c>
      <c r="E618">
        <v>150.16399999999999</v>
      </c>
      <c r="F618" s="3">
        <f t="shared" si="83"/>
        <v>10.217730913427641</v>
      </c>
      <c r="G618" s="4">
        <f t="shared" si="84"/>
        <v>6.0507309134276568</v>
      </c>
      <c r="H618" s="4">
        <f t="shared" si="85"/>
        <v>5.4377655121444093</v>
      </c>
    </row>
    <row r="619" spans="1:8">
      <c r="A619" t="s">
        <v>5249</v>
      </c>
      <c r="B619">
        <v>-1427.98656239</v>
      </c>
      <c r="C619">
        <v>163.97800000000001</v>
      </c>
      <c r="D619">
        <v>155.78299999999999</v>
      </c>
      <c r="E619">
        <v>151.84</v>
      </c>
      <c r="F619" s="3">
        <f t="shared" si="83"/>
        <v>10.28511288348594</v>
      </c>
      <c r="G619" s="4">
        <f t="shared" si="84"/>
        <v>7.4921128834859587</v>
      </c>
      <c r="H619" s="4">
        <f t="shared" si="85"/>
        <v>7.1811474822027037</v>
      </c>
    </row>
    <row r="620" spans="1:8">
      <c r="A620" t="s">
        <v>5250</v>
      </c>
      <c r="B620">
        <v>-1427.9865439299999</v>
      </c>
      <c r="C620">
        <v>163.69300000000001</v>
      </c>
      <c r="D620">
        <v>155.447</v>
      </c>
      <c r="E620">
        <v>151.48599999999999</v>
      </c>
      <c r="F620" s="3">
        <f t="shared" si="83"/>
        <v>10.296696708913728</v>
      </c>
      <c r="G620" s="4">
        <f t="shared" si="84"/>
        <v>7.2186967089137681</v>
      </c>
      <c r="H620" s="4">
        <f t="shared" si="85"/>
        <v>6.8387313076304963</v>
      </c>
    </row>
    <row r="621" spans="1:8">
      <c r="A621" t="s">
        <v>5251</v>
      </c>
      <c r="B621">
        <v>-1427.98642711</v>
      </c>
      <c r="C621">
        <v>164.49199999999999</v>
      </c>
      <c r="D621">
        <v>156.37299999999999</v>
      </c>
      <c r="E621">
        <v>152.47499999999999</v>
      </c>
      <c r="F621" s="3">
        <f t="shared" si="83"/>
        <v>10.37000236864278</v>
      </c>
      <c r="G621" s="4">
        <f t="shared" si="84"/>
        <v>8.0910023686427905</v>
      </c>
      <c r="H621" s="4">
        <f t="shared" si="85"/>
        <v>7.9010369673595449</v>
      </c>
    </row>
    <row r="622" spans="1:8">
      <c r="A622" t="s">
        <v>5252</v>
      </c>
      <c r="B622">
        <v>-1427.9863700400001</v>
      </c>
      <c r="C622">
        <v>164.209</v>
      </c>
      <c r="D622">
        <v>156.01499999999999</v>
      </c>
      <c r="E622">
        <v>152.077</v>
      </c>
      <c r="F622" s="3">
        <f t="shared" si="83"/>
        <v>10.40581433575232</v>
      </c>
      <c r="G622" s="4">
        <f t="shared" si="84"/>
        <v>7.8438143357523415</v>
      </c>
      <c r="H622" s="4">
        <f t="shared" si="85"/>
        <v>7.5388489344690868</v>
      </c>
    </row>
    <row r="623" spans="1:8">
      <c r="A623" t="s">
        <v>5253</v>
      </c>
      <c r="B623">
        <v>-1427.9863660599999</v>
      </c>
      <c r="C623">
        <v>162.91</v>
      </c>
      <c r="D623">
        <v>154.51900000000001</v>
      </c>
      <c r="E623">
        <v>150.49</v>
      </c>
      <c r="F623" s="3">
        <f t="shared" si="83"/>
        <v>10.408311823688706</v>
      </c>
      <c r="G623" s="4">
        <f t="shared" si="84"/>
        <v>6.547311823688716</v>
      </c>
      <c r="H623" s="4">
        <f t="shared" si="85"/>
        <v>5.9543464224054787</v>
      </c>
    </row>
    <row r="624" spans="1:8">
      <c r="A624" t="s">
        <v>5254</v>
      </c>
      <c r="B624">
        <v>-1427.9863543399999</v>
      </c>
      <c r="C624">
        <v>162.643</v>
      </c>
      <c r="D624">
        <v>154.18299999999999</v>
      </c>
      <c r="E624">
        <v>150.12200000000001</v>
      </c>
      <c r="F624" s="3">
        <f t="shared" si="83"/>
        <v>10.415666235012992</v>
      </c>
      <c r="G624" s="4">
        <f t="shared" si="84"/>
        <v>6.2876662350130061</v>
      </c>
      <c r="H624" s="4">
        <f t="shared" si="85"/>
        <v>5.5937008337297698</v>
      </c>
    </row>
    <row r="625" spans="1:8">
      <c r="A625" t="s">
        <v>5255</v>
      </c>
      <c r="B625">
        <v>-1427.9863301800001</v>
      </c>
      <c r="C625">
        <v>163.75200000000001</v>
      </c>
      <c r="D625">
        <v>155.43600000000001</v>
      </c>
      <c r="E625">
        <v>151.44300000000001</v>
      </c>
      <c r="F625" s="3">
        <f t="shared" si="83"/>
        <v>10.430826864431936</v>
      </c>
      <c r="G625" s="4">
        <f t="shared" si="84"/>
        <v>7.4118268644319585</v>
      </c>
      <c r="H625" s="4">
        <f t="shared" si="85"/>
        <v>6.9298614631487112</v>
      </c>
    </row>
    <row r="626" spans="1:8">
      <c r="A626" t="s">
        <v>5256</v>
      </c>
      <c r="B626">
        <v>-1427.98631961</v>
      </c>
      <c r="C626">
        <v>162.83799999999999</v>
      </c>
      <c r="D626">
        <v>154.30500000000001</v>
      </c>
      <c r="E626">
        <v>150.21600000000001</v>
      </c>
      <c r="F626" s="3">
        <f t="shared" si="83"/>
        <v>10.437459639900815</v>
      </c>
      <c r="G626" s="4">
        <f t="shared" si="84"/>
        <v>6.5044596399008299</v>
      </c>
      <c r="H626" s="4">
        <f t="shared" si="85"/>
        <v>5.7094942386175944</v>
      </c>
    </row>
    <row r="627" spans="1:8">
      <c r="A627" t="s">
        <v>5257</v>
      </c>
      <c r="B627">
        <v>-1427.9863123499999</v>
      </c>
      <c r="C627">
        <v>162.11699999999999</v>
      </c>
      <c r="D627">
        <v>153.46600000000001</v>
      </c>
      <c r="E627">
        <v>149.32499999999999</v>
      </c>
      <c r="F627" s="3">
        <f t="shared" si="83"/>
        <v>10.442015358917812</v>
      </c>
      <c r="G627" s="4">
        <f t="shared" si="84"/>
        <v>5.7880153589178178</v>
      </c>
      <c r="H627" s="4">
        <f t="shared" si="85"/>
        <v>4.8230499576345665</v>
      </c>
    </row>
    <row r="628" spans="1:8">
      <c r="A628" t="s">
        <v>5258</v>
      </c>
      <c r="B628">
        <v>-1427.98620605</v>
      </c>
      <c r="C628">
        <v>162.87899999999999</v>
      </c>
      <c r="D628">
        <v>154.52099999999999</v>
      </c>
      <c r="E628">
        <v>150.50800000000001</v>
      </c>
      <c r="F628" s="3">
        <f t="shared" si="83"/>
        <v>10.508719618749213</v>
      </c>
      <c r="G628" s="4">
        <f t="shared" si="84"/>
        <v>6.6167196187492152</v>
      </c>
      <c r="H628" s="4">
        <f t="shared" si="85"/>
        <v>6.0727542174659845</v>
      </c>
    </row>
    <row r="629" spans="1:8">
      <c r="A629" t="s">
        <v>5259</v>
      </c>
      <c r="B629">
        <v>-1427.9861885600001</v>
      </c>
      <c r="C629">
        <v>165.13399999999999</v>
      </c>
      <c r="D629">
        <v>156.96700000000001</v>
      </c>
      <c r="E629">
        <v>153.041</v>
      </c>
      <c r="F629" s="3">
        <f t="shared" si="83"/>
        <v>10.51969475983584</v>
      </c>
      <c r="G629" s="4">
        <f t="shared" si="84"/>
        <v>8.8826947598358288</v>
      </c>
      <c r="H629" s="4">
        <f t="shared" si="85"/>
        <v>8.6167293585526181</v>
      </c>
    </row>
    <row r="630" spans="1:8">
      <c r="A630" t="s">
        <v>5260</v>
      </c>
      <c r="B630">
        <v>-1427.9861238000001</v>
      </c>
      <c r="C630">
        <v>162.69300000000001</v>
      </c>
      <c r="D630">
        <v>154.19200000000001</v>
      </c>
      <c r="E630">
        <v>150.113</v>
      </c>
      <c r="F630" s="3">
        <f t="shared" si="83"/>
        <v>10.56033227504741</v>
      </c>
      <c r="G630" s="4">
        <f t="shared" si="84"/>
        <v>6.4823322750474404</v>
      </c>
      <c r="H630" s="4">
        <f t="shared" si="85"/>
        <v>5.7293668737641781</v>
      </c>
    </row>
    <row r="631" spans="1:8">
      <c r="A631" t="s">
        <v>5261</v>
      </c>
      <c r="B631">
        <v>-1427.9860962400001</v>
      </c>
      <c r="C631">
        <v>163.29499999999999</v>
      </c>
      <c r="D631">
        <v>155.04900000000001</v>
      </c>
      <c r="E631">
        <v>151.084</v>
      </c>
      <c r="F631" s="3">
        <f t="shared" si="83"/>
        <v>10.577626436889378</v>
      </c>
      <c r="G631" s="4">
        <f t="shared" si="84"/>
        <v>7.1016264368893758</v>
      </c>
      <c r="H631" s="4">
        <f t="shared" si="85"/>
        <v>6.7176610356061417</v>
      </c>
    </row>
    <row r="632" spans="1:8">
      <c r="A632" t="s">
        <v>5262</v>
      </c>
      <c r="B632">
        <v>-1427.9858607199999</v>
      </c>
      <c r="C632">
        <v>164.18700000000001</v>
      </c>
      <c r="D632">
        <v>156.01</v>
      </c>
      <c r="E632">
        <v>152.084</v>
      </c>
      <c r="F632" s="3">
        <f t="shared" si="83"/>
        <v>10.725417474429936</v>
      </c>
      <c r="G632" s="4">
        <f t="shared" si="84"/>
        <v>8.1414174744299714</v>
      </c>
      <c r="H632" s="4">
        <f t="shared" si="85"/>
        <v>7.865452073146713</v>
      </c>
    </row>
    <row r="633" spans="1:8">
      <c r="A633" t="s">
        <v>5263</v>
      </c>
      <c r="B633">
        <v>-1427.98583437</v>
      </c>
      <c r="C633">
        <v>164.291</v>
      </c>
      <c r="D633">
        <v>156.15799999999999</v>
      </c>
      <c r="E633">
        <v>152.24700000000001</v>
      </c>
      <c r="F633" s="3">
        <f t="shared" si="83"/>
        <v>10.741952349673953</v>
      </c>
      <c r="G633" s="4">
        <f t="shared" si="84"/>
        <v>8.261952349673976</v>
      </c>
      <c r="H633" s="4">
        <f t="shared" si="85"/>
        <v>8.0449869483907435</v>
      </c>
    </row>
    <row r="634" spans="1:8">
      <c r="A634" t="s">
        <v>5264</v>
      </c>
      <c r="B634">
        <v>-1427.9858257200001</v>
      </c>
      <c r="C634">
        <v>163.63800000000001</v>
      </c>
      <c r="D634">
        <v>155.381</v>
      </c>
      <c r="E634">
        <v>151.40799999999999</v>
      </c>
      <c r="F634" s="3">
        <f t="shared" si="83"/>
        <v>10.747380306803146</v>
      </c>
      <c r="G634" s="4">
        <f t="shared" si="84"/>
        <v>7.6143803068031559</v>
      </c>
      <c r="H634" s="4">
        <f t="shared" si="85"/>
        <v>7.2114149055199164</v>
      </c>
    </row>
    <row r="635" spans="1:8">
      <c r="A635" t="s">
        <v>5265</v>
      </c>
      <c r="B635">
        <v>-1427.98581896</v>
      </c>
      <c r="C635">
        <v>163.19999999999999</v>
      </c>
      <c r="D635">
        <v>154.89599999999999</v>
      </c>
      <c r="E635">
        <v>150.90700000000001</v>
      </c>
      <c r="F635" s="3">
        <f t="shared" si="83"/>
        <v>10.751622271106603</v>
      </c>
      <c r="G635" s="4">
        <f t="shared" si="84"/>
        <v>7.1806222711066141</v>
      </c>
      <c r="H635" s="4">
        <f t="shared" si="85"/>
        <v>6.7146568698233864</v>
      </c>
    </row>
    <row r="636" spans="1:8">
      <c r="A636" t="s">
        <v>5266</v>
      </c>
      <c r="B636">
        <v>-1427.98575899</v>
      </c>
      <c r="C636">
        <v>162.76400000000001</v>
      </c>
      <c r="D636">
        <v>154.364</v>
      </c>
      <c r="E636">
        <v>150.33099999999999</v>
      </c>
      <c r="F636" s="3">
        <f t="shared" si="83"/>
        <v>10.789254015782952</v>
      </c>
      <c r="G636" s="4">
        <f t="shared" si="84"/>
        <v>6.7822540157829678</v>
      </c>
      <c r="H636" s="4">
        <f t="shared" si="85"/>
        <v>6.1762886144997253</v>
      </c>
    </row>
    <row r="637" spans="1:8">
      <c r="A637" t="s">
        <v>5267</v>
      </c>
      <c r="B637">
        <v>-1427.9857526200001</v>
      </c>
      <c r="C637">
        <v>162.52600000000001</v>
      </c>
      <c r="D637">
        <v>154.00299999999999</v>
      </c>
      <c r="E637">
        <v>149.91300000000001</v>
      </c>
      <c r="F637" s="3">
        <f t="shared" si="83"/>
        <v>10.79325125125861</v>
      </c>
      <c r="G637" s="4">
        <f t="shared" si="84"/>
        <v>6.5482512512586197</v>
      </c>
      <c r="H637" s="4">
        <f t="shared" si="85"/>
        <v>5.7622858499753988</v>
      </c>
    </row>
    <row r="638" spans="1:8">
      <c r="A638" t="s">
        <v>5268</v>
      </c>
      <c r="B638">
        <v>-1427.9857400400001</v>
      </c>
      <c r="C638">
        <v>163.24700000000001</v>
      </c>
      <c r="D638">
        <v>154.82499999999999</v>
      </c>
      <c r="E638">
        <v>150.78100000000001</v>
      </c>
      <c r="F638" s="3">
        <f t="shared" si="83"/>
        <v>10.80114532075296</v>
      </c>
      <c r="G638" s="4">
        <f t="shared" si="84"/>
        <v>7.277145320752993</v>
      </c>
      <c r="H638" s="4">
        <f t="shared" si="85"/>
        <v>6.6381799194697351</v>
      </c>
    </row>
    <row r="639" spans="1:8">
      <c r="A639" t="s">
        <v>5269</v>
      </c>
      <c r="B639">
        <v>-1427.9856753900001</v>
      </c>
      <c r="C639">
        <v>163.25200000000001</v>
      </c>
      <c r="D639">
        <v>154.96600000000001</v>
      </c>
      <c r="E639">
        <v>150.98500000000001</v>
      </c>
      <c r="F639" s="3">
        <f t="shared" si="83"/>
        <v>10.84171380993611</v>
      </c>
      <c r="G639" s="4">
        <f t="shared" si="84"/>
        <v>7.3227138099361184</v>
      </c>
      <c r="H639" s="4">
        <f t="shared" si="85"/>
        <v>6.8827484086529012</v>
      </c>
    </row>
    <row r="640" spans="1:8">
      <c r="A640" t="s">
        <v>5270</v>
      </c>
      <c r="B640">
        <v>-1427.98558843</v>
      </c>
      <c r="C640">
        <v>163.315</v>
      </c>
      <c r="D640">
        <v>155.03200000000001</v>
      </c>
      <c r="E640">
        <v>151.047</v>
      </c>
      <c r="F640" s="3">
        <f t="shared" si="83"/>
        <v>10.896282036112382</v>
      </c>
      <c r="G640" s="4">
        <f t="shared" si="84"/>
        <v>7.4402820361123929</v>
      </c>
      <c r="H640" s="4">
        <f t="shared" si="85"/>
        <v>6.9993166348291425</v>
      </c>
    </row>
    <row r="641" spans="1:8">
      <c r="A641" t="s">
        <v>5271</v>
      </c>
      <c r="B641">
        <v>-1427.9855135</v>
      </c>
      <c r="C641">
        <v>163.102</v>
      </c>
      <c r="D641">
        <v>154.744</v>
      </c>
      <c r="E641">
        <v>150.72999999999999</v>
      </c>
      <c r="F641" s="3">
        <f t="shared" si="83"/>
        <v>10.943301322936392</v>
      </c>
      <c r="G641" s="4">
        <f t="shared" si="84"/>
        <v>7.2743013229363953</v>
      </c>
      <c r="H641" s="4">
        <f t="shared" si="85"/>
        <v>6.7293359216531599</v>
      </c>
    </row>
    <row r="642" spans="1:8">
      <c r="A642" t="s">
        <v>5272</v>
      </c>
      <c r="B642">
        <v>-1427.98547758</v>
      </c>
      <c r="C642">
        <v>164.143</v>
      </c>
      <c r="D642">
        <v>155.94999999999999</v>
      </c>
      <c r="E642">
        <v>152.012</v>
      </c>
      <c r="F642" s="3">
        <f t="shared" si="83"/>
        <v>10.965841464222214</v>
      </c>
      <c r="G642" s="4">
        <f t="shared" si="84"/>
        <v>8.3378414642222367</v>
      </c>
      <c r="H642" s="4">
        <f t="shared" si="85"/>
        <v>8.0338760629389867</v>
      </c>
    </row>
    <row r="643" spans="1:8">
      <c r="A643" t="s">
        <v>5273</v>
      </c>
      <c r="B643">
        <v>-1427.9854499</v>
      </c>
      <c r="C643">
        <v>163.08000000000001</v>
      </c>
      <c r="D643">
        <v>154.70500000000001</v>
      </c>
      <c r="E643">
        <v>150.68100000000001</v>
      </c>
      <c r="F643" s="3">
        <f t="shared" si="83"/>
        <v>10.983210927121238</v>
      </c>
      <c r="G643" s="4">
        <f t="shared" si="84"/>
        <v>7.2922109271212605</v>
      </c>
      <c r="H643" s="4">
        <f t="shared" si="85"/>
        <v>6.7202455258380098</v>
      </c>
    </row>
    <row r="644" spans="1:8">
      <c r="A644" t="s">
        <v>5274</v>
      </c>
      <c r="B644">
        <v>-1427.98540759</v>
      </c>
      <c r="C644">
        <v>164.19900000000001</v>
      </c>
      <c r="D644">
        <v>155.958</v>
      </c>
      <c r="E644">
        <v>152.001</v>
      </c>
      <c r="F644" s="3">
        <f t="shared" si="83"/>
        <v>11.009760854082673</v>
      </c>
      <c r="G644" s="4">
        <f t="shared" si="84"/>
        <v>8.4377608540827111</v>
      </c>
      <c r="H644" s="4">
        <f t="shared" si="85"/>
        <v>8.0667954527994539</v>
      </c>
    </row>
    <row r="645" spans="1:8">
      <c r="A645" t="s">
        <v>5275</v>
      </c>
      <c r="B645">
        <v>-1427.98539125</v>
      </c>
      <c r="C645">
        <v>163.148</v>
      </c>
      <c r="D645">
        <v>154.767</v>
      </c>
      <c r="E645">
        <v>150.744</v>
      </c>
      <c r="F645" s="3">
        <f t="shared" si="83"/>
        <v>11.020014359313896</v>
      </c>
      <c r="G645" s="4">
        <f t="shared" si="84"/>
        <v>7.3970143593139142</v>
      </c>
      <c r="H645" s="4">
        <f t="shared" si="85"/>
        <v>6.820048958030668</v>
      </c>
    </row>
    <row r="646" spans="1:8">
      <c r="A646" t="s">
        <v>5276</v>
      </c>
      <c r="B646">
        <v>-1427.9853801899999</v>
      </c>
      <c r="C646">
        <v>164.74299999999999</v>
      </c>
      <c r="D646">
        <v>156.66999999999999</v>
      </c>
      <c r="E646">
        <v>152.78299999999999</v>
      </c>
      <c r="F646" s="3">
        <f t="shared" ref="F646:F709" si="86">(B646-$B$6)*$P$3</f>
        <v>11.026954614467675</v>
      </c>
      <c r="G646" s="4">
        <f t="shared" ref="G646:G709" si="87">F646-$F$6+C646-$C$6</f>
        <v>8.9989546144676922</v>
      </c>
      <c r="H646" s="4">
        <f t="shared" ref="H646:H709" si="88">F646-$F$76+E646-$E$76</f>
        <v>8.8659892131844344</v>
      </c>
    </row>
    <row r="647" spans="1:8">
      <c r="A647" t="s">
        <v>5277</v>
      </c>
      <c r="B647">
        <v>-1427.98536083</v>
      </c>
      <c r="C647">
        <v>164.15100000000001</v>
      </c>
      <c r="D647">
        <v>155.97</v>
      </c>
      <c r="E647">
        <v>152.035</v>
      </c>
      <c r="F647" s="3">
        <f t="shared" si="86"/>
        <v>11.03910319832276</v>
      </c>
      <c r="G647" s="4">
        <f t="shared" si="87"/>
        <v>8.4191031983227731</v>
      </c>
      <c r="H647" s="4">
        <f t="shared" si="88"/>
        <v>8.1301377970395379</v>
      </c>
    </row>
    <row r="648" spans="1:8">
      <c r="A648" t="s">
        <v>5278</v>
      </c>
      <c r="B648">
        <v>-1427.98528164</v>
      </c>
      <c r="C648">
        <v>163.755</v>
      </c>
      <c r="D648">
        <v>155.471</v>
      </c>
      <c r="E648">
        <v>151.495</v>
      </c>
      <c r="F648" s="3">
        <f t="shared" si="86"/>
        <v>11.088795675597179</v>
      </c>
      <c r="G648" s="4">
        <f t="shared" si="87"/>
        <v>8.0727956755971775</v>
      </c>
      <c r="H648" s="4">
        <f t="shared" si="88"/>
        <v>7.6398302743139652</v>
      </c>
    </row>
    <row r="649" spans="1:8">
      <c r="A649" t="s">
        <v>5279</v>
      </c>
      <c r="B649">
        <v>-1427.98524262</v>
      </c>
      <c r="C649">
        <v>162.68</v>
      </c>
      <c r="D649">
        <v>154.173</v>
      </c>
      <c r="E649">
        <v>150.09299999999999</v>
      </c>
      <c r="F649" s="3">
        <f t="shared" si="86"/>
        <v>11.113281096306688</v>
      </c>
      <c r="G649" s="4">
        <f t="shared" si="87"/>
        <v>7.0222810963066991</v>
      </c>
      <c r="H649" s="4">
        <f t="shared" si="88"/>
        <v>6.2623156950234602</v>
      </c>
    </row>
    <row r="650" spans="1:8">
      <c r="A650" t="s">
        <v>5280</v>
      </c>
      <c r="B650">
        <v>-1427.9852134499999</v>
      </c>
      <c r="C650">
        <v>163.34299999999999</v>
      </c>
      <c r="D650">
        <v>155.01900000000001</v>
      </c>
      <c r="E650">
        <v>151.02099999999999</v>
      </c>
      <c r="F650" s="3">
        <f t="shared" si="86"/>
        <v>11.131585548460366</v>
      </c>
      <c r="G650" s="4">
        <f t="shared" si="87"/>
        <v>7.7035855484603815</v>
      </c>
      <c r="H650" s="4">
        <f t="shared" si="88"/>
        <v>7.208620147177129</v>
      </c>
    </row>
    <row r="651" spans="1:8">
      <c r="A651" t="s">
        <v>5281</v>
      </c>
      <c r="B651">
        <v>-1427.9851905</v>
      </c>
      <c r="C651">
        <v>163.018</v>
      </c>
      <c r="D651">
        <v>154.66499999999999</v>
      </c>
      <c r="E651">
        <v>150.65299999999999</v>
      </c>
      <c r="F651" s="3">
        <f t="shared" si="86"/>
        <v>11.145986891424037</v>
      </c>
      <c r="G651" s="4">
        <f t="shared" si="87"/>
        <v>7.3929868914240444</v>
      </c>
      <c r="H651" s="4">
        <f t="shared" si="88"/>
        <v>6.855021490140814</v>
      </c>
    </row>
    <row r="652" spans="1:8">
      <c r="A652" t="s">
        <v>5282</v>
      </c>
      <c r="B652">
        <v>-1427.98519029</v>
      </c>
      <c r="C652">
        <v>163.94900000000001</v>
      </c>
      <c r="D652">
        <v>155.762</v>
      </c>
      <c r="E652">
        <v>151.82599999999999</v>
      </c>
      <c r="F652" s="3">
        <f t="shared" si="86"/>
        <v>11.146118668452235</v>
      </c>
      <c r="G652" s="4">
        <f t="shared" si="87"/>
        <v>8.3241186684522575</v>
      </c>
      <c r="H652" s="4">
        <f t="shared" si="88"/>
        <v>8.0281532671689888</v>
      </c>
    </row>
    <row r="653" spans="1:8">
      <c r="A653" t="s">
        <v>5283</v>
      </c>
      <c r="B653">
        <v>-1427.98518102</v>
      </c>
      <c r="C653">
        <v>163.76400000000001</v>
      </c>
      <c r="D653">
        <v>155.54</v>
      </c>
      <c r="E653">
        <v>151.58699999999999</v>
      </c>
      <c r="F653" s="3">
        <f t="shared" si="86"/>
        <v>11.151935681494701</v>
      </c>
      <c r="G653" s="4">
        <f t="shared" si="87"/>
        <v>8.1449356814947294</v>
      </c>
      <c r="H653" s="4">
        <f t="shared" si="88"/>
        <v>7.7949702802114587</v>
      </c>
    </row>
    <row r="654" spans="1:8">
      <c r="A654" t="s">
        <v>5284</v>
      </c>
      <c r="B654">
        <v>-1427.9851410599999</v>
      </c>
      <c r="C654">
        <v>162.95099999999999</v>
      </c>
      <c r="D654">
        <v>154.54300000000001</v>
      </c>
      <c r="E654">
        <v>150.50700000000001</v>
      </c>
      <c r="F654" s="3">
        <f t="shared" si="86"/>
        <v>11.177010961174096</v>
      </c>
      <c r="G654" s="4">
        <f t="shared" si="87"/>
        <v>7.3570109611740975</v>
      </c>
      <c r="H654" s="4">
        <f t="shared" si="88"/>
        <v>6.7400455598908877</v>
      </c>
    </row>
    <row r="655" spans="1:8">
      <c r="A655" t="s">
        <v>5285</v>
      </c>
      <c r="B655">
        <v>-1427.9850875300001</v>
      </c>
      <c r="C655">
        <v>162.346</v>
      </c>
      <c r="D655">
        <v>153.821</v>
      </c>
      <c r="E655">
        <v>149.732</v>
      </c>
      <c r="F655" s="3">
        <f t="shared" si="86"/>
        <v>11.2106015446036</v>
      </c>
      <c r="G655" s="4">
        <f t="shared" si="87"/>
        <v>6.7856015446036224</v>
      </c>
      <c r="H655" s="4">
        <f t="shared" si="88"/>
        <v>5.9986361433203683</v>
      </c>
    </row>
    <row r="656" spans="1:8">
      <c r="A656" t="s">
        <v>5286</v>
      </c>
      <c r="B656">
        <v>-1427.98496262</v>
      </c>
      <c r="C656">
        <v>163.49199999999999</v>
      </c>
      <c r="D656">
        <v>155.22499999999999</v>
      </c>
      <c r="E656">
        <v>151.249</v>
      </c>
      <c r="F656" s="3">
        <f t="shared" si="86"/>
        <v>11.288983756291119</v>
      </c>
      <c r="G656" s="4">
        <f t="shared" si="87"/>
        <v>8.0099837562911205</v>
      </c>
      <c r="H656" s="4">
        <f t="shared" si="88"/>
        <v>7.5940183550078757</v>
      </c>
    </row>
    <row r="657" spans="1:8">
      <c r="A657" t="s">
        <v>5287</v>
      </c>
      <c r="B657">
        <v>-1427.98494699</v>
      </c>
      <c r="C657">
        <v>163.81100000000001</v>
      </c>
      <c r="D657">
        <v>155.57300000000001</v>
      </c>
      <c r="E657">
        <v>151.613</v>
      </c>
      <c r="F657" s="3">
        <f t="shared" si="86"/>
        <v>11.298791729780604</v>
      </c>
      <c r="G657" s="4">
        <f t="shared" si="87"/>
        <v>8.3387917297806382</v>
      </c>
      <c r="H657" s="4">
        <f t="shared" si="88"/>
        <v>7.9678263284973809</v>
      </c>
    </row>
    <row r="658" spans="1:8">
      <c r="A658" t="s">
        <v>5288</v>
      </c>
      <c r="B658">
        <v>-1427.98493186</v>
      </c>
      <c r="C658">
        <v>163.70500000000001</v>
      </c>
      <c r="D658">
        <v>155.38499999999999</v>
      </c>
      <c r="E658">
        <v>151.386</v>
      </c>
      <c r="F658" s="3">
        <f t="shared" si="86"/>
        <v>11.308285948556552</v>
      </c>
      <c r="G658" s="4">
        <f t="shared" si="87"/>
        <v>8.2422859485565709</v>
      </c>
      <c r="H658" s="4">
        <f t="shared" si="88"/>
        <v>7.7503205472733327</v>
      </c>
    </row>
    <row r="659" spans="1:8">
      <c r="A659" t="s">
        <v>5289</v>
      </c>
      <c r="B659">
        <v>-1427.98486611</v>
      </c>
      <c r="C659">
        <v>165.441</v>
      </c>
      <c r="D659">
        <v>157.506</v>
      </c>
      <c r="E659">
        <v>153.691</v>
      </c>
      <c r="F659" s="3">
        <f t="shared" si="86"/>
        <v>11.349544698166559</v>
      </c>
      <c r="G659" s="4">
        <f t="shared" si="87"/>
        <v>10.019544698166584</v>
      </c>
      <c r="H659" s="4">
        <f t="shared" si="88"/>
        <v>10.096579296883334</v>
      </c>
    </row>
    <row r="660" spans="1:8">
      <c r="A660" t="s">
        <v>5290</v>
      </c>
      <c r="B660">
        <v>-1427.98481621</v>
      </c>
      <c r="C660">
        <v>162.45599999999999</v>
      </c>
      <c r="D660">
        <v>153.98500000000001</v>
      </c>
      <c r="E660">
        <v>149.91999999999999</v>
      </c>
      <c r="F660" s="3">
        <f t="shared" si="86"/>
        <v>11.380857422230243</v>
      </c>
      <c r="G660" s="4">
        <f t="shared" si="87"/>
        <v>7.0658574222302377</v>
      </c>
      <c r="H660" s="4">
        <f t="shared" si="88"/>
        <v>6.356892020947015</v>
      </c>
    </row>
    <row r="661" spans="1:8">
      <c r="A661" t="s">
        <v>5291</v>
      </c>
      <c r="B661">
        <v>-1427.98480445</v>
      </c>
      <c r="C661">
        <v>161.923</v>
      </c>
      <c r="D661">
        <v>153.256</v>
      </c>
      <c r="E661">
        <v>149.10400000000001</v>
      </c>
      <c r="F661" s="3">
        <f t="shared" si="86"/>
        <v>11.38823693395444</v>
      </c>
      <c r="G661" s="4">
        <f t="shared" si="87"/>
        <v>6.5402369339544464</v>
      </c>
      <c r="H661" s="4">
        <f t="shared" si="88"/>
        <v>5.5482715326712366</v>
      </c>
    </row>
    <row r="662" spans="1:8">
      <c r="A662" t="s">
        <v>5292</v>
      </c>
      <c r="B662">
        <v>-1427.9847916000001</v>
      </c>
      <c r="C662">
        <v>163.88900000000001</v>
      </c>
      <c r="D662">
        <v>155.65600000000001</v>
      </c>
      <c r="E662">
        <v>151.69800000000001</v>
      </c>
      <c r="F662" s="3">
        <f t="shared" si="86"/>
        <v>11.396300430934176</v>
      </c>
      <c r="G662" s="4">
        <f t="shared" si="87"/>
        <v>8.5143004309341848</v>
      </c>
      <c r="H662" s="4">
        <f t="shared" si="88"/>
        <v>8.1503350296509609</v>
      </c>
    </row>
    <row r="663" spans="1:8">
      <c r="A663" t="s">
        <v>5293</v>
      </c>
      <c r="B663">
        <v>-1427.98476639</v>
      </c>
      <c r="C663">
        <v>164.60400000000001</v>
      </c>
      <c r="D663">
        <v>156.42400000000001</v>
      </c>
      <c r="E663">
        <v>152.48599999999999</v>
      </c>
      <c r="F663" s="3">
        <f t="shared" si="86"/>
        <v>11.412119945494105</v>
      </c>
      <c r="G663" s="4">
        <f t="shared" si="87"/>
        <v>9.2451199454941388</v>
      </c>
      <c r="H663" s="4">
        <f t="shared" si="88"/>
        <v>8.9541545442108657</v>
      </c>
    </row>
    <row r="664" spans="1:8">
      <c r="A664" t="s">
        <v>5294</v>
      </c>
      <c r="B664">
        <v>-1427.98465263</v>
      </c>
      <c r="C664">
        <v>164.184</v>
      </c>
      <c r="D664">
        <v>156.00399999999999</v>
      </c>
      <c r="E664">
        <v>152.06800000000001</v>
      </c>
      <c r="F664" s="3">
        <f t="shared" si="86"/>
        <v>11.483505426199381</v>
      </c>
      <c r="G664" s="4">
        <f t="shared" si="87"/>
        <v>8.8965054261993828</v>
      </c>
      <c r="H664" s="4">
        <f t="shared" si="88"/>
        <v>8.607540024916176</v>
      </c>
    </row>
    <row r="665" spans="1:8">
      <c r="A665" t="s">
        <v>5295</v>
      </c>
      <c r="B665">
        <v>-1427.9844773299999</v>
      </c>
      <c r="C665">
        <v>164.24700000000001</v>
      </c>
      <c r="D665">
        <v>156.08699999999999</v>
      </c>
      <c r="E665">
        <v>152.167</v>
      </c>
      <c r="F665" s="3">
        <f t="shared" si="86"/>
        <v>11.593507841635484</v>
      </c>
      <c r="G665" s="4">
        <f t="shared" si="87"/>
        <v>9.0695078416354988</v>
      </c>
      <c r="H665" s="4">
        <f t="shared" si="88"/>
        <v>8.816542440352265</v>
      </c>
    </row>
    <row r="666" spans="1:8">
      <c r="A666" t="s">
        <v>5296</v>
      </c>
      <c r="B666">
        <v>-1427.9843711599999</v>
      </c>
      <c r="C666">
        <v>163.53200000000001</v>
      </c>
      <c r="D666">
        <v>155.22999999999999</v>
      </c>
      <c r="E666">
        <v>151.24100000000001</v>
      </c>
      <c r="F666" s="3">
        <f t="shared" si="86"/>
        <v>11.660130525238511</v>
      </c>
      <c r="G666" s="4">
        <f t="shared" si="87"/>
        <v>8.4211305252385387</v>
      </c>
      <c r="H666" s="4">
        <f t="shared" si="88"/>
        <v>7.9571651239552921</v>
      </c>
    </row>
    <row r="667" spans="1:8">
      <c r="A667" t="s">
        <v>5297</v>
      </c>
      <c r="B667">
        <v>-1427.9843665200001</v>
      </c>
      <c r="C667">
        <v>162.71700000000001</v>
      </c>
      <c r="D667">
        <v>154.18600000000001</v>
      </c>
      <c r="E667">
        <v>150.095</v>
      </c>
      <c r="F667" s="3">
        <f t="shared" si="86"/>
        <v>11.663042169202724</v>
      </c>
      <c r="G667" s="4">
        <f t="shared" si="87"/>
        <v>7.6090421692027519</v>
      </c>
      <c r="H667" s="4">
        <f t="shared" si="88"/>
        <v>6.814076767919488</v>
      </c>
    </row>
    <row r="668" spans="1:8">
      <c r="A668" t="s">
        <v>5298</v>
      </c>
      <c r="B668">
        <v>-1427.98432054</v>
      </c>
      <c r="C668">
        <v>164.011</v>
      </c>
      <c r="D668">
        <v>155.745</v>
      </c>
      <c r="E668">
        <v>151.77500000000001</v>
      </c>
      <c r="F668" s="3">
        <f t="shared" si="86"/>
        <v>11.691895056072569</v>
      </c>
      <c r="G668" s="4">
        <f t="shared" si="87"/>
        <v>8.9318950560725909</v>
      </c>
      <c r="H668" s="4">
        <f t="shared" si="88"/>
        <v>8.5229296547893512</v>
      </c>
    </row>
    <row r="669" spans="1:8">
      <c r="A669" t="s">
        <v>5299</v>
      </c>
      <c r="B669">
        <v>-1427.9841176499999</v>
      </c>
      <c r="C669">
        <v>162.15100000000001</v>
      </c>
      <c r="D669">
        <v>153.53299999999999</v>
      </c>
      <c r="E669">
        <v>149.40299999999999</v>
      </c>
      <c r="F669" s="3">
        <f t="shared" si="86"/>
        <v>11.819210458579235</v>
      </c>
      <c r="G669" s="4">
        <f t="shared" si="87"/>
        <v>7.1992104585792447</v>
      </c>
      <c r="H669" s="4">
        <f t="shared" si="88"/>
        <v>6.2782450572960045</v>
      </c>
    </row>
    <row r="670" spans="1:8">
      <c r="A670" t="s">
        <v>5300</v>
      </c>
      <c r="B670">
        <v>-1427.9840766299999</v>
      </c>
      <c r="C670">
        <v>162.167</v>
      </c>
      <c r="D670">
        <v>153.56899999999999</v>
      </c>
      <c r="E670">
        <v>149.447</v>
      </c>
      <c r="F670" s="3">
        <f t="shared" si="86"/>
        <v>11.844950898285573</v>
      </c>
      <c r="G670" s="4">
        <f t="shared" si="87"/>
        <v>7.2409508982855755</v>
      </c>
      <c r="H670" s="4">
        <f t="shared" si="88"/>
        <v>6.3479854970023553</v>
      </c>
    </row>
    <row r="671" spans="1:8">
      <c r="A671" t="s">
        <v>5301</v>
      </c>
      <c r="B671">
        <v>-1427.98398585</v>
      </c>
      <c r="C671">
        <v>163.93600000000001</v>
      </c>
      <c r="D671">
        <v>155.62</v>
      </c>
      <c r="E671">
        <v>151.62200000000001</v>
      </c>
      <c r="F671" s="3">
        <f t="shared" si="86"/>
        <v>11.901916210655905</v>
      </c>
      <c r="G671" s="4">
        <f t="shared" si="87"/>
        <v>9.0669162106559327</v>
      </c>
      <c r="H671" s="4">
        <f t="shared" si="88"/>
        <v>8.5799508093726899</v>
      </c>
    </row>
    <row r="672" spans="1:8">
      <c r="A672" t="s">
        <v>5302</v>
      </c>
      <c r="B672">
        <v>-1427.98382932</v>
      </c>
      <c r="C672">
        <v>163.75899999999999</v>
      </c>
      <c r="D672">
        <v>155.517</v>
      </c>
      <c r="E672">
        <v>151.554</v>
      </c>
      <c r="F672" s="3">
        <f t="shared" si="86"/>
        <v>12.000140272636244</v>
      </c>
      <c r="G672" s="4">
        <f t="shared" si="87"/>
        <v>8.9881402726362296</v>
      </c>
      <c r="H672" s="4">
        <f t="shared" si="88"/>
        <v>8.6101748713530242</v>
      </c>
    </row>
    <row r="673" spans="1:8">
      <c r="A673" t="s">
        <v>5303</v>
      </c>
      <c r="B673">
        <v>-1427.9837738799999</v>
      </c>
      <c r="C673">
        <v>163.09200000000001</v>
      </c>
      <c r="D673">
        <v>154.63200000000001</v>
      </c>
      <c r="E673">
        <v>150.571</v>
      </c>
      <c r="F673" s="3">
        <f t="shared" si="86"/>
        <v>12.034929399376797</v>
      </c>
      <c r="G673" s="4">
        <f t="shared" si="87"/>
        <v>8.3559293993768335</v>
      </c>
      <c r="H673" s="4">
        <f t="shared" si="88"/>
        <v>7.6619639980935688</v>
      </c>
    </row>
    <row r="674" spans="1:8">
      <c r="A674" t="s">
        <v>5304</v>
      </c>
      <c r="B674">
        <v>-1427.9837183699999</v>
      </c>
      <c r="C674">
        <v>162.26499999999999</v>
      </c>
      <c r="D674">
        <v>153.72800000000001</v>
      </c>
      <c r="E674">
        <v>149.63499999999999</v>
      </c>
      <c r="F674" s="3">
        <f t="shared" si="86"/>
        <v>12.069762451745854</v>
      </c>
      <c r="G674" s="4">
        <f t="shared" si="87"/>
        <v>7.5637624517458448</v>
      </c>
      <c r="H674" s="4">
        <f t="shared" si="88"/>
        <v>6.760797050462628</v>
      </c>
    </row>
    <row r="675" spans="1:8">
      <c r="A675" t="s">
        <v>5305</v>
      </c>
      <c r="B675">
        <v>-1427.9837062199999</v>
      </c>
      <c r="C675">
        <v>161.685</v>
      </c>
      <c r="D675">
        <v>153</v>
      </c>
      <c r="E675">
        <v>148.84100000000001</v>
      </c>
      <c r="F675" s="3">
        <f t="shared" si="86"/>
        <v>12.077386692155171</v>
      </c>
      <c r="G675" s="4">
        <f t="shared" si="87"/>
        <v>6.9913866921551744</v>
      </c>
      <c r="H675" s="4">
        <f t="shared" si="88"/>
        <v>5.9744212908719589</v>
      </c>
    </row>
    <row r="676" spans="1:8">
      <c r="A676" t="s">
        <v>5306</v>
      </c>
      <c r="B676">
        <v>-1427.98370204</v>
      </c>
      <c r="C676">
        <v>164.875</v>
      </c>
      <c r="D676">
        <v>156.81100000000001</v>
      </c>
      <c r="E676">
        <v>152.929</v>
      </c>
      <c r="F676" s="3">
        <f t="shared" si="86"/>
        <v>12.080009681805757</v>
      </c>
      <c r="G676" s="4">
        <f t="shared" si="87"/>
        <v>10.184009681805776</v>
      </c>
      <c r="H676" s="4">
        <f t="shared" si="88"/>
        <v>10.065044280522528</v>
      </c>
    </row>
    <row r="677" spans="1:8">
      <c r="A677" t="s">
        <v>5307</v>
      </c>
      <c r="B677">
        <v>-1427.98370116</v>
      </c>
      <c r="C677">
        <v>163.93100000000001</v>
      </c>
      <c r="D677">
        <v>155.68799999999999</v>
      </c>
      <c r="E677">
        <v>151.72800000000001</v>
      </c>
      <c r="F677" s="3">
        <f t="shared" si="86"/>
        <v>12.080561890175778</v>
      </c>
      <c r="G677" s="4">
        <f t="shared" si="87"/>
        <v>9.2405618901757975</v>
      </c>
      <c r="H677" s="4">
        <f t="shared" si="88"/>
        <v>8.8645964888925448</v>
      </c>
    </row>
    <row r="678" spans="1:8">
      <c r="A678" t="s">
        <v>5308</v>
      </c>
      <c r="B678">
        <v>-1427.9836970700001</v>
      </c>
      <c r="C678">
        <v>162.36199999999999</v>
      </c>
      <c r="D678">
        <v>153.767</v>
      </c>
      <c r="E678">
        <v>149.64400000000001</v>
      </c>
      <c r="F678" s="3">
        <f t="shared" si="86"/>
        <v>12.083128403997902</v>
      </c>
      <c r="G678" s="4">
        <f t="shared" si="87"/>
        <v>7.6741284039979121</v>
      </c>
      <c r="H678" s="4">
        <f t="shared" si="88"/>
        <v>6.783163002714673</v>
      </c>
    </row>
    <row r="679" spans="1:8">
      <c r="A679" t="s">
        <v>5309</v>
      </c>
      <c r="B679">
        <v>-1427.9836865499999</v>
      </c>
      <c r="C679">
        <v>162.995</v>
      </c>
      <c r="D679">
        <v>154.619</v>
      </c>
      <c r="E679">
        <v>150.596</v>
      </c>
      <c r="F679" s="3">
        <f t="shared" si="86"/>
        <v>12.089729804038232</v>
      </c>
      <c r="G679" s="4">
        <f t="shared" si="87"/>
        <v>8.3137298040382461</v>
      </c>
      <c r="H679" s="4">
        <f t="shared" si="88"/>
        <v>7.7417644027550239</v>
      </c>
    </row>
    <row r="680" spans="1:8">
      <c r="A680" t="s">
        <v>5310</v>
      </c>
      <c r="B680">
        <v>-1427.9836699</v>
      </c>
      <c r="C680">
        <v>162.29499999999999</v>
      </c>
      <c r="D680">
        <v>153.66999999999999</v>
      </c>
      <c r="E680">
        <v>149.535</v>
      </c>
      <c r="F680" s="3">
        <f t="shared" si="86"/>
        <v>12.100177837154751</v>
      </c>
      <c r="G680" s="4">
        <f t="shared" si="87"/>
        <v>7.6241778371547468</v>
      </c>
      <c r="H680" s="4">
        <f t="shared" si="88"/>
        <v>6.6912124358715062</v>
      </c>
    </row>
    <row r="681" spans="1:8">
      <c r="A681" t="s">
        <v>5311</v>
      </c>
      <c r="B681">
        <v>-1427.9835462399999</v>
      </c>
      <c r="C681">
        <v>162.988</v>
      </c>
      <c r="D681">
        <v>154.5</v>
      </c>
      <c r="E681">
        <v>150.429</v>
      </c>
      <c r="F681" s="3">
        <f t="shared" si="86"/>
        <v>12.177775661987084</v>
      </c>
      <c r="G681" s="4">
        <f t="shared" si="87"/>
        <v>8.3947756619870972</v>
      </c>
      <c r="H681" s="4">
        <f t="shared" si="88"/>
        <v>7.66281026070385</v>
      </c>
    </row>
    <row r="682" spans="1:8">
      <c r="A682" t="s">
        <v>5312</v>
      </c>
      <c r="B682">
        <v>-1427.9834869900001</v>
      </c>
      <c r="C682">
        <v>162.88200000000001</v>
      </c>
      <c r="D682">
        <v>154.45099999999999</v>
      </c>
      <c r="E682">
        <v>150.40199999999999</v>
      </c>
      <c r="F682" s="3">
        <f t="shared" si="86"/>
        <v>12.214955599750379</v>
      </c>
      <c r="G682" s="4">
        <f t="shared" si="87"/>
        <v>8.3259555997503867</v>
      </c>
      <c r="H682" s="4">
        <f t="shared" si="88"/>
        <v>7.6729901984671471</v>
      </c>
    </row>
    <row r="683" spans="1:8">
      <c r="A683" t="s">
        <v>5313</v>
      </c>
      <c r="B683">
        <v>-1427.9834522900001</v>
      </c>
      <c r="C683">
        <v>163.624</v>
      </c>
      <c r="D683">
        <v>155.19999999999999</v>
      </c>
      <c r="E683">
        <v>151.155</v>
      </c>
      <c r="F683" s="3">
        <f t="shared" si="86"/>
        <v>12.236730179409609</v>
      </c>
      <c r="G683" s="4">
        <f t="shared" si="87"/>
        <v>9.0897301794096279</v>
      </c>
      <c r="H683" s="4">
        <f t="shared" si="88"/>
        <v>8.447764778126384</v>
      </c>
    </row>
    <row r="684" spans="1:8">
      <c r="A684" t="s">
        <v>5314</v>
      </c>
      <c r="B684">
        <v>-1427.98334684</v>
      </c>
      <c r="C684">
        <v>162.63200000000001</v>
      </c>
      <c r="D684">
        <v>154.14099999999999</v>
      </c>
      <c r="E684">
        <v>150.07</v>
      </c>
      <c r="F684" s="3">
        <f t="shared" si="86"/>
        <v>12.302901056242263</v>
      </c>
      <c r="G684" s="4">
        <f t="shared" si="87"/>
        <v>8.1639010562422811</v>
      </c>
      <c r="H684" s="4">
        <f t="shared" si="88"/>
        <v>7.4289356549590195</v>
      </c>
    </row>
    <row r="685" spans="1:8">
      <c r="A685" t="s">
        <v>5315</v>
      </c>
      <c r="B685">
        <v>-1427.9833301399999</v>
      </c>
      <c r="C685">
        <v>163.28800000000001</v>
      </c>
      <c r="D685">
        <v>154.90199999999999</v>
      </c>
      <c r="E685">
        <v>150.87200000000001</v>
      </c>
      <c r="F685" s="3">
        <f t="shared" si="86"/>
        <v>12.313380464930011</v>
      </c>
      <c r="G685" s="4">
        <f t="shared" si="87"/>
        <v>8.8303804649300446</v>
      </c>
      <c r="H685" s="4">
        <f t="shared" si="88"/>
        <v>8.241415063646798</v>
      </c>
    </row>
    <row r="686" spans="1:8">
      <c r="A686" t="s">
        <v>5316</v>
      </c>
      <c r="B686">
        <v>-1427.98330035</v>
      </c>
      <c r="C686">
        <v>163.50399999999999</v>
      </c>
      <c r="D686">
        <v>155.185</v>
      </c>
      <c r="E686">
        <v>151.18799999999999</v>
      </c>
      <c r="F686" s="3">
        <f t="shared" si="86"/>
        <v>12.332073972854285</v>
      </c>
      <c r="G686" s="4">
        <f t="shared" si="87"/>
        <v>9.0650739728542931</v>
      </c>
      <c r="H686" s="4">
        <f t="shared" si="88"/>
        <v>8.5761085715710408</v>
      </c>
    </row>
    <row r="687" spans="1:8">
      <c r="A687" t="s">
        <v>5317</v>
      </c>
      <c r="B687">
        <v>-1427.98329941</v>
      </c>
      <c r="C687">
        <v>164.761</v>
      </c>
      <c r="D687">
        <v>156.631</v>
      </c>
      <c r="E687">
        <v>152.71600000000001</v>
      </c>
      <c r="F687" s="3">
        <f t="shared" si="86"/>
        <v>12.332663831824172</v>
      </c>
      <c r="G687" s="4">
        <f t="shared" si="87"/>
        <v>10.322663831824173</v>
      </c>
      <c r="H687" s="4">
        <f t="shared" si="88"/>
        <v>10.104698430540964</v>
      </c>
    </row>
    <row r="688" spans="1:8">
      <c r="A688" t="s">
        <v>5318</v>
      </c>
      <c r="B688">
        <v>-1427.9832386800001</v>
      </c>
      <c r="C688">
        <v>162.29499999999999</v>
      </c>
      <c r="D688">
        <v>153.71</v>
      </c>
      <c r="E688">
        <v>149.595</v>
      </c>
      <c r="F688" s="3">
        <f t="shared" si="86"/>
        <v>12.370772483670805</v>
      </c>
      <c r="G688" s="4">
        <f t="shared" si="87"/>
        <v>7.8947724836708062</v>
      </c>
      <c r="H688" s="4">
        <f t="shared" si="88"/>
        <v>7.0218070823875678</v>
      </c>
    </row>
    <row r="689" spans="1:8">
      <c r="A689" t="s">
        <v>5319</v>
      </c>
      <c r="B689">
        <v>-1427.9832210699999</v>
      </c>
      <c r="C689">
        <v>163.4</v>
      </c>
      <c r="D689">
        <v>155.042</v>
      </c>
      <c r="E689">
        <v>151.02600000000001</v>
      </c>
      <c r="F689" s="3">
        <f t="shared" si="86"/>
        <v>12.381822926099845</v>
      </c>
      <c r="G689" s="4">
        <f t="shared" si="87"/>
        <v>9.0108229260998769</v>
      </c>
      <c r="H689" s="4">
        <f t="shared" si="88"/>
        <v>8.4638575248166319</v>
      </c>
    </row>
    <row r="690" spans="1:8">
      <c r="A690" t="s">
        <v>5320</v>
      </c>
      <c r="B690">
        <v>-1427.9832045400001</v>
      </c>
      <c r="C690">
        <v>162.816</v>
      </c>
      <c r="D690">
        <v>154.39099999999999</v>
      </c>
      <c r="E690">
        <v>150.34200000000001</v>
      </c>
      <c r="F690" s="3">
        <f t="shared" si="86"/>
        <v>12.392195658016629</v>
      </c>
      <c r="G690" s="4">
        <f t="shared" si="87"/>
        <v>8.4371956580166341</v>
      </c>
      <c r="H690" s="4">
        <f t="shared" si="88"/>
        <v>7.7902302567334232</v>
      </c>
    </row>
    <row r="691" spans="1:8">
      <c r="A691" t="s">
        <v>5321</v>
      </c>
      <c r="B691">
        <v>-1427.9831878499999</v>
      </c>
      <c r="C691">
        <v>163.899</v>
      </c>
      <c r="D691">
        <v>155.66499999999999</v>
      </c>
      <c r="E691">
        <v>151.70699999999999</v>
      </c>
      <c r="F691" s="3">
        <f t="shared" si="86"/>
        <v>12.402668791675739</v>
      </c>
      <c r="G691" s="4">
        <f t="shared" si="87"/>
        <v>9.5306687916757653</v>
      </c>
      <c r="H691" s="4">
        <f t="shared" si="88"/>
        <v>9.1657033903925083</v>
      </c>
    </row>
    <row r="692" spans="1:8">
      <c r="A692" t="s">
        <v>5322</v>
      </c>
      <c r="B692">
        <v>-1427.9831028599999</v>
      </c>
      <c r="C692">
        <v>162.85300000000001</v>
      </c>
      <c r="D692">
        <v>154.30199999999999</v>
      </c>
      <c r="E692">
        <v>150.19800000000001</v>
      </c>
      <c r="F692" s="3">
        <f t="shared" si="86"/>
        <v>12.456000824083773</v>
      </c>
      <c r="G692" s="4">
        <f t="shared" si="87"/>
        <v>8.5380008240838094</v>
      </c>
      <c r="H692" s="4">
        <f t="shared" si="88"/>
        <v>7.7100354228005585</v>
      </c>
    </row>
    <row r="693" spans="1:8">
      <c r="A693" t="s">
        <v>5323</v>
      </c>
      <c r="B693">
        <v>-1427.98309842</v>
      </c>
      <c r="C693">
        <v>164.16399999999999</v>
      </c>
      <c r="D693">
        <v>155.964</v>
      </c>
      <c r="E693">
        <v>152.01599999999999</v>
      </c>
      <c r="F693" s="3">
        <f t="shared" si="86"/>
        <v>12.458786966191107</v>
      </c>
      <c r="G693" s="4">
        <f t="shared" si="87"/>
        <v>9.8517869661910993</v>
      </c>
      <c r="H693" s="4">
        <f t="shared" si="88"/>
        <v>9.5308215649078818</v>
      </c>
    </row>
    <row r="694" spans="1:8">
      <c r="A694" t="s">
        <v>5324</v>
      </c>
      <c r="B694">
        <v>-1427.9830738999999</v>
      </c>
      <c r="C694">
        <v>163.04900000000001</v>
      </c>
      <c r="D694">
        <v>154.625</v>
      </c>
      <c r="E694">
        <v>150.58199999999999</v>
      </c>
      <c r="F694" s="3">
        <f t="shared" si="86"/>
        <v>12.474173499209257</v>
      </c>
      <c r="G694" s="4">
        <f t="shared" si="87"/>
        <v>8.7521734992092775</v>
      </c>
      <c r="H694" s="4">
        <f t="shared" si="88"/>
        <v>8.1122080979260147</v>
      </c>
    </row>
    <row r="695" spans="1:8">
      <c r="A695" t="s">
        <v>5325</v>
      </c>
      <c r="B695">
        <v>-1427.98306916</v>
      </c>
      <c r="C695">
        <v>162.18</v>
      </c>
      <c r="D695">
        <v>153.56200000000001</v>
      </c>
      <c r="E695">
        <v>149.429</v>
      </c>
      <c r="F695" s="3">
        <f t="shared" si="86"/>
        <v>12.477147894173248</v>
      </c>
      <c r="G695" s="4">
        <f t="shared" si="87"/>
        <v>7.8861478941732628</v>
      </c>
      <c r="H695" s="4">
        <f t="shared" si="88"/>
        <v>6.9621824928900367</v>
      </c>
    </row>
    <row r="696" spans="1:8">
      <c r="A696" t="s">
        <v>5326</v>
      </c>
      <c r="B696">
        <v>-1427.98300524</v>
      </c>
      <c r="C696">
        <v>164.303</v>
      </c>
      <c r="D696">
        <v>156.19</v>
      </c>
      <c r="E696">
        <v>152.285</v>
      </c>
      <c r="F696" s="3">
        <f t="shared" si="86"/>
        <v>12.517258301414708</v>
      </c>
      <c r="G696" s="4">
        <f t="shared" si="87"/>
        <v>10.04925830141471</v>
      </c>
      <c r="H696" s="4">
        <f t="shared" si="88"/>
        <v>9.8582929001314881</v>
      </c>
    </row>
    <row r="697" spans="1:8">
      <c r="A697" t="s">
        <v>5327</v>
      </c>
      <c r="B697">
        <v>-1427.98300359</v>
      </c>
      <c r="C697">
        <v>162.07400000000001</v>
      </c>
      <c r="D697">
        <v>153.464</v>
      </c>
      <c r="E697">
        <v>149.33600000000001</v>
      </c>
      <c r="F697" s="3">
        <f t="shared" si="86"/>
        <v>12.518293692126331</v>
      </c>
      <c r="G697" s="4">
        <f t="shared" si="87"/>
        <v>7.8212936921263463</v>
      </c>
      <c r="H697" s="4">
        <f t="shared" si="88"/>
        <v>6.9103282908431254</v>
      </c>
    </row>
    <row r="698" spans="1:8">
      <c r="A698" t="s">
        <v>5328</v>
      </c>
      <c r="B698">
        <v>-1427.9829057500001</v>
      </c>
      <c r="C698">
        <v>164.63399999999999</v>
      </c>
      <c r="D698">
        <v>156.535</v>
      </c>
      <c r="E698">
        <v>152.63399999999999</v>
      </c>
      <c r="F698" s="3">
        <f t="shared" si="86"/>
        <v>12.579689221514101</v>
      </c>
      <c r="G698" s="4">
        <f t="shared" si="87"/>
        <v>10.442689221514087</v>
      </c>
      <c r="H698" s="4">
        <f t="shared" si="88"/>
        <v>10.269723820230865</v>
      </c>
    </row>
    <row r="699" spans="1:8">
      <c r="A699" t="s">
        <v>5329</v>
      </c>
      <c r="B699">
        <v>-1427.9828585299999</v>
      </c>
      <c r="C699">
        <v>163.535</v>
      </c>
      <c r="D699">
        <v>155.18799999999999</v>
      </c>
      <c r="E699">
        <v>151.178</v>
      </c>
      <c r="F699" s="3">
        <f t="shared" si="86"/>
        <v>12.609320220210492</v>
      </c>
      <c r="G699" s="4">
        <f t="shared" si="87"/>
        <v>9.3733202202105019</v>
      </c>
      <c r="H699" s="4">
        <f t="shared" si="88"/>
        <v>8.8433548189272528</v>
      </c>
    </row>
    <row r="700" spans="1:8">
      <c r="A700" t="s">
        <v>5330</v>
      </c>
      <c r="B700">
        <v>-1427.9828504499999</v>
      </c>
      <c r="C700">
        <v>163.161</v>
      </c>
      <c r="D700">
        <v>154.78700000000001</v>
      </c>
      <c r="E700">
        <v>150.76499999999999</v>
      </c>
      <c r="F700" s="3">
        <f t="shared" si="86"/>
        <v>12.614390496997641</v>
      </c>
      <c r="G700" s="4">
        <f t="shared" si="87"/>
        <v>9.0043904969976438</v>
      </c>
      <c r="H700" s="4">
        <f t="shared" si="88"/>
        <v>8.4354250957144075</v>
      </c>
    </row>
    <row r="701" spans="1:8">
      <c r="A701" t="s">
        <v>5331</v>
      </c>
      <c r="B701">
        <v>-1427.9828367499999</v>
      </c>
      <c r="C701">
        <v>162.40600000000001</v>
      </c>
      <c r="D701">
        <v>153.97</v>
      </c>
      <c r="E701">
        <v>149.92599999999999</v>
      </c>
      <c r="F701" s="3">
        <f t="shared" si="86"/>
        <v>12.622987377118802</v>
      </c>
      <c r="G701" s="4">
        <f t="shared" si="87"/>
        <v>8.257987377118809</v>
      </c>
      <c r="H701" s="4">
        <f t="shared" si="88"/>
        <v>7.6050219758355695</v>
      </c>
    </row>
    <row r="702" spans="1:8">
      <c r="A702" t="s">
        <v>5332</v>
      </c>
      <c r="B702">
        <v>-1427.9827556800001</v>
      </c>
      <c r="C702">
        <v>163.72</v>
      </c>
      <c r="D702">
        <v>155.46199999999999</v>
      </c>
      <c r="E702">
        <v>151.49100000000001</v>
      </c>
      <c r="F702" s="3">
        <f t="shared" si="86"/>
        <v>12.673859572190318</v>
      </c>
      <c r="G702" s="4">
        <f t="shared" si="87"/>
        <v>9.6228595721903218</v>
      </c>
      <c r="H702" s="4">
        <f t="shared" si="88"/>
        <v>9.2208941709071155</v>
      </c>
    </row>
    <row r="703" spans="1:8">
      <c r="A703" t="s">
        <v>5333</v>
      </c>
      <c r="B703">
        <v>-1427.9826691200001</v>
      </c>
      <c r="C703">
        <v>162.80600000000001</v>
      </c>
      <c r="D703">
        <v>154.37799999999999</v>
      </c>
      <c r="E703">
        <v>150.33000000000001</v>
      </c>
      <c r="F703" s="3">
        <f t="shared" si="86"/>
        <v>12.728176794510153</v>
      </c>
      <c r="G703" s="4">
        <f t="shared" si="87"/>
        <v>8.7631767945101728</v>
      </c>
      <c r="H703" s="4">
        <f t="shared" si="88"/>
        <v>8.1142113932269524</v>
      </c>
    </row>
    <row r="704" spans="1:8">
      <c r="A704" t="s">
        <v>5334</v>
      </c>
      <c r="B704">
        <v>-1427.9826381400001</v>
      </c>
      <c r="C704">
        <v>162.452</v>
      </c>
      <c r="D704">
        <v>154.017</v>
      </c>
      <c r="E704">
        <v>149.965</v>
      </c>
      <c r="F704" s="3">
        <f t="shared" si="86"/>
        <v>12.747617038832423</v>
      </c>
      <c r="G704" s="4">
        <f t="shared" si="87"/>
        <v>8.4286170388324422</v>
      </c>
      <c r="H704" s="4">
        <f t="shared" si="88"/>
        <v>7.7686516375491976</v>
      </c>
    </row>
    <row r="705" spans="1:8">
      <c r="A705" t="s">
        <v>5335</v>
      </c>
      <c r="B705">
        <v>-1427.9824449600001</v>
      </c>
      <c r="C705">
        <v>164.61799999999999</v>
      </c>
      <c r="D705">
        <v>156.523</v>
      </c>
      <c r="E705">
        <v>152.62299999999999</v>
      </c>
      <c r="F705" s="3">
        <f t="shared" si="86"/>
        <v>12.868839324040273</v>
      </c>
      <c r="G705" s="4">
        <f t="shared" si="87"/>
        <v>10.715839324040275</v>
      </c>
      <c r="H705" s="4">
        <f t="shared" si="88"/>
        <v>10.547873922757049</v>
      </c>
    </row>
    <row r="706" spans="1:8">
      <c r="A706" t="s">
        <v>5336</v>
      </c>
      <c r="B706">
        <v>-1427.9820304499999</v>
      </c>
      <c r="C706">
        <v>164.28100000000001</v>
      </c>
      <c r="D706">
        <v>156.06100000000001</v>
      </c>
      <c r="E706">
        <v>152.107</v>
      </c>
      <c r="F706" s="3">
        <f t="shared" si="86"/>
        <v>13.12894828698262</v>
      </c>
      <c r="G706" s="4">
        <f t="shared" si="87"/>
        <v>10.63894828698264</v>
      </c>
      <c r="H706" s="4">
        <f t="shared" si="88"/>
        <v>10.291982885699383</v>
      </c>
    </row>
    <row r="707" spans="1:8">
      <c r="A707" t="s">
        <v>5337</v>
      </c>
      <c r="B707">
        <v>-1427.9819052</v>
      </c>
      <c r="C707">
        <v>162.834</v>
      </c>
      <c r="D707">
        <v>154.34200000000001</v>
      </c>
      <c r="E707">
        <v>150.262</v>
      </c>
      <c r="F707" s="3">
        <f t="shared" si="86"/>
        <v>13.207543851784029</v>
      </c>
      <c r="G707" s="4">
        <f t="shared" si="87"/>
        <v>9.2705438517840548</v>
      </c>
      <c r="H707" s="4">
        <f t="shared" si="88"/>
        <v>8.5255784505008023</v>
      </c>
    </row>
    <row r="708" spans="1:8">
      <c r="A708" t="s">
        <v>5338</v>
      </c>
      <c r="B708">
        <v>-1427.9818455699999</v>
      </c>
      <c r="C708">
        <v>162.43799999999999</v>
      </c>
      <c r="D708">
        <v>153.91499999999999</v>
      </c>
      <c r="E708">
        <v>149.82499999999999</v>
      </c>
      <c r="F708" s="3">
        <f t="shared" si="86"/>
        <v>13.244962243346485</v>
      </c>
      <c r="G708" s="4">
        <f t="shared" si="87"/>
        <v>8.911962243346494</v>
      </c>
      <c r="H708" s="4">
        <f t="shared" si="88"/>
        <v>8.1259968420632447</v>
      </c>
    </row>
    <row r="709" spans="1:8">
      <c r="A709" t="s">
        <v>5339</v>
      </c>
      <c r="B709">
        <v>-1427.9818409300001</v>
      </c>
      <c r="C709">
        <v>163.845</v>
      </c>
      <c r="D709">
        <v>155.59800000000001</v>
      </c>
      <c r="E709">
        <v>151.631</v>
      </c>
      <c r="F709" s="3">
        <f t="shared" si="86"/>
        <v>13.247873887310698</v>
      </c>
      <c r="G709" s="4">
        <f t="shared" si="87"/>
        <v>10.321873887310716</v>
      </c>
      <c r="H709" s="4">
        <f t="shared" si="88"/>
        <v>9.9349084860274672</v>
      </c>
    </row>
    <row r="710" spans="1:8">
      <c r="A710" t="s">
        <v>5340</v>
      </c>
      <c r="B710">
        <v>-1427.98175403</v>
      </c>
      <c r="C710">
        <v>162.65600000000001</v>
      </c>
      <c r="D710">
        <v>154.16800000000001</v>
      </c>
      <c r="E710">
        <v>150.095</v>
      </c>
      <c r="F710" s="3">
        <f t="shared" ref="F710:F735" si="89">(B710-$B$6)*$P$3</f>
        <v>13.302404462887102</v>
      </c>
      <c r="G710" s="4">
        <f t="shared" ref="G710:G735" si="90">F710-$F$6+C710-$C$6</f>
        <v>9.1874044628871161</v>
      </c>
      <c r="H710" s="4">
        <f t="shared" ref="H710:H735" si="91">F710-$F$76+E710-$E$76</f>
        <v>8.4534390616038593</v>
      </c>
    </row>
    <row r="711" spans="1:8">
      <c r="A711" t="s">
        <v>5341</v>
      </c>
      <c r="B711">
        <v>-1427.98171555</v>
      </c>
      <c r="C711">
        <v>163.70500000000001</v>
      </c>
      <c r="D711">
        <v>155.40600000000001</v>
      </c>
      <c r="E711">
        <v>151.41499999999999</v>
      </c>
      <c r="F711" s="3">
        <f t="shared" si="89"/>
        <v>13.326551028483161</v>
      </c>
      <c r="G711" s="4">
        <f t="shared" si="90"/>
        <v>10.260551028483178</v>
      </c>
      <c r="H711" s="4">
        <f t="shared" si="91"/>
        <v>9.7975856271999362</v>
      </c>
    </row>
    <row r="712" spans="1:8">
      <c r="A712" t="s">
        <v>5342</v>
      </c>
      <c r="B712">
        <v>-1427.9816016</v>
      </c>
      <c r="C712">
        <v>162.976</v>
      </c>
      <c r="D712">
        <v>154.56100000000001</v>
      </c>
      <c r="E712">
        <v>150.52099999999999</v>
      </c>
      <c r="F712" s="3">
        <f t="shared" si="89"/>
        <v>13.398055736016678</v>
      </c>
      <c r="G712" s="4">
        <f t="shared" si="90"/>
        <v>9.6030557360166995</v>
      </c>
      <c r="H712" s="4">
        <f t="shared" si="91"/>
        <v>8.9750903347334372</v>
      </c>
    </row>
    <row r="713" spans="1:8">
      <c r="A713" t="s">
        <v>5343</v>
      </c>
      <c r="B713">
        <v>-1427.98125927</v>
      </c>
      <c r="C713">
        <v>162.922</v>
      </c>
      <c r="D713">
        <v>154.50200000000001</v>
      </c>
      <c r="E713">
        <v>150.458</v>
      </c>
      <c r="F713" s="3">
        <f t="shared" si="89"/>
        <v>13.612871063130815</v>
      </c>
      <c r="G713" s="4">
        <f t="shared" si="90"/>
        <v>9.7638710631308356</v>
      </c>
      <c r="H713" s="4">
        <f t="shared" si="91"/>
        <v>9.1269056618475872</v>
      </c>
    </row>
    <row r="714" spans="1:8">
      <c r="A714" t="s">
        <v>5344</v>
      </c>
      <c r="B714">
        <v>-1427.9811635799999</v>
      </c>
      <c r="C714">
        <v>162.642</v>
      </c>
      <c r="D714">
        <v>154.143</v>
      </c>
      <c r="E714">
        <v>150.06399999999999</v>
      </c>
      <c r="F714" s="3">
        <f t="shared" si="89"/>
        <v>13.672917447236102</v>
      </c>
      <c r="G714" s="4">
        <f t="shared" si="90"/>
        <v>9.5439174472361117</v>
      </c>
      <c r="H714" s="4">
        <f t="shared" si="91"/>
        <v>8.792952045952859</v>
      </c>
    </row>
    <row r="715" spans="1:8">
      <c r="A715" t="s">
        <v>5345</v>
      </c>
      <c r="B715">
        <v>-1427.9811516499999</v>
      </c>
      <c r="C715">
        <v>163.22200000000001</v>
      </c>
      <c r="D715">
        <v>154.81299999999999</v>
      </c>
      <c r="E715">
        <v>150.77099999999999</v>
      </c>
      <c r="F715" s="3">
        <f t="shared" si="89"/>
        <v>13.680403635588585</v>
      </c>
      <c r="G715" s="4">
        <f t="shared" si="90"/>
        <v>10.131403635588612</v>
      </c>
      <c r="H715" s="4">
        <f t="shared" si="91"/>
        <v>9.5074382343053401</v>
      </c>
    </row>
    <row r="716" spans="1:8">
      <c r="A716" t="s">
        <v>5346</v>
      </c>
      <c r="B716">
        <v>-1427.9811203700001</v>
      </c>
      <c r="C716">
        <v>163.06800000000001</v>
      </c>
      <c r="D716">
        <v>154.661</v>
      </c>
      <c r="E716">
        <v>150.62299999999999</v>
      </c>
      <c r="F716" s="3">
        <f t="shared" si="89"/>
        <v>13.700032132624834</v>
      </c>
      <c r="G716" s="4">
        <f t="shared" si="90"/>
        <v>9.9970321326248666</v>
      </c>
      <c r="H716" s="4">
        <f t="shared" si="91"/>
        <v>9.3790667313415952</v>
      </c>
    </row>
    <row r="717" spans="1:8">
      <c r="A717" t="s">
        <v>5347</v>
      </c>
      <c r="B717">
        <v>-1427.98055991</v>
      </c>
      <c r="C717">
        <v>161.738</v>
      </c>
      <c r="D717">
        <v>153.10599999999999</v>
      </c>
      <c r="E717">
        <v>148.964</v>
      </c>
      <c r="F717" s="3">
        <f t="shared" si="89"/>
        <v>14.051726107050001</v>
      </c>
      <c r="G717" s="4">
        <f t="shared" si="90"/>
        <v>9.0187261070500142</v>
      </c>
      <c r="H717" s="4">
        <f t="shared" si="91"/>
        <v>8.0717607057667635</v>
      </c>
    </row>
    <row r="718" spans="1:8">
      <c r="A718" t="s">
        <v>5348</v>
      </c>
      <c r="B718">
        <v>-1427.98013732</v>
      </c>
      <c r="C718">
        <v>162.99199999999999</v>
      </c>
      <c r="D718">
        <v>154.72200000000001</v>
      </c>
      <c r="E718">
        <v>150.74299999999999</v>
      </c>
      <c r="F718" s="3">
        <f t="shared" si="89"/>
        <v>14.316905346636819</v>
      </c>
      <c r="G718" s="4">
        <f t="shared" si="90"/>
        <v>10.537905346636819</v>
      </c>
      <c r="H718" s="4">
        <f t="shared" si="91"/>
        <v>10.115939945353574</v>
      </c>
    </row>
    <row r="719" spans="1:8">
      <c r="A719" t="s">
        <v>5349</v>
      </c>
      <c r="B719">
        <v>-1427.9800012799999</v>
      </c>
      <c r="C719">
        <v>161.465</v>
      </c>
      <c r="D719">
        <v>152.75899999999999</v>
      </c>
      <c r="E719">
        <v>148.584</v>
      </c>
      <c r="F719" s="3">
        <f t="shared" si="89"/>
        <v>14.402271739106622</v>
      </c>
      <c r="G719" s="4">
        <f t="shared" si="90"/>
        <v>9.0962717391066406</v>
      </c>
      <c r="H719" s="4">
        <f t="shared" si="91"/>
        <v>8.0423063378233905</v>
      </c>
    </row>
    <row r="720" spans="1:8">
      <c r="A720" t="s">
        <v>5350</v>
      </c>
      <c r="B720">
        <v>-1427.9798322300001</v>
      </c>
      <c r="C720">
        <v>163.63499999999999</v>
      </c>
      <c r="D720">
        <v>155.23599999999999</v>
      </c>
      <c r="E720">
        <v>151.203</v>
      </c>
      <c r="F720" s="3">
        <f t="shared" si="89"/>
        <v>14.508352219981443</v>
      </c>
      <c r="G720" s="4">
        <f t="shared" si="90"/>
        <v>11.372352219981451</v>
      </c>
      <c r="H720" s="4">
        <f t="shared" si="91"/>
        <v>10.767386818698213</v>
      </c>
    </row>
    <row r="721" spans="1:8">
      <c r="A721" t="s">
        <v>5351</v>
      </c>
      <c r="B721">
        <v>-1427.9794053799999</v>
      </c>
      <c r="C721">
        <v>164.52600000000001</v>
      </c>
      <c r="D721">
        <v>156.333</v>
      </c>
      <c r="E721">
        <v>152.38800000000001</v>
      </c>
      <c r="F721" s="3">
        <f t="shared" si="89"/>
        <v>14.776204650161349</v>
      </c>
      <c r="G721" s="4">
        <f t="shared" si="90"/>
        <v>12.531204650161385</v>
      </c>
      <c r="H721" s="4">
        <f t="shared" si="91"/>
        <v>12.22023924887813</v>
      </c>
    </row>
    <row r="722" spans="1:8">
      <c r="A722" t="s">
        <v>5352</v>
      </c>
      <c r="B722">
        <v>-1427.97929843</v>
      </c>
      <c r="C722">
        <v>164.40600000000001</v>
      </c>
      <c r="D722">
        <v>156.09800000000001</v>
      </c>
      <c r="E722">
        <v>152.10400000000001</v>
      </c>
      <c r="F722" s="3">
        <f t="shared" si="89"/>
        <v>14.843316791134617</v>
      </c>
      <c r="G722" s="4">
        <f t="shared" si="90"/>
        <v>12.478316791134631</v>
      </c>
      <c r="H722" s="4">
        <f t="shared" si="91"/>
        <v>12.003351389851417</v>
      </c>
    </row>
    <row r="723" spans="1:8">
      <c r="A723" t="s">
        <v>5353</v>
      </c>
      <c r="B723">
        <v>-1427.9792889800001</v>
      </c>
      <c r="C723">
        <v>162.66900000000001</v>
      </c>
      <c r="D723">
        <v>154.11699999999999</v>
      </c>
      <c r="E723">
        <v>150.01400000000001</v>
      </c>
      <c r="F723" s="3">
        <f t="shared" si="89"/>
        <v>14.849246755834008</v>
      </c>
      <c r="G723" s="4">
        <f t="shared" si="90"/>
        <v>10.747246755834027</v>
      </c>
      <c r="H723" s="4">
        <f t="shared" si="91"/>
        <v>9.9192813545508045</v>
      </c>
    </row>
    <row r="724" spans="1:8">
      <c r="A724" t="s">
        <v>5354</v>
      </c>
      <c r="B724">
        <v>-1427.9788758699999</v>
      </c>
      <c r="C724">
        <v>162.96700000000001</v>
      </c>
      <c r="D724">
        <v>154.483</v>
      </c>
      <c r="E724">
        <v>150.40700000000001</v>
      </c>
      <c r="F724" s="3">
        <f t="shared" si="89"/>
        <v>15.108477205492841</v>
      </c>
      <c r="G724" s="4">
        <f t="shared" si="90"/>
        <v>11.304477205492873</v>
      </c>
      <c r="H724" s="4">
        <f t="shared" si="91"/>
        <v>10.571511804209621</v>
      </c>
    </row>
    <row r="725" spans="1:8">
      <c r="A725" t="s">
        <v>5355</v>
      </c>
      <c r="B725">
        <v>-1427.9787108999999</v>
      </c>
      <c r="C725">
        <v>163.77799999999999</v>
      </c>
      <c r="D725">
        <v>155.43199999999999</v>
      </c>
      <c r="E725">
        <v>151.41900000000001</v>
      </c>
      <c r="F725" s="3">
        <f t="shared" si="89"/>
        <v>15.211997447716854</v>
      </c>
      <c r="G725" s="4">
        <f t="shared" si="90"/>
        <v>12.218997447716873</v>
      </c>
      <c r="H725" s="4">
        <f t="shared" si="91"/>
        <v>11.687032046433643</v>
      </c>
    </row>
    <row r="726" spans="1:8">
      <c r="A726" t="s">
        <v>5356</v>
      </c>
      <c r="B726">
        <v>-1427.9784255899999</v>
      </c>
      <c r="C726">
        <v>163.404</v>
      </c>
      <c r="D726">
        <v>155.04499999999999</v>
      </c>
      <c r="E726">
        <v>151.02500000000001</v>
      </c>
      <c r="F726" s="3">
        <f t="shared" si="89"/>
        <v>15.391032183149999</v>
      </c>
      <c r="G726" s="4">
        <f t="shared" si="90"/>
        <v>12.024032183150013</v>
      </c>
      <c r="H726" s="4">
        <f t="shared" si="91"/>
        <v>11.472066781866772</v>
      </c>
    </row>
    <row r="727" spans="1:8">
      <c r="A727" t="s">
        <v>5357</v>
      </c>
      <c r="B727">
        <v>-1427.9783466199999</v>
      </c>
      <c r="C727">
        <v>162.88800000000001</v>
      </c>
      <c r="D727">
        <v>154.345</v>
      </c>
      <c r="E727">
        <v>150.24199999999999</v>
      </c>
      <c r="F727" s="3">
        <f t="shared" si="89"/>
        <v>15.440586608367585</v>
      </c>
      <c r="G727" s="4">
        <f t="shared" si="90"/>
        <v>11.557586608367615</v>
      </c>
      <c r="H727" s="4">
        <f t="shared" si="91"/>
        <v>10.73862120708435</v>
      </c>
    </row>
    <row r="728" spans="1:8">
      <c r="A728" t="s">
        <v>5358</v>
      </c>
      <c r="B728">
        <v>-1427.9782816500001</v>
      </c>
      <c r="C728">
        <v>163.97800000000001</v>
      </c>
      <c r="D728">
        <v>155.69999999999999</v>
      </c>
      <c r="E728">
        <v>151.71899999999999</v>
      </c>
      <c r="F728" s="3">
        <f t="shared" si="89"/>
        <v>15.481355900464671</v>
      </c>
      <c r="G728" s="4">
        <f t="shared" si="90"/>
        <v>12.6883559004647</v>
      </c>
      <c r="H728" s="4">
        <f t="shared" si="91"/>
        <v>12.256390499181435</v>
      </c>
    </row>
    <row r="729" spans="1:8">
      <c r="A729" t="s">
        <v>5359</v>
      </c>
      <c r="B729">
        <v>-1427.9781907900001</v>
      </c>
      <c r="C729">
        <v>162.78399999999999</v>
      </c>
      <c r="D729">
        <v>154.25800000000001</v>
      </c>
      <c r="E729">
        <v>150.16399999999999</v>
      </c>
      <c r="F729" s="3">
        <f t="shared" si="89"/>
        <v>15.538371413634826</v>
      </c>
      <c r="G729" s="4">
        <f t="shared" si="90"/>
        <v>11.551371413634826</v>
      </c>
      <c r="H729" s="4">
        <f t="shared" si="91"/>
        <v>10.758406012351571</v>
      </c>
    </row>
    <row r="730" spans="1:8">
      <c r="A730" t="s">
        <v>5360</v>
      </c>
      <c r="B730">
        <v>-1427.97818811</v>
      </c>
      <c r="C730">
        <v>162.917</v>
      </c>
      <c r="D730">
        <v>154.405</v>
      </c>
      <c r="E730">
        <v>150.31700000000001</v>
      </c>
      <c r="F730" s="3">
        <f t="shared" si="89"/>
        <v>15.540053139144799</v>
      </c>
      <c r="G730" s="4">
        <f t="shared" si="90"/>
        <v>11.686053139144803</v>
      </c>
      <c r="H730" s="4">
        <f t="shared" si="91"/>
        <v>10.913087737861588</v>
      </c>
    </row>
    <row r="731" spans="1:8">
      <c r="A731" t="s">
        <v>5361</v>
      </c>
      <c r="B731">
        <v>-1427.97796455</v>
      </c>
      <c r="C731">
        <v>162.99799999999999</v>
      </c>
      <c r="D731">
        <v>154.55000000000001</v>
      </c>
      <c r="E731">
        <v>150.489</v>
      </c>
      <c r="F731" s="3">
        <f t="shared" si="89"/>
        <v>15.680339162961602</v>
      </c>
      <c r="G731" s="4">
        <f t="shared" si="90"/>
        <v>11.90733916296162</v>
      </c>
      <c r="H731" s="4">
        <f t="shared" si="91"/>
        <v>11.225373761678384</v>
      </c>
    </row>
    <row r="732" spans="1:8">
      <c r="A732" t="s">
        <v>5362</v>
      </c>
      <c r="B732">
        <v>-1427.9764331399999</v>
      </c>
      <c r="C732">
        <v>160.77000000000001</v>
      </c>
      <c r="D732">
        <v>151.86699999999999</v>
      </c>
      <c r="E732">
        <v>147.60300000000001</v>
      </c>
      <c r="F732" s="3">
        <f t="shared" si="89"/>
        <v>16.641313486417985</v>
      </c>
      <c r="G732" s="4">
        <f t="shared" si="90"/>
        <v>10.640313486418023</v>
      </c>
      <c r="H732" s="4">
        <f t="shared" si="91"/>
        <v>9.3003480851347717</v>
      </c>
    </row>
    <row r="733" spans="1:8">
      <c r="A733" t="s">
        <v>5363</v>
      </c>
      <c r="B733">
        <v>-1427.9762585599999</v>
      </c>
      <c r="C733">
        <v>163.60300000000001</v>
      </c>
      <c r="D733">
        <v>155.173</v>
      </c>
      <c r="E733">
        <v>151.12299999999999</v>
      </c>
      <c r="F733" s="3">
        <f t="shared" si="89"/>
        <v>16.750864094941036</v>
      </c>
      <c r="G733" s="4">
        <f t="shared" si="90"/>
        <v>13.582864094941073</v>
      </c>
      <c r="H733" s="4">
        <f t="shared" si="91"/>
        <v>12.929898693657805</v>
      </c>
    </row>
    <row r="734" spans="1:8">
      <c r="A734" t="s">
        <v>5364</v>
      </c>
      <c r="B734">
        <v>-1427.9728120300001</v>
      </c>
      <c r="C734">
        <v>163.16</v>
      </c>
      <c r="D734">
        <v>154.797</v>
      </c>
      <c r="E734">
        <v>150.774</v>
      </c>
      <c r="F734" s="3">
        <f t="shared" si="89"/>
        <v>18.913594411845445</v>
      </c>
      <c r="G734" s="4">
        <f t="shared" si="90"/>
        <v>15.302594411845462</v>
      </c>
      <c r="H734" s="4">
        <f t="shared" si="91"/>
        <v>14.743629010562216</v>
      </c>
    </row>
    <row r="735" spans="1:8">
      <c r="A735" t="s">
        <v>5365</v>
      </c>
      <c r="B735">
        <v>-1427.97242523</v>
      </c>
      <c r="C735">
        <v>162.62</v>
      </c>
      <c r="D735">
        <v>154.15600000000001</v>
      </c>
      <c r="E735">
        <v>150.08600000000001</v>
      </c>
      <c r="F735" s="3">
        <f t="shared" si="89"/>
        <v>19.156315086517495</v>
      </c>
      <c r="G735" s="4">
        <f t="shared" si="90"/>
        <v>15.005315086517527</v>
      </c>
      <c r="H735" s="4">
        <f t="shared" si="91"/>
        <v>14.298349685234285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2-methylthreitol</vt:lpstr>
      <vt:lpstr>1-H2O</vt:lpstr>
      <vt:lpstr>2-H2O</vt:lpstr>
      <vt:lpstr>3-H2O</vt:lpstr>
      <vt:lpstr>4-H2O</vt:lpstr>
      <vt:lpstr>0H2O-SA</vt:lpstr>
      <vt:lpstr>1H2O-SA</vt:lpstr>
      <vt:lpstr>2H2O-SA</vt:lpstr>
      <vt:lpstr>3H2O-SA</vt:lpstr>
      <vt:lpstr>4H2O-SA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Sorescu-Student</dc:creator>
  <cp:lastModifiedBy>George Shields</cp:lastModifiedBy>
  <dcterms:created xsi:type="dcterms:W3CDTF">2023-06-15T14:11:00Z</dcterms:created>
  <dcterms:modified xsi:type="dcterms:W3CDTF">2024-10-22T14:43:59Z</dcterms:modified>
</cp:coreProperties>
</file>