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olsenky\Desktop\ML\Lacrosse\Playoff Prediction 2020\"/>
    </mc:Choice>
  </mc:AlternateContent>
  <xr:revisionPtr revIDLastSave="0" documentId="13_ncr:1_{5DBC2121-E650-4918-A6C0-42EA55CC3899}" xr6:coauthVersionLast="45" xr6:coauthVersionMax="45" xr10:uidLastSave="{00000000-0000-0000-0000-000000000000}"/>
  <bookViews>
    <workbookView xWindow="7980" yWindow="555" windowWidth="19020" windowHeight="14835" tabRatio="50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<sst xmlns="http://schemas.openxmlformats.org/spreadsheetml/2006/main" count="165" uniqueCount="102">
  <si>
    <t>Rank</t>
  </si>
  <si>
    <t>Team</t>
  </si>
  <si>
    <t>Games</t>
  </si>
  <si>
    <t>Goals</t>
  </si>
  <si>
    <t>Goals Allowed</t>
  </si>
  <si>
    <t>Margin</t>
  </si>
  <si>
    <t>Win</t>
  </si>
  <si>
    <t>Loss</t>
  </si>
  <si>
    <t>EMO_Pct.</t>
  </si>
  <si>
    <t>Fos_Pct.</t>
  </si>
  <si>
    <t>Shots</t>
  </si>
  <si>
    <t>Shot_Pct.</t>
  </si>
  <si>
    <t>GB_Per_Game</t>
  </si>
  <si>
    <t>Clear_Pct.</t>
  </si>
  <si>
    <t>AST_Per_Game</t>
  </si>
  <si>
    <t>Win_Pct.</t>
  </si>
  <si>
    <t>Conference</t>
  </si>
  <si>
    <t xml:space="preserve">Air Force </t>
  </si>
  <si>
    <t xml:space="preserve">Albany </t>
  </si>
  <si>
    <t xml:space="preserve">Army West Point </t>
  </si>
  <si>
    <t xml:space="preserve">Bellarmine </t>
  </si>
  <si>
    <t xml:space="preserve">Binghamton </t>
  </si>
  <si>
    <t xml:space="preserve">Boston U. </t>
  </si>
  <si>
    <t xml:space="preserve">Brown </t>
  </si>
  <si>
    <t xml:space="preserve">Bryant </t>
  </si>
  <si>
    <t xml:space="preserve">Bucknell </t>
  </si>
  <si>
    <t xml:space="preserve">Canisius </t>
  </si>
  <si>
    <t xml:space="preserve">Cleveland St. </t>
  </si>
  <si>
    <t xml:space="preserve">Colgate </t>
  </si>
  <si>
    <t xml:space="preserve">Cornell </t>
  </si>
  <si>
    <t xml:space="preserve">Dartmouth </t>
  </si>
  <si>
    <t xml:space="preserve">Delaware </t>
  </si>
  <si>
    <t xml:space="preserve">Denver </t>
  </si>
  <si>
    <t xml:space="preserve">Detroit Mercy </t>
  </si>
  <si>
    <t xml:space="preserve">Drexel </t>
  </si>
  <si>
    <t xml:space="preserve">Duke </t>
  </si>
  <si>
    <t xml:space="preserve">Fairfield </t>
  </si>
  <si>
    <t xml:space="preserve">Furman </t>
  </si>
  <si>
    <t xml:space="preserve">Georgetown </t>
  </si>
  <si>
    <t xml:space="preserve">Hampton </t>
  </si>
  <si>
    <t xml:space="preserve">Hartford </t>
  </si>
  <si>
    <t xml:space="preserve">Harvard </t>
  </si>
  <si>
    <t xml:space="preserve">High Point </t>
  </si>
  <si>
    <t xml:space="preserve">Hobart </t>
  </si>
  <si>
    <t xml:space="preserve">Hofstra </t>
  </si>
  <si>
    <t xml:space="preserve">Holy Cross </t>
  </si>
  <si>
    <t xml:space="preserve">Jacksonville </t>
  </si>
  <si>
    <t xml:space="preserve">Johns Hopkins </t>
  </si>
  <si>
    <t xml:space="preserve">Lafayette </t>
  </si>
  <si>
    <t xml:space="preserve">Lehigh </t>
  </si>
  <si>
    <t xml:space="preserve">LIU </t>
  </si>
  <si>
    <t xml:space="preserve">Loyola Maryland </t>
  </si>
  <si>
    <t xml:space="preserve">Manhattan </t>
  </si>
  <si>
    <t xml:space="preserve">Marist </t>
  </si>
  <si>
    <t xml:space="preserve">Marquette </t>
  </si>
  <si>
    <t xml:space="preserve">Maryland </t>
  </si>
  <si>
    <t xml:space="preserve">Massachusetts </t>
  </si>
  <si>
    <t xml:space="preserve">Mercer </t>
  </si>
  <si>
    <t xml:space="preserve">Michigan </t>
  </si>
  <si>
    <t xml:space="preserve">Monmouth </t>
  </si>
  <si>
    <t xml:space="preserve">Mount St. Mary's </t>
  </si>
  <si>
    <t xml:space="preserve">Navy </t>
  </si>
  <si>
    <t xml:space="preserve">NJIT </t>
  </si>
  <si>
    <t xml:space="preserve">North Carolina </t>
  </si>
  <si>
    <t xml:space="preserve">Notre Dame </t>
  </si>
  <si>
    <t xml:space="preserve">Ohio St. </t>
  </si>
  <si>
    <t xml:space="preserve">Penn </t>
  </si>
  <si>
    <t xml:space="preserve">Penn St. </t>
  </si>
  <si>
    <t xml:space="preserve">Princeton </t>
  </si>
  <si>
    <t xml:space="preserve">Providence </t>
  </si>
  <si>
    <t xml:space="preserve">Quinnipiac </t>
  </si>
  <si>
    <t xml:space="preserve">Richmond </t>
  </si>
  <si>
    <t xml:space="preserve">Robert Morris </t>
  </si>
  <si>
    <t xml:space="preserve">Rutgers </t>
  </si>
  <si>
    <t xml:space="preserve">Sacred Heart </t>
  </si>
  <si>
    <t xml:space="preserve">Saint Joseph's </t>
  </si>
  <si>
    <t xml:space="preserve">Siena </t>
  </si>
  <si>
    <t xml:space="preserve">St. Bonaventure </t>
  </si>
  <si>
    <t xml:space="preserve">St. John's </t>
  </si>
  <si>
    <t xml:space="preserve">Stony Brook </t>
  </si>
  <si>
    <t xml:space="preserve">Syracuse </t>
  </si>
  <si>
    <t xml:space="preserve">Towson </t>
  </si>
  <si>
    <t xml:space="preserve">UMass Lowell </t>
  </si>
  <si>
    <t xml:space="preserve">UMBC </t>
  </si>
  <si>
    <t xml:space="preserve">Utah </t>
  </si>
  <si>
    <t xml:space="preserve">Vermont </t>
  </si>
  <si>
    <t xml:space="preserve">Villanova </t>
  </si>
  <si>
    <t xml:space="preserve">Virginia </t>
  </si>
  <si>
    <t xml:space="preserve">VMI </t>
  </si>
  <si>
    <t xml:space="preserve">Wagner </t>
  </si>
  <si>
    <t xml:space="preserve">Yale </t>
  </si>
  <si>
    <t>SoCon</t>
  </si>
  <si>
    <t>America East</t>
  </si>
  <si>
    <t>Patriot</t>
  </si>
  <si>
    <t>Ivy League</t>
  </si>
  <si>
    <t>NEC</t>
  </si>
  <si>
    <t>MAAC</t>
  </si>
  <si>
    <t>DI Independent</t>
  </si>
  <si>
    <t>CAA</t>
  </si>
  <si>
    <t>Big East</t>
  </si>
  <si>
    <t>ACC</t>
  </si>
  <si>
    <t>Big 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</si>
</sst>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/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5"/>
  <sheetViews>
    <sheetView tabSelected="1" workbookViewId="0">
      <selection activeCell="A5" sqref="A5"/>
    </sheetView>
  </sheetViews>
  <sheetFormatPr defaultRowHeight="15"/>
  <cols>
    <col min="1" max="1" width="16.85546875" customWidth="1"/>
    <col min="2" max="3" width="39" customWidth="1"/>
    <col min="4" max="10" width="16.85546875" customWidth="1"/>
    <col min="11" max="11" width="9.5703125" bestFit="1" customWidth="1"/>
  </cols>
  <sheetData>
    <row r="1" spans="1:17">
      <c r="A1" s="1" t="s">
        <v>0</v>
      </c>
      <c r="B1" s="1" t="s">
        <v>1</v>
      </c>
      <c r="C1" s="1" t="s">
        <v>16</v>
      </c>
      <c r="D1" s="1" t="s">
        <v>2</v>
      </c>
      <c r="E1" s="9" t="s">
        <v>15</v>
      </c>
      <c r="F1" s="1" t="s">
        <v>6</v>
      </c>
      <c r="G1" s="1" t="s">
        <v>7</v>
      </c>
      <c r="H1" s="1" t="s">
        <v>3</v>
      </c>
      <c r="I1" s="1" t="s">
        <v>4</v>
      </c>
      <c r="J1" s="1" t="s">
        <v>5</v>
      </c>
      <c r="K1" s="4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</row>
    <row r="2" spans="1:17">
      <c r="A2" s="2">
        <v>47</v>
      </c>
      <c r="B2" t="s">
        <v>17</v>
      </c>
      <c r="C2" t="s">
        <v>91</v>
      </c>
      <c r="D2" s="2">
        <v>7</v>
      </c>
      <c r="E2" s="3">
        <f>F2/(F2+G2)</f>
        <v>0.5714285714285714</v>
      </c>
      <c r="F2">
        <v>4</v>
      </c>
      <c r="G2">
        <v>3</v>
      </c>
      <c r="H2" s="2">
        <v>72</v>
      </c>
      <c r="I2" s="2">
        <v>77</v>
      </c>
      <c r="J2" s="3">
        <v>-0.71</v>
      </c>
      <c r="K2" s="5">
        <v>0.35699999999999998</v>
      </c>
      <c r="L2" s="5">
        <v>0.45300000000000001</v>
      </c>
      <c r="M2" s="7">
        <v>231</v>
      </c>
      <c r="N2" s="5">
        <v>0.312</v>
      </c>
      <c r="O2" s="8">
        <v>27.71</v>
      </c>
      <c r="P2" s="5">
        <v>0.81</v>
      </c>
      <c r="Q2" s="8">
        <v>6.71</v>
      </c>
    </row>
    <row r="3" spans="1:17">
      <c r="A3" s="2">
        <v>55</v>
      </c>
      <c r="B3" t="s">
        <v>18</v>
      </c>
      <c r="C3" t="s">
        <v>92</v>
      </c>
      <c r="D3" s="2">
        <v>5</v>
      </c>
      <c r="E3" s="3">
        <f t="shared" ref="E3:E66" si="0">F3/(F3+G3)</f>
        <v>0.4</v>
      </c>
      <c r="F3">
        <v>2</v>
      </c>
      <c r="G3">
        <v>3</v>
      </c>
      <c r="H3" s="2">
        <v>64</v>
      </c>
      <c r="I3" s="2">
        <v>77</v>
      </c>
      <c r="J3" s="3">
        <v>-2.6</v>
      </c>
      <c r="K3" s="5">
        <v>0.15</v>
      </c>
      <c r="L3" s="5">
        <v>0.34599999999999997</v>
      </c>
      <c r="M3" s="7">
        <v>188</v>
      </c>
      <c r="N3" s="5">
        <v>0.34</v>
      </c>
      <c r="O3" s="8">
        <v>31.6</v>
      </c>
      <c r="P3" s="5">
        <v>0.84699999999999998</v>
      </c>
      <c r="Q3" s="8">
        <v>10</v>
      </c>
    </row>
    <row r="4" spans="1:17">
      <c r="A4" s="2">
        <v>7</v>
      </c>
      <c r="B4" t="s">
        <v>19</v>
      </c>
      <c r="C4" t="s">
        <v>93</v>
      </c>
      <c r="D4" s="2">
        <v>8</v>
      </c>
      <c r="E4" s="3">
        <f t="shared" si="0"/>
        <v>0.75</v>
      </c>
      <c r="F4">
        <v>6</v>
      </c>
      <c r="G4">
        <v>2</v>
      </c>
      <c r="H4" s="2">
        <v>110</v>
      </c>
      <c r="I4" s="2">
        <v>58</v>
      </c>
      <c r="J4" s="3">
        <v>6.5</v>
      </c>
      <c r="K4" s="5">
        <v>0.308</v>
      </c>
      <c r="L4" s="5">
        <v>0.45100000000000001</v>
      </c>
      <c r="M4" s="7">
        <v>327</v>
      </c>
      <c r="N4" s="5">
        <v>0.33600000000000002</v>
      </c>
      <c r="O4" s="8">
        <v>35.880000000000003</v>
      </c>
      <c r="P4" s="5">
        <v>0.84699999999999998</v>
      </c>
      <c r="Q4" s="8">
        <v>9.3800000000000008</v>
      </c>
    </row>
    <row r="5" spans="1:17">
      <c r="A5" s="2">
        <v>48</v>
      </c>
      <c r="B5" t="s">
        <v>20</v>
      </c>
      <c r="C5" t="s">
        <v>91</v>
      </c>
      <c r="D5" s="2">
        <v>8</v>
      </c>
      <c r="E5" s="3">
        <f t="shared" si="0"/>
        <v>0.25</v>
      </c>
      <c r="F5">
        <v>2</v>
      </c>
      <c r="G5">
        <v>6</v>
      </c>
      <c r="H5" s="2">
        <v>90</v>
      </c>
      <c r="I5" s="2">
        <v>96</v>
      </c>
      <c r="J5" s="3">
        <v>-0.75</v>
      </c>
      <c r="K5" s="5">
        <v>0.318</v>
      </c>
      <c r="L5" s="5">
        <v>0.36499999999999999</v>
      </c>
      <c r="M5" s="7">
        <v>316</v>
      </c>
      <c r="N5" s="5">
        <v>0.28499999999999998</v>
      </c>
      <c r="O5" s="8">
        <v>28.63</v>
      </c>
      <c r="P5" s="5">
        <v>0.83799999999999997</v>
      </c>
      <c r="Q5" s="8">
        <v>6.13</v>
      </c>
    </row>
    <row r="6" spans="1:17">
      <c r="A6" s="2">
        <v>69</v>
      </c>
      <c r="B6" t="s">
        <v>21</v>
      </c>
      <c r="C6" t="s">
        <v>92</v>
      </c>
      <c r="D6" s="2">
        <v>6</v>
      </c>
      <c r="E6" s="3">
        <f t="shared" si="0"/>
        <v>0.16666666666666666</v>
      </c>
      <c r="F6">
        <v>1</v>
      </c>
      <c r="G6">
        <v>5</v>
      </c>
      <c r="H6" s="2">
        <v>42</v>
      </c>
      <c r="I6" s="2">
        <v>86</v>
      </c>
      <c r="J6" s="3">
        <v>-7.33</v>
      </c>
      <c r="K6" s="5">
        <v>0.21099999999999999</v>
      </c>
      <c r="L6" s="5">
        <v>0.34499999999999997</v>
      </c>
      <c r="M6" s="7">
        <v>179</v>
      </c>
      <c r="N6" s="5">
        <v>0.23499999999999999</v>
      </c>
      <c r="O6" s="8">
        <v>29</v>
      </c>
      <c r="P6" s="5">
        <v>0.79500000000000004</v>
      </c>
      <c r="Q6" s="8">
        <v>4.17</v>
      </c>
    </row>
    <row r="7" spans="1:17">
      <c r="A7" s="2">
        <v>46</v>
      </c>
      <c r="B7" t="s">
        <v>22</v>
      </c>
      <c r="C7" t="s">
        <v>93</v>
      </c>
      <c r="D7" s="2">
        <v>6</v>
      </c>
      <c r="E7" s="3">
        <f t="shared" si="0"/>
        <v>0.5</v>
      </c>
      <c r="F7">
        <v>3</v>
      </c>
      <c r="G7">
        <v>3</v>
      </c>
      <c r="H7" s="2">
        <v>62</v>
      </c>
      <c r="I7" s="2">
        <v>66</v>
      </c>
      <c r="J7" s="3">
        <v>-0.67</v>
      </c>
      <c r="K7" s="5">
        <v>0.36399999999999999</v>
      </c>
      <c r="L7" s="5">
        <v>0.60799999999999998</v>
      </c>
      <c r="M7" s="7">
        <v>224</v>
      </c>
      <c r="N7" s="5">
        <v>0.27700000000000002</v>
      </c>
      <c r="O7" s="8">
        <v>35.17</v>
      </c>
      <c r="P7" s="5">
        <v>0.87</v>
      </c>
      <c r="Q7" s="8">
        <v>6.33</v>
      </c>
    </row>
    <row r="8" spans="1:17">
      <c r="A8" s="2">
        <v>19</v>
      </c>
      <c r="B8" t="s">
        <v>23</v>
      </c>
      <c r="C8" t="s">
        <v>94</v>
      </c>
      <c r="D8" s="2">
        <v>5</v>
      </c>
      <c r="E8" s="3">
        <f t="shared" si="0"/>
        <v>0.6</v>
      </c>
      <c r="F8">
        <v>3</v>
      </c>
      <c r="G8">
        <v>2</v>
      </c>
      <c r="H8" s="2">
        <v>67</v>
      </c>
      <c r="I8" s="2">
        <v>51</v>
      </c>
      <c r="J8" s="3">
        <v>3.2</v>
      </c>
      <c r="K8" s="5">
        <v>0.38100000000000001</v>
      </c>
      <c r="L8" s="5">
        <v>0.60599999999999998</v>
      </c>
      <c r="M8" s="7">
        <v>264</v>
      </c>
      <c r="N8" s="5">
        <v>0.254</v>
      </c>
      <c r="O8" s="8">
        <v>37.200000000000003</v>
      </c>
      <c r="P8" s="5">
        <v>0.84799999999999998</v>
      </c>
      <c r="Q8" s="8">
        <v>7.4</v>
      </c>
    </row>
    <row r="9" spans="1:17">
      <c r="A9" s="2">
        <v>35</v>
      </c>
      <c r="B9" t="s">
        <v>24</v>
      </c>
      <c r="C9" t="s">
        <v>95</v>
      </c>
      <c r="D9" s="2">
        <v>7</v>
      </c>
      <c r="E9" s="3">
        <f t="shared" si="0"/>
        <v>0.42857142857142855</v>
      </c>
      <c r="F9">
        <v>3</v>
      </c>
      <c r="G9">
        <v>4</v>
      </c>
      <c r="H9" s="2">
        <v>88</v>
      </c>
      <c r="I9" s="2">
        <v>82</v>
      </c>
      <c r="J9" s="3">
        <v>0.86</v>
      </c>
      <c r="K9" s="5">
        <v>0.34599999999999997</v>
      </c>
      <c r="L9" s="5">
        <v>0.49</v>
      </c>
      <c r="M9" s="7">
        <v>301</v>
      </c>
      <c r="N9" s="5">
        <v>0.29199999999999998</v>
      </c>
      <c r="O9" s="8">
        <v>28</v>
      </c>
      <c r="P9" s="5">
        <v>0.85299999999999998</v>
      </c>
      <c r="Q9" s="8">
        <v>6.29</v>
      </c>
    </row>
    <row r="10" spans="1:17">
      <c r="A10" s="2">
        <v>10</v>
      </c>
      <c r="B10" t="s">
        <v>25</v>
      </c>
      <c r="C10" t="s">
        <v>93</v>
      </c>
      <c r="D10" s="2">
        <v>6</v>
      </c>
      <c r="E10" s="3">
        <f t="shared" si="0"/>
        <v>0.83333333333333337</v>
      </c>
      <c r="F10">
        <v>5</v>
      </c>
      <c r="G10">
        <v>1</v>
      </c>
      <c r="H10" s="2">
        <v>88</v>
      </c>
      <c r="I10" s="2">
        <v>59</v>
      </c>
      <c r="J10" s="3">
        <v>4.83</v>
      </c>
      <c r="K10" s="5">
        <v>0.58799999999999997</v>
      </c>
      <c r="L10" s="5">
        <v>0.56499999999999995</v>
      </c>
      <c r="M10" s="7">
        <v>300</v>
      </c>
      <c r="N10" s="5">
        <v>0.29299999999999998</v>
      </c>
      <c r="O10" s="8">
        <v>39.83</v>
      </c>
      <c r="P10" s="5">
        <v>0.84699999999999998</v>
      </c>
      <c r="Q10" s="8">
        <v>8.67</v>
      </c>
    </row>
    <row r="11" spans="1:17">
      <c r="A11" s="2">
        <v>72</v>
      </c>
      <c r="B11" t="s">
        <v>26</v>
      </c>
      <c r="C11" t="s">
        <v>96</v>
      </c>
      <c r="D11" s="2">
        <v>5</v>
      </c>
      <c r="E11" s="3">
        <f t="shared" si="0"/>
        <v>0</v>
      </c>
      <c r="F11">
        <v>0</v>
      </c>
      <c r="G11">
        <v>5</v>
      </c>
      <c r="H11" s="2">
        <v>41</v>
      </c>
      <c r="I11" s="2">
        <v>85</v>
      </c>
      <c r="J11" s="3">
        <v>-8.8000000000000007</v>
      </c>
      <c r="K11" s="5">
        <v>0.14299999999999999</v>
      </c>
      <c r="L11" s="5">
        <v>0.34300000000000003</v>
      </c>
      <c r="M11" s="7">
        <v>146</v>
      </c>
      <c r="N11" s="5">
        <v>0.28100000000000003</v>
      </c>
      <c r="O11" s="8">
        <v>28.4</v>
      </c>
      <c r="P11" s="5">
        <v>0.79400000000000004</v>
      </c>
      <c r="Q11" s="8">
        <v>4.2</v>
      </c>
    </row>
    <row r="12" spans="1:17">
      <c r="A12" s="2">
        <v>57</v>
      </c>
      <c r="B12" t="s">
        <v>27</v>
      </c>
      <c r="C12" t="s">
        <v>97</v>
      </c>
      <c r="D12" s="2">
        <v>7</v>
      </c>
      <c r="E12" s="3">
        <f t="shared" si="0"/>
        <v>0.2857142857142857</v>
      </c>
      <c r="F12">
        <v>2</v>
      </c>
      <c r="G12">
        <v>5</v>
      </c>
      <c r="H12" s="2">
        <v>66</v>
      </c>
      <c r="I12" s="2">
        <v>89</v>
      </c>
      <c r="J12" s="3">
        <v>-3.29</v>
      </c>
      <c r="K12" s="5">
        <v>0.30399999999999999</v>
      </c>
      <c r="L12" s="5">
        <v>0.56899999999999995</v>
      </c>
      <c r="M12" s="7">
        <v>269</v>
      </c>
      <c r="N12" s="5">
        <v>0.245</v>
      </c>
      <c r="O12" s="8">
        <v>30.57</v>
      </c>
      <c r="P12" s="5">
        <v>0.80400000000000005</v>
      </c>
      <c r="Q12" s="8">
        <v>5.57</v>
      </c>
    </row>
    <row r="13" spans="1:17">
      <c r="A13" s="2">
        <v>66</v>
      </c>
      <c r="B13" t="s">
        <v>28</v>
      </c>
      <c r="C13" t="s">
        <v>93</v>
      </c>
      <c r="D13" s="2">
        <v>6</v>
      </c>
      <c r="E13" s="3">
        <f t="shared" si="0"/>
        <v>0</v>
      </c>
      <c r="F13">
        <v>0</v>
      </c>
      <c r="G13">
        <v>6</v>
      </c>
      <c r="H13" s="2">
        <v>70</v>
      </c>
      <c r="I13" s="2">
        <v>110</v>
      </c>
      <c r="J13" s="3">
        <v>-6.67</v>
      </c>
      <c r="K13" s="5">
        <v>0.53800000000000003</v>
      </c>
      <c r="L13" s="5">
        <v>0.51</v>
      </c>
      <c r="M13" s="7">
        <v>258</v>
      </c>
      <c r="N13" s="5">
        <v>0.27100000000000002</v>
      </c>
      <c r="O13" s="8">
        <v>34.83</v>
      </c>
      <c r="P13" s="5">
        <v>0.76600000000000001</v>
      </c>
      <c r="Q13" s="8">
        <v>7.33</v>
      </c>
    </row>
    <row r="14" spans="1:17">
      <c r="A14" s="2">
        <v>9</v>
      </c>
      <c r="B14" t="s">
        <v>29</v>
      </c>
      <c r="C14" t="s">
        <v>94</v>
      </c>
      <c r="D14" s="2">
        <v>5</v>
      </c>
      <c r="E14" s="3">
        <f t="shared" si="0"/>
        <v>1</v>
      </c>
      <c r="F14">
        <v>5</v>
      </c>
      <c r="G14">
        <v>0</v>
      </c>
      <c r="H14" s="2">
        <v>92</v>
      </c>
      <c r="I14" s="2">
        <v>64</v>
      </c>
      <c r="J14" s="3">
        <v>5.6</v>
      </c>
      <c r="K14" s="5">
        <v>0.57099999999999995</v>
      </c>
      <c r="L14" s="5">
        <v>0.52900000000000003</v>
      </c>
      <c r="M14" s="7">
        <v>228</v>
      </c>
      <c r="N14" s="5">
        <v>0.40400000000000003</v>
      </c>
      <c r="O14" s="8">
        <v>40.200000000000003</v>
      </c>
      <c r="P14" s="5">
        <v>0.88200000000000001</v>
      </c>
      <c r="Q14" s="8">
        <v>10.4</v>
      </c>
    </row>
    <row r="15" spans="1:17">
      <c r="A15" s="2">
        <v>18</v>
      </c>
      <c r="B15" t="s">
        <v>30</v>
      </c>
      <c r="C15" t="s">
        <v>94</v>
      </c>
      <c r="D15" s="2">
        <v>4</v>
      </c>
      <c r="E15" s="3">
        <f t="shared" si="0"/>
        <v>0.75</v>
      </c>
      <c r="F15">
        <v>3</v>
      </c>
      <c r="G15">
        <v>1</v>
      </c>
      <c r="H15" s="2">
        <v>46</v>
      </c>
      <c r="I15" s="2">
        <v>33</v>
      </c>
      <c r="J15" s="3">
        <v>3.25</v>
      </c>
      <c r="K15" s="5">
        <v>0.308</v>
      </c>
      <c r="L15" s="5">
        <v>0.52200000000000002</v>
      </c>
      <c r="M15" s="7">
        <v>132</v>
      </c>
      <c r="N15" s="5">
        <v>0.34799999999999998</v>
      </c>
      <c r="O15" s="8">
        <v>30.25</v>
      </c>
      <c r="P15" s="5">
        <v>0.85199999999999998</v>
      </c>
      <c r="Q15" s="8">
        <v>6.5</v>
      </c>
    </row>
    <row r="16" spans="1:17">
      <c r="A16" s="2">
        <v>23</v>
      </c>
      <c r="B16" t="s">
        <v>31</v>
      </c>
      <c r="C16" t="s">
        <v>98</v>
      </c>
      <c r="D16" s="2">
        <v>6</v>
      </c>
      <c r="E16" s="3">
        <f t="shared" si="0"/>
        <v>0.66666666666666663</v>
      </c>
      <c r="F16">
        <v>4</v>
      </c>
      <c r="G16">
        <v>2</v>
      </c>
      <c r="H16" s="2">
        <v>71</v>
      </c>
      <c r="I16" s="2">
        <v>55</v>
      </c>
      <c r="J16" s="3">
        <v>2.67</v>
      </c>
      <c r="K16" s="5">
        <v>0.40899999999999997</v>
      </c>
      <c r="L16" s="5">
        <v>0.40699999999999997</v>
      </c>
      <c r="M16" s="7">
        <v>268</v>
      </c>
      <c r="N16" s="5">
        <v>0.26500000000000001</v>
      </c>
      <c r="O16" s="8">
        <v>29.5</v>
      </c>
      <c r="P16" s="5">
        <v>0.89800000000000002</v>
      </c>
      <c r="Q16" s="8">
        <v>7.17</v>
      </c>
    </row>
    <row r="17" spans="1:17">
      <c r="A17" s="2">
        <v>14</v>
      </c>
      <c r="B17" t="s">
        <v>32</v>
      </c>
      <c r="C17" t="s">
        <v>99</v>
      </c>
      <c r="D17" s="2">
        <v>6</v>
      </c>
      <c r="E17" s="3">
        <f t="shared" si="0"/>
        <v>0.66666666666666663</v>
      </c>
      <c r="F17">
        <v>4</v>
      </c>
      <c r="G17">
        <v>2</v>
      </c>
      <c r="H17" s="2">
        <v>79</v>
      </c>
      <c r="I17" s="2">
        <v>57</v>
      </c>
      <c r="J17" s="3">
        <v>3.67</v>
      </c>
      <c r="K17" s="5">
        <v>0.36</v>
      </c>
      <c r="L17" s="5">
        <v>0.624</v>
      </c>
      <c r="M17" s="7">
        <v>251</v>
      </c>
      <c r="N17" s="5">
        <v>0.315</v>
      </c>
      <c r="O17" s="8">
        <v>31.33</v>
      </c>
      <c r="P17" s="5">
        <v>0.877</v>
      </c>
      <c r="Q17" s="8">
        <v>6.5</v>
      </c>
    </row>
    <row r="18" spans="1:17">
      <c r="A18" s="2">
        <v>60</v>
      </c>
      <c r="B18" t="s">
        <v>33</v>
      </c>
      <c r="C18" t="s">
        <v>96</v>
      </c>
      <c r="D18" s="2">
        <v>5</v>
      </c>
      <c r="E18" s="3">
        <f t="shared" si="0"/>
        <v>0.4</v>
      </c>
      <c r="F18">
        <v>2</v>
      </c>
      <c r="G18">
        <v>3</v>
      </c>
      <c r="H18" s="2">
        <v>63</v>
      </c>
      <c r="I18" s="2">
        <v>84</v>
      </c>
      <c r="J18" s="3">
        <v>-4.2</v>
      </c>
      <c r="K18" s="5">
        <v>0.35299999999999998</v>
      </c>
      <c r="L18" s="5">
        <v>0.59099999999999997</v>
      </c>
      <c r="M18" s="7">
        <v>184</v>
      </c>
      <c r="N18" s="5">
        <v>0.34200000000000003</v>
      </c>
      <c r="O18" s="8">
        <v>34.799999999999997</v>
      </c>
      <c r="P18" s="5">
        <v>0.747</v>
      </c>
      <c r="Q18" s="8">
        <v>6</v>
      </c>
    </row>
    <row r="19" spans="1:17">
      <c r="A19" s="2">
        <v>27</v>
      </c>
      <c r="B19" t="s">
        <v>34</v>
      </c>
      <c r="C19" t="s">
        <v>98</v>
      </c>
      <c r="D19" s="2">
        <v>6</v>
      </c>
      <c r="E19" s="3">
        <f t="shared" si="0"/>
        <v>0.5</v>
      </c>
      <c r="F19">
        <v>3</v>
      </c>
      <c r="G19">
        <v>3</v>
      </c>
      <c r="H19" s="2">
        <v>89</v>
      </c>
      <c r="I19" s="2">
        <v>75</v>
      </c>
      <c r="J19" s="3">
        <v>2.33</v>
      </c>
      <c r="K19" s="5">
        <v>0.4</v>
      </c>
      <c r="L19" s="5">
        <v>0.45500000000000002</v>
      </c>
      <c r="M19" s="7">
        <v>279</v>
      </c>
      <c r="N19" s="5">
        <v>0.31900000000000001</v>
      </c>
      <c r="O19" s="8">
        <v>37.17</v>
      </c>
      <c r="P19" s="5">
        <v>0.84199999999999997</v>
      </c>
      <c r="Q19" s="8">
        <v>8.5</v>
      </c>
    </row>
    <row r="20" spans="1:17">
      <c r="A20" s="2">
        <v>12</v>
      </c>
      <c r="B20" t="s">
        <v>35</v>
      </c>
      <c r="C20" t="s">
        <v>100</v>
      </c>
      <c r="D20" s="2">
        <v>8</v>
      </c>
      <c r="E20" s="3">
        <f t="shared" si="0"/>
        <v>0.75</v>
      </c>
      <c r="F20">
        <v>6</v>
      </c>
      <c r="G20">
        <v>2</v>
      </c>
      <c r="H20" s="2">
        <v>122</v>
      </c>
      <c r="I20" s="2">
        <v>88</v>
      </c>
      <c r="J20" s="3">
        <v>4.25</v>
      </c>
      <c r="K20" s="5">
        <v>0.222</v>
      </c>
      <c r="L20" s="5">
        <v>0.57499999999999996</v>
      </c>
      <c r="M20" s="7">
        <v>325</v>
      </c>
      <c r="N20" s="5">
        <v>0.375</v>
      </c>
      <c r="O20" s="8">
        <v>34.880000000000003</v>
      </c>
      <c r="P20" s="5">
        <v>0.89800000000000002</v>
      </c>
      <c r="Q20" s="8">
        <v>8.8800000000000008</v>
      </c>
    </row>
    <row r="21" spans="1:17">
      <c r="A21" s="2">
        <v>35</v>
      </c>
      <c r="B21" t="s">
        <v>36</v>
      </c>
      <c r="C21" t="s">
        <v>98</v>
      </c>
      <c r="D21" s="2">
        <v>7</v>
      </c>
      <c r="E21" s="3">
        <f t="shared" si="0"/>
        <v>0.7142857142857143</v>
      </c>
      <c r="F21">
        <v>5</v>
      </c>
      <c r="G21">
        <v>2</v>
      </c>
      <c r="H21" s="2">
        <v>115</v>
      </c>
      <c r="I21" s="2">
        <v>109</v>
      </c>
      <c r="J21" s="3">
        <v>0.86</v>
      </c>
      <c r="K21" s="5">
        <v>0.51700000000000002</v>
      </c>
      <c r="L21" s="5">
        <v>0.49</v>
      </c>
      <c r="M21" s="7">
        <v>325</v>
      </c>
      <c r="N21" s="5">
        <v>0.35399999999999998</v>
      </c>
      <c r="O21" s="8">
        <v>35.86</v>
      </c>
      <c r="P21" s="5">
        <v>0.78700000000000003</v>
      </c>
      <c r="Q21" s="8">
        <v>10.29</v>
      </c>
    </row>
    <row r="22" spans="1:17">
      <c r="A22" s="2">
        <v>68</v>
      </c>
      <c r="B22" t="s">
        <v>37</v>
      </c>
      <c r="C22" t="s">
        <v>91</v>
      </c>
      <c r="D22" s="2">
        <v>7</v>
      </c>
      <c r="E22" s="3">
        <f t="shared" si="0"/>
        <v>0.14285714285714285</v>
      </c>
      <c r="F22">
        <v>1</v>
      </c>
      <c r="G22">
        <v>6</v>
      </c>
      <c r="H22" s="2">
        <v>64</v>
      </c>
      <c r="I22" s="2">
        <v>115</v>
      </c>
      <c r="J22" s="3">
        <v>-7.29</v>
      </c>
      <c r="K22" s="5">
        <v>0.55600000000000005</v>
      </c>
      <c r="L22" s="5">
        <v>0.30199999999999999</v>
      </c>
      <c r="M22" s="7">
        <v>229</v>
      </c>
      <c r="N22" s="5">
        <v>0.27900000000000003</v>
      </c>
      <c r="O22" s="8">
        <v>26.14</v>
      </c>
      <c r="P22" s="5">
        <v>0.78</v>
      </c>
      <c r="Q22" s="8">
        <v>5.71</v>
      </c>
    </row>
    <row r="23" spans="1:17">
      <c r="A23" s="2">
        <v>1</v>
      </c>
      <c r="B23" t="s">
        <v>38</v>
      </c>
      <c r="C23" t="s">
        <v>99</v>
      </c>
      <c r="D23" s="2">
        <v>6</v>
      </c>
      <c r="E23" s="3">
        <f t="shared" si="0"/>
        <v>1</v>
      </c>
      <c r="F23">
        <v>6</v>
      </c>
      <c r="G23">
        <v>0</v>
      </c>
      <c r="H23" s="2">
        <v>99</v>
      </c>
      <c r="I23" s="2">
        <v>38</v>
      </c>
      <c r="J23" s="3">
        <v>10.17</v>
      </c>
      <c r="K23" s="5">
        <v>0.69199999999999995</v>
      </c>
      <c r="L23" s="5">
        <v>0.67300000000000004</v>
      </c>
      <c r="M23" s="7">
        <v>301</v>
      </c>
      <c r="N23" s="5">
        <v>0.32900000000000001</v>
      </c>
      <c r="O23" s="8">
        <v>41.17</v>
      </c>
      <c r="P23" s="5">
        <v>0.93400000000000005</v>
      </c>
      <c r="Q23" s="8">
        <v>9.83</v>
      </c>
    </row>
    <row r="24" spans="1:17">
      <c r="A24" s="2">
        <v>74</v>
      </c>
      <c r="B24" t="s">
        <v>39</v>
      </c>
      <c r="C24" t="s">
        <v>97</v>
      </c>
      <c r="D24" s="2">
        <v>6</v>
      </c>
      <c r="E24" s="3">
        <f t="shared" si="0"/>
        <v>0</v>
      </c>
      <c r="F24">
        <v>0</v>
      </c>
      <c r="G24">
        <v>6</v>
      </c>
      <c r="H24" s="2">
        <v>34</v>
      </c>
      <c r="I24" s="2">
        <v>125</v>
      </c>
      <c r="J24" s="3">
        <v>-15.17</v>
      </c>
      <c r="K24" s="5">
        <v>4.4999999999999998E-2</v>
      </c>
      <c r="L24" s="5">
        <v>0.52</v>
      </c>
      <c r="M24" s="7">
        <v>150</v>
      </c>
      <c r="N24" s="5">
        <v>0.22700000000000001</v>
      </c>
      <c r="O24" s="8">
        <v>27.67</v>
      </c>
      <c r="P24" s="5">
        <v>0.59699999999999998</v>
      </c>
      <c r="Q24" s="8">
        <v>3.5</v>
      </c>
    </row>
    <row r="25" spans="1:17">
      <c r="A25" s="2">
        <v>37</v>
      </c>
      <c r="B25" t="s">
        <v>40</v>
      </c>
      <c r="C25" t="s">
        <v>92</v>
      </c>
      <c r="D25" s="2">
        <v>6</v>
      </c>
      <c r="E25" s="3">
        <f t="shared" si="0"/>
        <v>0.5</v>
      </c>
      <c r="F25">
        <v>3</v>
      </c>
      <c r="G25">
        <v>3</v>
      </c>
      <c r="H25" s="2">
        <v>67</v>
      </c>
      <c r="I25" s="2">
        <v>62</v>
      </c>
      <c r="J25" s="3">
        <v>0.83</v>
      </c>
      <c r="K25" s="5">
        <v>0.23100000000000001</v>
      </c>
      <c r="L25" s="5">
        <v>0.55900000000000005</v>
      </c>
      <c r="M25" s="7">
        <v>262</v>
      </c>
      <c r="N25" s="5">
        <v>0.25600000000000001</v>
      </c>
      <c r="O25" s="8">
        <v>29.67</v>
      </c>
      <c r="P25" s="5">
        <v>0.85099999999999998</v>
      </c>
      <c r="Q25" s="8">
        <v>6.67</v>
      </c>
    </row>
    <row r="26" spans="1:17">
      <c r="A26" s="2">
        <v>39</v>
      </c>
      <c r="B26" t="s">
        <v>41</v>
      </c>
      <c r="C26" t="s">
        <v>94</v>
      </c>
      <c r="D26" s="2">
        <v>4</v>
      </c>
      <c r="E26" s="3">
        <f t="shared" si="0"/>
        <v>0.5</v>
      </c>
      <c r="F26">
        <v>2</v>
      </c>
      <c r="G26">
        <v>2</v>
      </c>
      <c r="H26" s="2">
        <v>47</v>
      </c>
      <c r="I26" s="2">
        <v>45</v>
      </c>
      <c r="J26" s="3">
        <v>0.5</v>
      </c>
      <c r="K26" s="5">
        <v>0.3</v>
      </c>
      <c r="L26" s="5">
        <v>0.438</v>
      </c>
      <c r="M26" s="7">
        <v>132</v>
      </c>
      <c r="N26" s="5">
        <v>0.35599999999999998</v>
      </c>
      <c r="O26" s="8">
        <v>26.5</v>
      </c>
      <c r="P26" s="5">
        <v>0.76100000000000001</v>
      </c>
      <c r="Q26" s="8">
        <v>6</v>
      </c>
    </row>
    <row r="27" spans="1:17">
      <c r="A27" s="2">
        <v>62</v>
      </c>
      <c r="B27" t="s">
        <v>42</v>
      </c>
      <c r="C27" t="s">
        <v>91</v>
      </c>
      <c r="D27" s="2">
        <v>8</v>
      </c>
      <c r="E27" s="3">
        <f t="shared" si="0"/>
        <v>0.25</v>
      </c>
      <c r="F27">
        <v>2</v>
      </c>
      <c r="G27">
        <v>6</v>
      </c>
      <c r="H27" s="2">
        <v>99</v>
      </c>
      <c r="I27" s="2">
        <v>136</v>
      </c>
      <c r="J27" s="3">
        <v>-4.63</v>
      </c>
      <c r="K27" s="5">
        <v>0.40500000000000003</v>
      </c>
      <c r="L27" s="5">
        <v>0.46100000000000002</v>
      </c>
      <c r="M27" s="7">
        <v>308</v>
      </c>
      <c r="N27" s="5">
        <v>0.32100000000000001</v>
      </c>
      <c r="O27" s="8">
        <v>30.25</v>
      </c>
      <c r="P27" s="5">
        <v>0.85599999999999998</v>
      </c>
      <c r="Q27" s="8">
        <v>7.63</v>
      </c>
    </row>
    <row r="28" spans="1:17">
      <c r="A28" s="2">
        <v>3</v>
      </c>
      <c r="B28" t="s">
        <v>43</v>
      </c>
      <c r="C28" t="s">
        <v>95</v>
      </c>
      <c r="D28" s="2">
        <v>5</v>
      </c>
      <c r="E28" s="3">
        <f t="shared" si="0"/>
        <v>0.8</v>
      </c>
      <c r="F28">
        <v>4</v>
      </c>
      <c r="G28">
        <v>1</v>
      </c>
      <c r="H28" s="2">
        <v>98</v>
      </c>
      <c r="I28" s="2">
        <v>60</v>
      </c>
      <c r="J28" s="3">
        <v>7.6</v>
      </c>
      <c r="K28" s="5">
        <v>0.61899999999999999</v>
      </c>
      <c r="L28" s="5">
        <v>0.55700000000000005</v>
      </c>
      <c r="M28" s="7">
        <v>267</v>
      </c>
      <c r="N28" s="5">
        <v>0.36699999999999999</v>
      </c>
      <c r="O28" s="8">
        <v>37</v>
      </c>
      <c r="P28" s="5">
        <v>0.83799999999999997</v>
      </c>
      <c r="Q28" s="8">
        <v>9.6</v>
      </c>
    </row>
    <row r="29" spans="1:17">
      <c r="A29" s="2">
        <v>16</v>
      </c>
      <c r="B29" t="s">
        <v>44</v>
      </c>
      <c r="C29" t="s">
        <v>98</v>
      </c>
      <c r="D29" s="2">
        <v>7</v>
      </c>
      <c r="E29" s="3">
        <f t="shared" si="0"/>
        <v>0.5714285714285714</v>
      </c>
      <c r="F29">
        <v>4</v>
      </c>
      <c r="G29">
        <v>3</v>
      </c>
      <c r="H29" s="2">
        <v>95</v>
      </c>
      <c r="I29" s="2">
        <v>71</v>
      </c>
      <c r="J29" s="3">
        <v>3.43</v>
      </c>
      <c r="K29" s="5">
        <v>0.45</v>
      </c>
      <c r="L29" s="5">
        <v>0.61599999999999999</v>
      </c>
      <c r="M29" s="7">
        <v>315</v>
      </c>
      <c r="N29" s="5">
        <v>0.30199999999999999</v>
      </c>
      <c r="O29" s="8">
        <v>32.71</v>
      </c>
      <c r="P29" s="5">
        <v>0.92200000000000004</v>
      </c>
      <c r="Q29" s="8">
        <v>7.86</v>
      </c>
    </row>
    <row r="30" spans="1:17">
      <c r="A30" s="2">
        <v>50</v>
      </c>
      <c r="B30" t="s">
        <v>45</v>
      </c>
      <c r="C30" t="s">
        <v>93</v>
      </c>
      <c r="D30" s="2">
        <v>7</v>
      </c>
      <c r="E30" s="3">
        <f t="shared" si="0"/>
        <v>0.5714285714285714</v>
      </c>
      <c r="F30">
        <v>4</v>
      </c>
      <c r="G30">
        <v>3</v>
      </c>
      <c r="H30" s="2">
        <v>64</v>
      </c>
      <c r="I30" s="2">
        <v>74</v>
      </c>
      <c r="J30" s="3">
        <v>-1.43</v>
      </c>
      <c r="K30" s="5">
        <v>0.16</v>
      </c>
      <c r="L30" s="5">
        <v>0.63300000000000001</v>
      </c>
      <c r="M30" s="7">
        <v>266</v>
      </c>
      <c r="N30" s="5">
        <v>0.24099999999999999</v>
      </c>
      <c r="O30" s="8">
        <v>31.29</v>
      </c>
      <c r="P30" s="5">
        <v>0.83</v>
      </c>
      <c r="Q30" s="8">
        <v>4.71</v>
      </c>
    </row>
    <row r="31" spans="1:17">
      <c r="A31" s="2">
        <v>30</v>
      </c>
      <c r="B31" t="s">
        <v>46</v>
      </c>
      <c r="C31" t="s">
        <v>91</v>
      </c>
      <c r="D31" s="2">
        <v>6</v>
      </c>
      <c r="E31" s="3">
        <f t="shared" si="0"/>
        <v>0.5</v>
      </c>
      <c r="F31">
        <v>3</v>
      </c>
      <c r="G31">
        <v>3</v>
      </c>
      <c r="H31" s="2">
        <v>77</v>
      </c>
      <c r="I31" s="2">
        <v>66</v>
      </c>
      <c r="J31" s="3">
        <v>1.83</v>
      </c>
      <c r="K31" s="5">
        <v>0.13300000000000001</v>
      </c>
      <c r="L31" s="5">
        <v>0.439</v>
      </c>
      <c r="M31" s="7">
        <v>253</v>
      </c>
      <c r="N31" s="5">
        <v>0.30399999999999999</v>
      </c>
      <c r="O31" s="8">
        <v>32</v>
      </c>
      <c r="P31" s="5">
        <v>0.93500000000000005</v>
      </c>
      <c r="Q31" s="8">
        <v>7.5</v>
      </c>
    </row>
    <row r="32" spans="1:17">
      <c r="A32" s="2">
        <v>53</v>
      </c>
      <c r="B32" t="s">
        <v>47</v>
      </c>
      <c r="C32" t="s">
        <v>101</v>
      </c>
      <c r="D32" s="2">
        <v>6</v>
      </c>
      <c r="E32" s="3">
        <f t="shared" si="0"/>
        <v>0.33333333333333331</v>
      </c>
      <c r="F32">
        <v>2</v>
      </c>
      <c r="G32">
        <v>4</v>
      </c>
      <c r="H32" s="2">
        <v>65</v>
      </c>
      <c r="I32" s="2">
        <v>79</v>
      </c>
      <c r="J32" s="3">
        <v>-2.33</v>
      </c>
      <c r="K32" s="5">
        <v>0.38100000000000001</v>
      </c>
      <c r="L32" s="5">
        <v>0.58799999999999997</v>
      </c>
      <c r="M32" s="7">
        <v>255</v>
      </c>
      <c r="N32" s="5">
        <v>0.255</v>
      </c>
      <c r="O32" s="8">
        <v>29.17</v>
      </c>
      <c r="P32" s="5">
        <v>0.78900000000000003</v>
      </c>
      <c r="Q32" s="8">
        <v>6</v>
      </c>
    </row>
    <row r="33" spans="1:17">
      <c r="A33" s="2">
        <v>73</v>
      </c>
      <c r="B33" t="s">
        <v>48</v>
      </c>
      <c r="C33" t="s">
        <v>93</v>
      </c>
      <c r="D33" s="2">
        <v>6</v>
      </c>
      <c r="E33" s="3">
        <f t="shared" si="0"/>
        <v>0</v>
      </c>
      <c r="F33">
        <v>0</v>
      </c>
      <c r="G33">
        <v>6</v>
      </c>
      <c r="H33" s="2">
        <v>42</v>
      </c>
      <c r="I33" s="2">
        <v>98</v>
      </c>
      <c r="J33" s="3">
        <v>-9.33</v>
      </c>
      <c r="K33" s="5">
        <v>0.214</v>
      </c>
      <c r="L33" s="5">
        <v>0.40500000000000003</v>
      </c>
      <c r="M33" s="7">
        <v>164</v>
      </c>
      <c r="N33" s="5">
        <v>0.25600000000000001</v>
      </c>
      <c r="O33" s="8">
        <v>26.83</v>
      </c>
      <c r="P33" s="5">
        <v>0.79200000000000004</v>
      </c>
      <c r="Q33" s="8">
        <v>3</v>
      </c>
    </row>
    <row r="34" spans="1:17">
      <c r="A34" s="2">
        <v>11</v>
      </c>
      <c r="B34" t="s">
        <v>49</v>
      </c>
      <c r="C34" t="s">
        <v>93</v>
      </c>
      <c r="D34" s="2">
        <v>6</v>
      </c>
      <c r="E34" s="3">
        <f t="shared" si="0"/>
        <v>0.83333333333333337</v>
      </c>
      <c r="F34">
        <v>5</v>
      </c>
      <c r="G34">
        <v>1</v>
      </c>
      <c r="H34" s="2">
        <v>84</v>
      </c>
      <c r="I34" s="2">
        <v>58</v>
      </c>
      <c r="J34" s="3">
        <v>4.33</v>
      </c>
      <c r="K34" s="5">
        <v>0.52400000000000002</v>
      </c>
      <c r="L34" s="5">
        <v>0.63800000000000001</v>
      </c>
      <c r="M34" s="7">
        <v>241</v>
      </c>
      <c r="N34" s="5">
        <v>0.34899999999999998</v>
      </c>
      <c r="O34" s="8">
        <v>42.33</v>
      </c>
      <c r="P34" s="5">
        <v>0.80500000000000005</v>
      </c>
      <c r="Q34" s="8">
        <v>8.83</v>
      </c>
    </row>
    <row r="35" spans="1:17">
      <c r="A35" s="2">
        <v>54</v>
      </c>
      <c r="B35" t="s">
        <v>50</v>
      </c>
      <c r="C35" t="s">
        <v>95</v>
      </c>
      <c r="D35" s="2">
        <v>7</v>
      </c>
      <c r="E35" s="3">
        <f t="shared" si="0"/>
        <v>0.14285714285714285</v>
      </c>
      <c r="F35">
        <v>1</v>
      </c>
      <c r="G35">
        <v>6</v>
      </c>
      <c r="H35" s="2">
        <v>79</v>
      </c>
      <c r="I35" s="2">
        <v>96</v>
      </c>
      <c r="J35" s="3">
        <v>-2.4300000000000002</v>
      </c>
      <c r="K35" s="5">
        <v>0.34499999999999997</v>
      </c>
      <c r="L35" s="5">
        <v>0.34799999999999998</v>
      </c>
      <c r="M35" s="7">
        <v>235</v>
      </c>
      <c r="N35" s="5">
        <v>0.33600000000000002</v>
      </c>
      <c r="O35" s="8">
        <v>23.29</v>
      </c>
      <c r="P35" s="5">
        <v>0.83</v>
      </c>
      <c r="Q35" s="8">
        <v>7.57</v>
      </c>
    </row>
    <row r="36" spans="1:17">
      <c r="A36" s="2">
        <v>21</v>
      </c>
      <c r="B36" t="s">
        <v>51</v>
      </c>
      <c r="C36" t="s">
        <v>93</v>
      </c>
      <c r="D36" s="2">
        <v>6</v>
      </c>
      <c r="E36" s="3">
        <f t="shared" si="0"/>
        <v>0.66666666666666663</v>
      </c>
      <c r="F36">
        <v>4</v>
      </c>
      <c r="G36">
        <v>2</v>
      </c>
      <c r="H36" s="2">
        <v>69</v>
      </c>
      <c r="I36" s="2">
        <v>52</v>
      </c>
      <c r="J36" s="3">
        <v>2.83</v>
      </c>
      <c r="K36" s="5">
        <v>0.48299999999999998</v>
      </c>
      <c r="L36" s="5">
        <v>0.68100000000000005</v>
      </c>
      <c r="M36" s="7">
        <v>290</v>
      </c>
      <c r="N36" s="5">
        <v>0.23799999999999999</v>
      </c>
      <c r="O36" s="8">
        <v>33.33</v>
      </c>
      <c r="P36" s="5">
        <v>0.90300000000000002</v>
      </c>
      <c r="Q36" s="8">
        <v>6.83</v>
      </c>
    </row>
    <row r="37" spans="1:17">
      <c r="A37" s="2">
        <v>49</v>
      </c>
      <c r="B37" t="s">
        <v>52</v>
      </c>
      <c r="C37" t="s">
        <v>96</v>
      </c>
      <c r="D37" s="2">
        <v>6</v>
      </c>
      <c r="E37" s="3">
        <f t="shared" si="0"/>
        <v>0.5</v>
      </c>
      <c r="F37">
        <v>3</v>
      </c>
      <c r="G37">
        <v>3</v>
      </c>
      <c r="H37" s="2">
        <v>51</v>
      </c>
      <c r="I37" s="2">
        <v>56</v>
      </c>
      <c r="J37" s="3">
        <v>-0.83</v>
      </c>
      <c r="K37" s="5">
        <v>0.2</v>
      </c>
      <c r="L37" s="5">
        <v>0.35199999999999998</v>
      </c>
      <c r="M37" s="7">
        <v>165</v>
      </c>
      <c r="N37" s="5">
        <v>0.309</v>
      </c>
      <c r="O37" s="8">
        <v>23.83</v>
      </c>
      <c r="P37" s="5">
        <v>0.86299999999999999</v>
      </c>
      <c r="Q37" s="8">
        <v>5.33</v>
      </c>
    </row>
    <row r="38" spans="1:17">
      <c r="A38" s="2">
        <v>29</v>
      </c>
      <c r="B38" t="s">
        <v>53</v>
      </c>
      <c r="C38" t="s">
        <v>96</v>
      </c>
      <c r="D38" s="2">
        <v>6</v>
      </c>
      <c r="E38" s="3">
        <f t="shared" si="0"/>
        <v>0.5</v>
      </c>
      <c r="F38">
        <v>3</v>
      </c>
      <c r="G38">
        <v>3</v>
      </c>
      <c r="H38" s="2">
        <v>79</v>
      </c>
      <c r="I38" s="2">
        <v>67</v>
      </c>
      <c r="J38" s="3">
        <v>2</v>
      </c>
      <c r="K38" s="5">
        <v>0.59299999999999997</v>
      </c>
      <c r="L38" s="5">
        <v>0.622</v>
      </c>
      <c r="M38" s="7">
        <v>244</v>
      </c>
      <c r="N38" s="5">
        <v>0.32400000000000001</v>
      </c>
      <c r="O38" s="8">
        <v>32.83</v>
      </c>
      <c r="P38" s="5">
        <v>0.81</v>
      </c>
      <c r="Q38" s="8">
        <v>8.17</v>
      </c>
    </row>
    <row r="39" spans="1:17">
      <c r="A39" s="2">
        <v>34</v>
      </c>
      <c r="B39" t="s">
        <v>54</v>
      </c>
      <c r="C39" t="s">
        <v>99</v>
      </c>
      <c r="D39" s="2">
        <v>7</v>
      </c>
      <c r="E39" s="3">
        <f t="shared" si="0"/>
        <v>0.42857142857142855</v>
      </c>
      <c r="F39">
        <v>3</v>
      </c>
      <c r="G39">
        <v>4</v>
      </c>
      <c r="H39" s="2">
        <v>82</v>
      </c>
      <c r="I39" s="2">
        <v>74</v>
      </c>
      <c r="J39" s="3">
        <v>1.1399999999999999</v>
      </c>
      <c r="K39" s="5">
        <v>0.25</v>
      </c>
      <c r="L39" s="5">
        <v>0.441</v>
      </c>
      <c r="M39" s="7">
        <v>255</v>
      </c>
      <c r="N39" s="5">
        <v>0.32200000000000001</v>
      </c>
      <c r="O39" s="8">
        <v>31.86</v>
      </c>
      <c r="P39" s="5">
        <v>0.81599999999999995</v>
      </c>
      <c r="Q39" s="8">
        <v>5.43</v>
      </c>
    </row>
    <row r="40" spans="1:17">
      <c r="A40" s="2">
        <v>20</v>
      </c>
      <c r="B40" t="s">
        <v>55</v>
      </c>
      <c r="C40" t="s">
        <v>101</v>
      </c>
      <c r="D40" s="2">
        <v>6</v>
      </c>
      <c r="E40" s="3">
        <f t="shared" si="0"/>
        <v>0.83333333333333337</v>
      </c>
      <c r="F40">
        <v>5</v>
      </c>
      <c r="G40">
        <v>1</v>
      </c>
      <c r="H40" s="2">
        <v>94</v>
      </c>
      <c r="I40" s="2">
        <v>75</v>
      </c>
      <c r="J40" s="3">
        <v>3.17</v>
      </c>
      <c r="K40" s="5">
        <v>0.5</v>
      </c>
      <c r="L40" s="5">
        <v>0.57399999999999995</v>
      </c>
      <c r="M40" s="7">
        <v>302</v>
      </c>
      <c r="N40" s="5">
        <v>0.311</v>
      </c>
      <c r="O40" s="8">
        <v>33.5</v>
      </c>
      <c r="P40" s="5">
        <v>0.88700000000000001</v>
      </c>
      <c r="Q40" s="8">
        <v>10</v>
      </c>
    </row>
    <row r="41" spans="1:17">
      <c r="A41" s="2">
        <v>40</v>
      </c>
      <c r="B41" t="s">
        <v>56</v>
      </c>
      <c r="C41" t="s">
        <v>98</v>
      </c>
      <c r="D41" s="2">
        <v>7</v>
      </c>
      <c r="E41" s="3">
        <f t="shared" si="0"/>
        <v>0.7142857142857143</v>
      </c>
      <c r="F41">
        <v>5</v>
      </c>
      <c r="G41">
        <v>2</v>
      </c>
      <c r="H41" s="2">
        <v>77</v>
      </c>
      <c r="I41" s="2">
        <v>75</v>
      </c>
      <c r="J41" s="3">
        <v>0.28999999999999998</v>
      </c>
      <c r="K41" s="5">
        <v>0.26900000000000002</v>
      </c>
      <c r="L41" s="5">
        <v>0.57099999999999995</v>
      </c>
      <c r="M41" s="7">
        <v>271</v>
      </c>
      <c r="N41" s="5">
        <v>0.28399999999999997</v>
      </c>
      <c r="O41" s="8">
        <v>29.57</v>
      </c>
      <c r="P41" s="5">
        <v>0.83299999999999996</v>
      </c>
      <c r="Q41" s="8">
        <v>7.29</v>
      </c>
    </row>
    <row r="42" spans="1:17">
      <c r="A42" s="2">
        <v>4</v>
      </c>
      <c r="B42" t="s">
        <v>57</v>
      </c>
      <c r="C42" t="s">
        <v>91</v>
      </c>
      <c r="D42" s="2">
        <v>7</v>
      </c>
      <c r="E42" s="3">
        <f t="shared" si="0"/>
        <v>0.8571428571428571</v>
      </c>
      <c r="F42">
        <v>6</v>
      </c>
      <c r="G42">
        <v>1</v>
      </c>
      <c r="H42" s="2">
        <v>115</v>
      </c>
      <c r="I42" s="2">
        <v>62</v>
      </c>
      <c r="J42" s="3">
        <v>7.57</v>
      </c>
      <c r="K42" s="5">
        <v>0.45</v>
      </c>
      <c r="L42" s="5">
        <v>0.68300000000000005</v>
      </c>
      <c r="M42" s="7">
        <v>312</v>
      </c>
      <c r="N42" s="5">
        <v>0.36899999999999999</v>
      </c>
      <c r="O42" s="8">
        <v>32</v>
      </c>
      <c r="P42" s="5">
        <v>0.88300000000000001</v>
      </c>
      <c r="Q42" s="8">
        <v>10</v>
      </c>
    </row>
    <row r="43" spans="1:17">
      <c r="A43" s="2">
        <v>33</v>
      </c>
      <c r="B43" t="s">
        <v>58</v>
      </c>
      <c r="C43" t="s">
        <v>101</v>
      </c>
      <c r="D43" s="2">
        <v>7</v>
      </c>
      <c r="E43" s="3">
        <f t="shared" si="0"/>
        <v>0.5714285714285714</v>
      </c>
      <c r="F43">
        <v>4</v>
      </c>
      <c r="G43">
        <v>3</v>
      </c>
      <c r="H43" s="2">
        <v>93</v>
      </c>
      <c r="I43" s="2">
        <v>83</v>
      </c>
      <c r="J43" s="3">
        <v>1.43</v>
      </c>
      <c r="K43" s="5">
        <v>0.51700000000000002</v>
      </c>
      <c r="L43" s="5">
        <v>0.503</v>
      </c>
      <c r="M43" s="7">
        <v>305</v>
      </c>
      <c r="N43" s="5">
        <v>0.30499999999999999</v>
      </c>
      <c r="O43" s="8">
        <v>32.86</v>
      </c>
      <c r="P43" s="5">
        <v>0.84799999999999998</v>
      </c>
      <c r="Q43" s="8">
        <v>6.71</v>
      </c>
    </row>
    <row r="44" spans="1:17">
      <c r="A44" s="2">
        <v>58</v>
      </c>
      <c r="B44" t="s">
        <v>59</v>
      </c>
      <c r="C44" t="s">
        <v>96</v>
      </c>
      <c r="D44" s="2">
        <v>6</v>
      </c>
      <c r="E44" s="3">
        <f t="shared" si="0"/>
        <v>0.33333333333333331</v>
      </c>
      <c r="F44">
        <v>2</v>
      </c>
      <c r="G44">
        <v>4</v>
      </c>
      <c r="H44" s="2">
        <v>41</v>
      </c>
      <c r="I44" s="2">
        <v>64</v>
      </c>
      <c r="J44" s="3">
        <v>-3.83</v>
      </c>
      <c r="K44" s="5">
        <v>0.222</v>
      </c>
      <c r="L44" s="5">
        <v>0.44800000000000001</v>
      </c>
      <c r="M44" s="7">
        <v>203</v>
      </c>
      <c r="N44" s="5">
        <v>0.20200000000000001</v>
      </c>
      <c r="O44" s="8">
        <v>29.5</v>
      </c>
      <c r="P44" s="5">
        <v>0.84399999999999997</v>
      </c>
      <c r="Q44" s="8">
        <v>4</v>
      </c>
    </row>
    <row r="45" spans="1:17">
      <c r="A45" s="2">
        <v>56</v>
      </c>
      <c r="B45" t="s">
        <v>60</v>
      </c>
      <c r="C45" t="s">
        <v>95</v>
      </c>
      <c r="D45" s="2">
        <v>8</v>
      </c>
      <c r="E45" s="3">
        <f t="shared" si="0"/>
        <v>0.375</v>
      </c>
      <c r="F45">
        <v>3</v>
      </c>
      <c r="G45">
        <v>5</v>
      </c>
      <c r="H45" s="2">
        <v>70</v>
      </c>
      <c r="I45" s="2">
        <v>93</v>
      </c>
      <c r="J45" s="3">
        <v>-2.88</v>
      </c>
      <c r="K45" s="5">
        <v>0.38700000000000001</v>
      </c>
      <c r="L45" s="5">
        <v>0.51600000000000001</v>
      </c>
      <c r="M45" s="7">
        <v>311</v>
      </c>
      <c r="N45" s="5">
        <v>0.22500000000000001</v>
      </c>
      <c r="O45" s="8">
        <v>30.38</v>
      </c>
      <c r="P45" s="5">
        <v>0.86299999999999999</v>
      </c>
      <c r="Q45" s="8">
        <v>4.63</v>
      </c>
    </row>
    <row r="46" spans="1:17">
      <c r="A46" s="2">
        <v>26</v>
      </c>
      <c r="B46" t="s">
        <v>61</v>
      </c>
      <c r="C46" t="s">
        <v>93</v>
      </c>
      <c r="D46" s="2">
        <v>5</v>
      </c>
      <c r="E46" s="3">
        <f t="shared" si="0"/>
        <v>0.6</v>
      </c>
      <c r="F46">
        <v>3</v>
      </c>
      <c r="G46">
        <v>2</v>
      </c>
      <c r="H46" s="2">
        <v>59</v>
      </c>
      <c r="I46" s="2">
        <v>47</v>
      </c>
      <c r="J46" s="3">
        <v>2.4</v>
      </c>
      <c r="K46" s="5">
        <v>0.66700000000000004</v>
      </c>
      <c r="L46" s="5">
        <v>0.50800000000000001</v>
      </c>
      <c r="M46" s="7">
        <v>182</v>
      </c>
      <c r="N46" s="5">
        <v>0.32400000000000001</v>
      </c>
      <c r="O46" s="8">
        <v>37.200000000000003</v>
      </c>
      <c r="P46" s="5">
        <v>0.79600000000000004</v>
      </c>
      <c r="Q46" s="8">
        <v>8.1999999999999993</v>
      </c>
    </row>
    <row r="47" spans="1:17">
      <c r="A47" s="2">
        <v>63</v>
      </c>
      <c r="B47" t="s">
        <v>62</v>
      </c>
      <c r="C47" t="s">
        <v>95</v>
      </c>
      <c r="D47" s="2">
        <v>7</v>
      </c>
      <c r="E47" s="3">
        <f t="shared" si="0"/>
        <v>0.14285714285714285</v>
      </c>
      <c r="F47">
        <v>1</v>
      </c>
      <c r="G47">
        <v>6</v>
      </c>
      <c r="H47" s="2">
        <v>54</v>
      </c>
      <c r="I47" s="2">
        <v>87</v>
      </c>
      <c r="J47" s="3">
        <v>-4.71</v>
      </c>
      <c r="K47" s="5">
        <v>0.26100000000000001</v>
      </c>
      <c r="L47" s="5">
        <v>0.439</v>
      </c>
      <c r="M47" s="7">
        <v>213</v>
      </c>
      <c r="N47" s="5">
        <v>0.254</v>
      </c>
      <c r="O47" s="8">
        <v>26.86</v>
      </c>
      <c r="P47" s="5">
        <v>0.85799999999999998</v>
      </c>
      <c r="Q47" s="8">
        <v>4.57</v>
      </c>
    </row>
    <row r="48" spans="1:17">
      <c r="A48" s="2">
        <v>2</v>
      </c>
      <c r="B48" t="s">
        <v>63</v>
      </c>
      <c r="C48" t="s">
        <v>100</v>
      </c>
      <c r="D48" s="2">
        <v>7</v>
      </c>
      <c r="E48" s="3">
        <f t="shared" si="0"/>
        <v>1</v>
      </c>
      <c r="F48">
        <v>7</v>
      </c>
      <c r="G48">
        <v>0</v>
      </c>
      <c r="H48" s="2">
        <v>125</v>
      </c>
      <c r="I48" s="2">
        <v>70</v>
      </c>
      <c r="J48" s="3">
        <v>7.86</v>
      </c>
      <c r="K48" s="5">
        <v>0.77300000000000002</v>
      </c>
      <c r="L48" s="5">
        <v>0.56799999999999995</v>
      </c>
      <c r="M48" s="7">
        <v>320</v>
      </c>
      <c r="N48" s="5">
        <v>0.39100000000000001</v>
      </c>
      <c r="O48" s="8">
        <v>38.29</v>
      </c>
      <c r="P48" s="5">
        <v>0.85899999999999999</v>
      </c>
      <c r="Q48" s="8">
        <v>12.29</v>
      </c>
    </row>
    <row r="49" spans="1:17">
      <c r="A49" s="2">
        <v>32</v>
      </c>
      <c r="B49" t="s">
        <v>64</v>
      </c>
      <c r="C49" t="s">
        <v>100</v>
      </c>
      <c r="D49" s="2">
        <v>5</v>
      </c>
      <c r="E49" s="3">
        <f t="shared" si="0"/>
        <v>0.4</v>
      </c>
      <c r="F49">
        <v>2</v>
      </c>
      <c r="G49">
        <v>3</v>
      </c>
      <c r="H49" s="2">
        <v>61</v>
      </c>
      <c r="I49" s="2">
        <v>53</v>
      </c>
      <c r="J49" s="3">
        <v>1.6</v>
      </c>
      <c r="K49" s="5">
        <v>0.38500000000000001</v>
      </c>
      <c r="L49" s="5">
        <v>0.42699999999999999</v>
      </c>
      <c r="M49" s="7">
        <v>209</v>
      </c>
      <c r="N49" s="5">
        <v>0.29199999999999998</v>
      </c>
      <c r="O49" s="8">
        <v>30</v>
      </c>
      <c r="P49" s="5">
        <v>0.84299999999999997</v>
      </c>
      <c r="Q49" s="8">
        <v>6.8</v>
      </c>
    </row>
    <row r="50" spans="1:17">
      <c r="A50" s="2">
        <v>13</v>
      </c>
      <c r="B50" t="s">
        <v>65</v>
      </c>
      <c r="C50" t="s">
        <v>101</v>
      </c>
      <c r="D50" s="2">
        <v>7</v>
      </c>
      <c r="E50" s="3">
        <f t="shared" si="0"/>
        <v>0.7142857142857143</v>
      </c>
      <c r="F50">
        <v>5</v>
      </c>
      <c r="G50">
        <v>2</v>
      </c>
      <c r="H50" s="2">
        <v>97</v>
      </c>
      <c r="I50" s="2">
        <v>71</v>
      </c>
      <c r="J50" s="3">
        <v>3.71</v>
      </c>
      <c r="K50" s="5">
        <v>0.45500000000000002</v>
      </c>
      <c r="L50" s="5">
        <v>0.54700000000000004</v>
      </c>
      <c r="M50" s="7">
        <v>272</v>
      </c>
      <c r="N50" s="5">
        <v>0.35699999999999998</v>
      </c>
      <c r="O50" s="8">
        <v>32.14</v>
      </c>
      <c r="P50" s="5">
        <v>0.88900000000000001</v>
      </c>
      <c r="Q50" s="8">
        <v>9</v>
      </c>
    </row>
    <row r="51" spans="1:17">
      <c r="A51" s="2">
        <v>44</v>
      </c>
      <c r="B51" t="s">
        <v>66</v>
      </c>
      <c r="C51" t="s">
        <v>94</v>
      </c>
      <c r="D51" s="2">
        <v>5</v>
      </c>
      <c r="E51" s="3">
        <f t="shared" si="0"/>
        <v>0.4</v>
      </c>
      <c r="F51">
        <v>2</v>
      </c>
      <c r="G51">
        <v>3</v>
      </c>
      <c r="H51" s="2">
        <v>69</v>
      </c>
      <c r="I51" s="2">
        <v>70</v>
      </c>
      <c r="J51" s="3">
        <v>-0.2</v>
      </c>
      <c r="K51" s="5">
        <v>0.35699999999999998</v>
      </c>
      <c r="L51" s="5">
        <v>0.65400000000000003</v>
      </c>
      <c r="M51" s="7">
        <v>247</v>
      </c>
      <c r="N51" s="5">
        <v>0.27900000000000003</v>
      </c>
      <c r="O51" s="8">
        <v>37.6</v>
      </c>
      <c r="P51" s="5">
        <v>0.86399999999999999</v>
      </c>
      <c r="Q51" s="8">
        <v>8.6</v>
      </c>
    </row>
    <row r="52" spans="1:17">
      <c r="A52" s="2">
        <v>8</v>
      </c>
      <c r="B52" t="s">
        <v>67</v>
      </c>
      <c r="C52" t="s">
        <v>101</v>
      </c>
      <c r="D52" s="2">
        <v>7</v>
      </c>
      <c r="E52" s="3">
        <f t="shared" si="0"/>
        <v>0.7142857142857143</v>
      </c>
      <c r="F52">
        <v>5</v>
      </c>
      <c r="G52">
        <v>2</v>
      </c>
      <c r="H52" s="2">
        <v>121</v>
      </c>
      <c r="I52" s="2">
        <v>77</v>
      </c>
      <c r="J52" s="3">
        <v>6.29</v>
      </c>
      <c r="K52" s="5">
        <v>0.57899999999999996</v>
      </c>
      <c r="L52" s="5">
        <v>0.55000000000000004</v>
      </c>
      <c r="M52" s="7">
        <v>302</v>
      </c>
      <c r="N52" s="5">
        <v>0.40100000000000002</v>
      </c>
      <c r="O52" s="8">
        <v>37.43</v>
      </c>
      <c r="P52" s="5">
        <v>0.83099999999999996</v>
      </c>
      <c r="Q52" s="8">
        <v>9.7100000000000009</v>
      </c>
    </row>
    <row r="53" spans="1:17">
      <c r="A53" s="2">
        <v>5</v>
      </c>
      <c r="B53" t="s">
        <v>68</v>
      </c>
      <c r="C53" t="s">
        <v>94</v>
      </c>
      <c r="D53" s="2">
        <v>5</v>
      </c>
      <c r="E53" s="3">
        <f t="shared" si="0"/>
        <v>1</v>
      </c>
      <c r="F53">
        <v>5</v>
      </c>
      <c r="G53">
        <v>0</v>
      </c>
      <c r="H53" s="2">
        <v>90</v>
      </c>
      <c r="I53" s="2">
        <v>54</v>
      </c>
      <c r="J53" s="3">
        <v>7.2</v>
      </c>
      <c r="K53" s="5">
        <v>0.30399999999999999</v>
      </c>
      <c r="L53" s="5">
        <v>0.497</v>
      </c>
      <c r="M53" s="7">
        <v>228</v>
      </c>
      <c r="N53" s="5">
        <v>0.39500000000000002</v>
      </c>
      <c r="O53" s="8">
        <v>38.4</v>
      </c>
      <c r="P53" s="5">
        <v>0.82399999999999995</v>
      </c>
      <c r="Q53" s="8">
        <v>9.8000000000000007</v>
      </c>
    </row>
    <row r="54" spans="1:17">
      <c r="A54" s="2">
        <v>15</v>
      </c>
      <c r="B54" t="s">
        <v>69</v>
      </c>
      <c r="C54" t="s">
        <v>99</v>
      </c>
      <c r="D54" s="2">
        <v>6</v>
      </c>
      <c r="E54" s="3">
        <f t="shared" si="0"/>
        <v>0.83333333333333337</v>
      </c>
      <c r="F54">
        <v>5</v>
      </c>
      <c r="G54">
        <v>1</v>
      </c>
      <c r="H54" s="2">
        <v>69</v>
      </c>
      <c r="I54" s="2">
        <v>48</v>
      </c>
      <c r="J54" s="3">
        <v>3.5</v>
      </c>
      <c r="K54" s="5">
        <v>0.57899999999999996</v>
      </c>
      <c r="L54" s="5">
        <v>0.38600000000000001</v>
      </c>
      <c r="M54" s="7">
        <v>246</v>
      </c>
      <c r="N54" s="5">
        <v>0.28000000000000003</v>
      </c>
      <c r="O54" s="8">
        <v>32.5</v>
      </c>
      <c r="P54" s="5">
        <v>0.85599999999999998</v>
      </c>
      <c r="Q54" s="8">
        <v>6.5</v>
      </c>
    </row>
    <row r="55" spans="1:17">
      <c r="A55" s="2">
        <v>65</v>
      </c>
      <c r="B55" t="s">
        <v>70</v>
      </c>
      <c r="C55" t="s">
        <v>96</v>
      </c>
      <c r="D55" s="2">
        <v>6</v>
      </c>
      <c r="E55" s="3">
        <f t="shared" si="0"/>
        <v>0</v>
      </c>
      <c r="F55">
        <v>0</v>
      </c>
      <c r="G55">
        <v>6</v>
      </c>
      <c r="H55" s="2">
        <v>56</v>
      </c>
      <c r="I55" s="2">
        <v>89</v>
      </c>
      <c r="J55" s="3">
        <v>-5.5</v>
      </c>
      <c r="K55" s="5">
        <v>0.32</v>
      </c>
      <c r="L55" s="5">
        <v>0.60699999999999998</v>
      </c>
      <c r="M55" s="7">
        <v>242</v>
      </c>
      <c r="N55" s="5">
        <v>0.23100000000000001</v>
      </c>
      <c r="O55" s="8">
        <v>31.5</v>
      </c>
      <c r="P55" s="5">
        <v>0.80400000000000005</v>
      </c>
      <c r="Q55" s="8">
        <v>4</v>
      </c>
    </row>
    <row r="56" spans="1:17">
      <c r="A56" s="2">
        <v>28</v>
      </c>
      <c r="B56" t="s">
        <v>71</v>
      </c>
      <c r="C56" t="s">
        <v>91</v>
      </c>
      <c r="D56" s="2">
        <v>7</v>
      </c>
      <c r="E56" s="3">
        <f t="shared" si="0"/>
        <v>0.5714285714285714</v>
      </c>
      <c r="F56">
        <v>4</v>
      </c>
      <c r="G56">
        <v>3</v>
      </c>
      <c r="H56" s="2">
        <v>89</v>
      </c>
      <c r="I56" s="2">
        <v>74</v>
      </c>
      <c r="J56" s="3">
        <v>2.14</v>
      </c>
      <c r="K56" s="5">
        <v>0.47599999999999998</v>
      </c>
      <c r="L56" s="5">
        <v>0.435</v>
      </c>
      <c r="M56" s="7">
        <v>266</v>
      </c>
      <c r="N56" s="5">
        <v>0.33500000000000002</v>
      </c>
      <c r="O56" s="8">
        <v>30.29</v>
      </c>
      <c r="P56" s="5">
        <v>0.91700000000000004</v>
      </c>
      <c r="Q56" s="8">
        <v>7.43</v>
      </c>
    </row>
    <row r="57" spans="1:17">
      <c r="A57" s="2">
        <v>41</v>
      </c>
      <c r="B57" t="s">
        <v>72</v>
      </c>
      <c r="C57" t="s">
        <v>95</v>
      </c>
      <c r="D57" s="2">
        <v>6</v>
      </c>
      <c r="E57" s="3">
        <f t="shared" si="0"/>
        <v>0.66666666666666663</v>
      </c>
      <c r="F57">
        <v>4</v>
      </c>
      <c r="G57">
        <v>2</v>
      </c>
      <c r="H57" s="2">
        <v>84</v>
      </c>
      <c r="I57" s="2">
        <v>83</v>
      </c>
      <c r="J57" s="3">
        <v>0.17</v>
      </c>
      <c r="K57" s="5">
        <v>0.308</v>
      </c>
      <c r="L57" s="5">
        <v>0.48899999999999999</v>
      </c>
      <c r="M57" s="7">
        <v>279</v>
      </c>
      <c r="N57" s="5">
        <v>0.30099999999999999</v>
      </c>
      <c r="O57" s="8">
        <v>37.5</v>
      </c>
      <c r="P57" s="5">
        <v>0.86699999999999999</v>
      </c>
      <c r="Q57" s="8">
        <v>7.17</v>
      </c>
    </row>
    <row r="58" spans="1:17">
      <c r="A58" s="2">
        <v>43</v>
      </c>
      <c r="B58" t="s">
        <v>73</v>
      </c>
      <c r="C58" t="s">
        <v>101</v>
      </c>
      <c r="D58" s="2">
        <v>6</v>
      </c>
      <c r="E58" s="3">
        <f t="shared" si="0"/>
        <v>0.33333333333333331</v>
      </c>
      <c r="F58">
        <v>2</v>
      </c>
      <c r="G58">
        <v>4</v>
      </c>
      <c r="H58" s="2">
        <v>75</v>
      </c>
      <c r="I58" s="2">
        <v>75</v>
      </c>
      <c r="J58" s="3">
        <v>0</v>
      </c>
      <c r="K58" s="5">
        <v>0.46700000000000003</v>
      </c>
      <c r="L58" s="5">
        <v>0.33100000000000002</v>
      </c>
      <c r="M58" s="7">
        <v>242</v>
      </c>
      <c r="N58" s="5">
        <v>0.31</v>
      </c>
      <c r="O58" s="8">
        <v>26</v>
      </c>
      <c r="P58" s="5">
        <v>0.85799999999999998</v>
      </c>
      <c r="Q58" s="8">
        <v>6.83</v>
      </c>
    </row>
    <row r="59" spans="1:17">
      <c r="A59" s="2">
        <v>61</v>
      </c>
      <c r="B59" t="s">
        <v>74</v>
      </c>
      <c r="C59" t="s">
        <v>95</v>
      </c>
      <c r="D59" s="2">
        <v>6</v>
      </c>
      <c r="E59" s="3">
        <f t="shared" si="0"/>
        <v>0.16666666666666666</v>
      </c>
      <c r="F59">
        <v>1</v>
      </c>
      <c r="G59">
        <v>5</v>
      </c>
      <c r="H59" s="2">
        <v>58</v>
      </c>
      <c r="I59" s="2">
        <v>85</v>
      </c>
      <c r="J59" s="3">
        <v>-4.5</v>
      </c>
      <c r="K59" s="5">
        <v>0.41199999999999998</v>
      </c>
      <c r="L59" s="5">
        <v>0.40699999999999997</v>
      </c>
      <c r="M59" s="7">
        <v>238</v>
      </c>
      <c r="N59" s="5">
        <v>0.24399999999999999</v>
      </c>
      <c r="O59" s="8">
        <v>28.5</v>
      </c>
      <c r="P59" s="5">
        <v>0.8</v>
      </c>
      <c r="Q59" s="8">
        <v>4.83</v>
      </c>
    </row>
    <row r="60" spans="1:17">
      <c r="A60" s="2">
        <v>38</v>
      </c>
      <c r="B60" t="s">
        <v>75</v>
      </c>
      <c r="C60" t="s">
        <v>95</v>
      </c>
      <c r="D60" s="2">
        <v>7</v>
      </c>
      <c r="E60" s="3">
        <f t="shared" si="0"/>
        <v>0.7142857142857143</v>
      </c>
      <c r="F60">
        <v>5</v>
      </c>
      <c r="G60">
        <v>2</v>
      </c>
      <c r="H60" s="2">
        <v>72</v>
      </c>
      <c r="I60" s="2">
        <v>68</v>
      </c>
      <c r="J60" s="3">
        <v>0.56999999999999995</v>
      </c>
      <c r="K60" s="5">
        <v>0.192</v>
      </c>
      <c r="L60" s="5">
        <v>0.64600000000000002</v>
      </c>
      <c r="M60" s="7">
        <v>257</v>
      </c>
      <c r="N60" s="5">
        <v>0.28000000000000003</v>
      </c>
      <c r="O60" s="8">
        <v>32.86</v>
      </c>
      <c r="P60" s="5">
        <v>0.86599999999999999</v>
      </c>
      <c r="Q60" s="8">
        <v>6.57</v>
      </c>
    </row>
    <row r="61" spans="1:17">
      <c r="A61" s="2">
        <v>59</v>
      </c>
      <c r="B61" t="s">
        <v>76</v>
      </c>
      <c r="C61" t="s">
        <v>96</v>
      </c>
      <c r="D61" s="2">
        <v>6</v>
      </c>
      <c r="E61" s="3">
        <f t="shared" si="0"/>
        <v>0.33333333333333331</v>
      </c>
      <c r="F61">
        <v>2</v>
      </c>
      <c r="G61">
        <v>4</v>
      </c>
      <c r="H61" s="2">
        <v>71</v>
      </c>
      <c r="I61" s="2">
        <v>96</v>
      </c>
      <c r="J61" s="3">
        <v>-4.17</v>
      </c>
      <c r="K61" s="5">
        <v>0.36399999999999999</v>
      </c>
      <c r="L61" s="5">
        <v>0.42199999999999999</v>
      </c>
      <c r="M61" s="7">
        <v>260</v>
      </c>
      <c r="N61" s="5">
        <v>0.27300000000000002</v>
      </c>
      <c r="O61" s="8">
        <v>32.67</v>
      </c>
      <c r="P61" s="5">
        <v>0.77900000000000003</v>
      </c>
      <c r="Q61" s="8">
        <v>6.5</v>
      </c>
    </row>
    <row r="62" spans="1:17">
      <c r="A62" s="2">
        <v>71</v>
      </c>
      <c r="B62" t="s">
        <v>77</v>
      </c>
      <c r="C62" t="s">
        <v>96</v>
      </c>
      <c r="D62" s="2">
        <v>6</v>
      </c>
      <c r="E62" s="3">
        <f t="shared" si="0"/>
        <v>0</v>
      </c>
      <c r="F62">
        <v>0</v>
      </c>
      <c r="G62">
        <v>6</v>
      </c>
      <c r="H62" s="2">
        <v>37</v>
      </c>
      <c r="I62" s="2">
        <v>85</v>
      </c>
      <c r="J62" s="3">
        <v>-8</v>
      </c>
      <c r="K62" s="5">
        <v>0.313</v>
      </c>
      <c r="L62" s="5">
        <v>0.214</v>
      </c>
      <c r="M62" s="7">
        <v>166</v>
      </c>
      <c r="N62" s="5">
        <v>0.223</v>
      </c>
      <c r="O62" s="8">
        <v>17.170000000000002</v>
      </c>
      <c r="P62" s="5">
        <v>0.84299999999999997</v>
      </c>
      <c r="Q62" s="8">
        <v>3.67</v>
      </c>
    </row>
    <row r="63" spans="1:17">
      <c r="A63" s="2">
        <v>51</v>
      </c>
      <c r="B63" t="s">
        <v>78</v>
      </c>
      <c r="C63" t="s">
        <v>99</v>
      </c>
      <c r="D63" s="2">
        <v>7</v>
      </c>
      <c r="E63" s="3">
        <f t="shared" si="0"/>
        <v>0.42857142857142855</v>
      </c>
      <c r="F63">
        <v>3</v>
      </c>
      <c r="G63">
        <v>4</v>
      </c>
      <c r="H63" s="2">
        <v>88</v>
      </c>
      <c r="I63" s="2">
        <v>100</v>
      </c>
      <c r="J63" s="3">
        <v>-1.71</v>
      </c>
      <c r="K63" s="5">
        <v>0.66700000000000004</v>
      </c>
      <c r="L63" s="5">
        <v>0.54400000000000004</v>
      </c>
      <c r="M63" s="7">
        <v>305</v>
      </c>
      <c r="N63" s="5">
        <v>0.28899999999999998</v>
      </c>
      <c r="O63" s="8">
        <v>32.86</v>
      </c>
      <c r="P63" s="5">
        <v>0.89400000000000002</v>
      </c>
      <c r="Q63" s="8">
        <v>6.71</v>
      </c>
    </row>
    <row r="64" spans="1:17">
      <c r="A64" s="2">
        <v>42</v>
      </c>
      <c r="B64" t="s">
        <v>79</v>
      </c>
      <c r="C64" t="s">
        <v>92</v>
      </c>
      <c r="D64" s="2">
        <v>7</v>
      </c>
      <c r="E64" s="3">
        <f t="shared" si="0"/>
        <v>0.7142857142857143</v>
      </c>
      <c r="F64">
        <v>5</v>
      </c>
      <c r="G64">
        <v>2</v>
      </c>
      <c r="H64" s="2">
        <v>92</v>
      </c>
      <c r="I64" s="2">
        <v>91</v>
      </c>
      <c r="J64" s="3">
        <v>0.14000000000000001</v>
      </c>
      <c r="K64" s="5">
        <v>0.32400000000000001</v>
      </c>
      <c r="L64" s="5">
        <v>0.52200000000000002</v>
      </c>
      <c r="M64" s="7">
        <v>323</v>
      </c>
      <c r="N64" s="5">
        <v>0.28499999999999998</v>
      </c>
      <c r="O64" s="8">
        <v>37</v>
      </c>
      <c r="P64" s="5">
        <v>0.84699999999999998</v>
      </c>
      <c r="Q64" s="8">
        <v>5.71</v>
      </c>
    </row>
    <row r="65" spans="1:17">
      <c r="A65" s="2">
        <v>5</v>
      </c>
      <c r="B65" t="s">
        <v>80</v>
      </c>
      <c r="C65" t="s">
        <v>100</v>
      </c>
      <c r="D65" s="2">
        <v>5</v>
      </c>
      <c r="E65" s="3">
        <f t="shared" si="0"/>
        <v>1</v>
      </c>
      <c r="F65">
        <v>5</v>
      </c>
      <c r="G65">
        <v>0</v>
      </c>
      <c r="H65" s="2">
        <v>83</v>
      </c>
      <c r="I65" s="2">
        <v>47</v>
      </c>
      <c r="J65" s="3">
        <v>7.2</v>
      </c>
      <c r="K65" s="5">
        <v>0.41699999999999998</v>
      </c>
      <c r="L65" s="5">
        <v>0.67100000000000004</v>
      </c>
      <c r="M65" s="7">
        <v>257</v>
      </c>
      <c r="N65" s="5">
        <v>0.32300000000000001</v>
      </c>
      <c r="O65" s="8">
        <v>41.2</v>
      </c>
      <c r="P65" s="5">
        <v>0.91</v>
      </c>
      <c r="Q65" s="8">
        <v>8.6</v>
      </c>
    </row>
    <row r="66" spans="1:17">
      <c r="A66" s="2">
        <v>67</v>
      </c>
      <c r="B66" t="s">
        <v>81</v>
      </c>
      <c r="C66" t="s">
        <v>98</v>
      </c>
      <c r="D66" s="2">
        <v>6</v>
      </c>
      <c r="E66" s="3">
        <f t="shared" si="0"/>
        <v>0</v>
      </c>
      <c r="F66">
        <v>0</v>
      </c>
      <c r="G66">
        <v>6</v>
      </c>
      <c r="H66" s="2">
        <v>42</v>
      </c>
      <c r="I66" s="2">
        <v>84</v>
      </c>
      <c r="J66" s="3">
        <v>-7</v>
      </c>
      <c r="K66" s="5">
        <v>0.375</v>
      </c>
      <c r="L66" s="5">
        <v>0.33100000000000002</v>
      </c>
      <c r="M66" s="7">
        <v>188</v>
      </c>
      <c r="N66" s="5">
        <v>0.223</v>
      </c>
      <c r="O66" s="8">
        <v>23.33</v>
      </c>
      <c r="P66" s="5">
        <v>0.84299999999999997</v>
      </c>
      <c r="Q66" s="8">
        <v>4</v>
      </c>
    </row>
    <row r="67" spans="1:17">
      <c r="A67" s="2">
        <v>52</v>
      </c>
      <c r="B67" t="s">
        <v>82</v>
      </c>
      <c r="C67" t="s">
        <v>92</v>
      </c>
      <c r="D67" s="2">
        <v>7</v>
      </c>
      <c r="E67" s="3">
        <f t="shared" ref="E67:E75" si="1">F67/(F67+G67)</f>
        <v>0.42857142857142855</v>
      </c>
      <c r="F67">
        <v>3</v>
      </c>
      <c r="G67">
        <v>4</v>
      </c>
      <c r="H67" s="2">
        <v>65</v>
      </c>
      <c r="I67" s="2">
        <v>81</v>
      </c>
      <c r="J67" s="3">
        <v>-2.29</v>
      </c>
      <c r="K67" s="5">
        <v>0.24</v>
      </c>
      <c r="L67" s="5">
        <v>0.43</v>
      </c>
      <c r="M67" s="7">
        <v>279</v>
      </c>
      <c r="N67" s="5">
        <v>0.23300000000000001</v>
      </c>
      <c r="O67" s="8">
        <v>29.57</v>
      </c>
      <c r="P67" s="5">
        <v>0.81399999999999995</v>
      </c>
      <c r="Q67" s="8">
        <v>6.14</v>
      </c>
    </row>
    <row r="68" spans="1:17">
      <c r="A68" s="2">
        <v>17</v>
      </c>
      <c r="B68" t="s">
        <v>83</v>
      </c>
      <c r="C68" t="s">
        <v>92</v>
      </c>
      <c r="D68" s="2">
        <v>5</v>
      </c>
      <c r="E68" s="3">
        <f t="shared" si="1"/>
        <v>0.8</v>
      </c>
      <c r="F68">
        <v>4</v>
      </c>
      <c r="G68">
        <v>1</v>
      </c>
      <c r="H68" s="2">
        <v>59</v>
      </c>
      <c r="I68" s="2">
        <v>42</v>
      </c>
      <c r="J68" s="3">
        <v>3.4</v>
      </c>
      <c r="K68" s="5">
        <v>0.308</v>
      </c>
      <c r="L68" s="5">
        <v>0.55300000000000005</v>
      </c>
      <c r="M68" s="7">
        <v>205</v>
      </c>
      <c r="N68" s="5">
        <v>0.28799999999999998</v>
      </c>
      <c r="O68" s="8">
        <v>29.8</v>
      </c>
      <c r="P68" s="5">
        <v>0.9</v>
      </c>
      <c r="Q68" s="8">
        <v>5</v>
      </c>
    </row>
    <row r="69" spans="1:17">
      <c r="A69" s="2">
        <v>30</v>
      </c>
      <c r="B69" t="s">
        <v>84</v>
      </c>
      <c r="C69" t="s">
        <v>97</v>
      </c>
      <c r="D69" s="2">
        <v>6</v>
      </c>
      <c r="E69" s="3">
        <f t="shared" si="1"/>
        <v>0.5</v>
      </c>
      <c r="F69">
        <v>3</v>
      </c>
      <c r="G69">
        <v>3</v>
      </c>
      <c r="H69" s="2">
        <v>77</v>
      </c>
      <c r="I69" s="2">
        <v>66</v>
      </c>
      <c r="J69" s="3">
        <v>1.83</v>
      </c>
      <c r="K69" s="5">
        <v>0.318</v>
      </c>
      <c r="L69" s="5">
        <v>0.50900000000000001</v>
      </c>
      <c r="M69" s="7">
        <v>249</v>
      </c>
      <c r="N69" s="5">
        <v>0.309</v>
      </c>
      <c r="O69" s="8">
        <v>32.83</v>
      </c>
      <c r="P69" s="5">
        <v>0.86799999999999999</v>
      </c>
      <c r="Q69" s="8">
        <v>7.67</v>
      </c>
    </row>
    <row r="70" spans="1:17">
      <c r="A70" s="2">
        <v>24</v>
      </c>
      <c r="B70" t="s">
        <v>85</v>
      </c>
      <c r="C70" t="s">
        <v>92</v>
      </c>
      <c r="D70" s="2">
        <v>4</v>
      </c>
      <c r="E70" s="3">
        <f t="shared" si="1"/>
        <v>0.75</v>
      </c>
      <c r="F70">
        <v>3</v>
      </c>
      <c r="G70">
        <v>1</v>
      </c>
      <c r="H70" s="2">
        <v>43</v>
      </c>
      <c r="I70" s="2">
        <v>33</v>
      </c>
      <c r="J70" s="3">
        <v>2.5</v>
      </c>
      <c r="K70" s="5">
        <v>0.38500000000000001</v>
      </c>
      <c r="L70" s="5">
        <v>0.433</v>
      </c>
      <c r="M70" s="7">
        <v>140</v>
      </c>
      <c r="N70" s="5">
        <v>0.307</v>
      </c>
      <c r="O70" s="8">
        <v>25.25</v>
      </c>
      <c r="P70" s="5">
        <v>0.88200000000000001</v>
      </c>
      <c r="Q70" s="8">
        <v>5.25</v>
      </c>
    </row>
    <row r="71" spans="1:17">
      <c r="A71" s="2">
        <v>45</v>
      </c>
      <c r="B71" t="s">
        <v>86</v>
      </c>
      <c r="C71" t="s">
        <v>99</v>
      </c>
      <c r="D71" s="2">
        <v>7</v>
      </c>
      <c r="E71" s="3">
        <f t="shared" si="1"/>
        <v>0.5714285714285714</v>
      </c>
      <c r="F71">
        <v>4</v>
      </c>
      <c r="G71">
        <v>3</v>
      </c>
      <c r="H71" s="2">
        <v>88</v>
      </c>
      <c r="I71" s="2">
        <v>92</v>
      </c>
      <c r="J71" s="3">
        <v>-0.56999999999999995</v>
      </c>
      <c r="K71" s="5">
        <v>0.42299999999999999</v>
      </c>
      <c r="L71" s="5">
        <v>0.41199999999999998</v>
      </c>
      <c r="M71" s="7">
        <v>297</v>
      </c>
      <c r="N71" s="5">
        <v>0.29599999999999999</v>
      </c>
      <c r="O71" s="8">
        <v>29.43</v>
      </c>
      <c r="P71" s="5">
        <v>0.85099999999999998</v>
      </c>
      <c r="Q71" s="8">
        <v>7.29</v>
      </c>
    </row>
    <row r="72" spans="1:17">
      <c r="A72" s="2">
        <v>24</v>
      </c>
      <c r="B72" t="s">
        <v>87</v>
      </c>
      <c r="C72" t="s">
        <v>100</v>
      </c>
      <c r="D72" s="2">
        <v>6</v>
      </c>
      <c r="E72" s="3">
        <f t="shared" si="1"/>
        <v>0.66666666666666663</v>
      </c>
      <c r="F72">
        <v>4</v>
      </c>
      <c r="G72">
        <v>2</v>
      </c>
      <c r="H72" s="2">
        <v>82</v>
      </c>
      <c r="I72" s="2">
        <v>67</v>
      </c>
      <c r="J72" s="3">
        <v>2.5</v>
      </c>
      <c r="K72" s="5">
        <v>0.375</v>
      </c>
      <c r="L72" s="5">
        <v>0.55100000000000005</v>
      </c>
      <c r="M72" s="7">
        <v>291</v>
      </c>
      <c r="N72" s="5">
        <v>0.28199999999999997</v>
      </c>
      <c r="O72" s="8">
        <v>43.33</v>
      </c>
      <c r="P72" s="5">
        <v>0.876</v>
      </c>
      <c r="Q72" s="8">
        <v>9.33</v>
      </c>
    </row>
    <row r="73" spans="1:17">
      <c r="A73" s="2">
        <v>64</v>
      </c>
      <c r="B73" t="s">
        <v>88</v>
      </c>
      <c r="C73" t="s">
        <v>91</v>
      </c>
      <c r="D73" s="2">
        <v>4</v>
      </c>
      <c r="E73" s="3">
        <f t="shared" si="1"/>
        <v>0</v>
      </c>
      <c r="F73">
        <v>0</v>
      </c>
      <c r="G73">
        <v>4</v>
      </c>
      <c r="H73" s="2">
        <v>32</v>
      </c>
      <c r="I73" s="2">
        <v>51</v>
      </c>
      <c r="J73" s="3">
        <v>-4.75</v>
      </c>
      <c r="K73" s="5">
        <v>0.2</v>
      </c>
      <c r="L73" s="5">
        <v>0.44800000000000001</v>
      </c>
      <c r="M73" s="7">
        <v>116</v>
      </c>
      <c r="N73" s="5">
        <v>0.27600000000000002</v>
      </c>
      <c r="O73" s="8">
        <v>28.75</v>
      </c>
      <c r="P73" s="5">
        <v>0.83299999999999996</v>
      </c>
      <c r="Q73" s="8">
        <v>3.25</v>
      </c>
    </row>
    <row r="74" spans="1:17">
      <c r="A74" s="2">
        <v>70</v>
      </c>
      <c r="B74" t="s">
        <v>89</v>
      </c>
      <c r="C74" t="s">
        <v>95</v>
      </c>
      <c r="D74" s="2">
        <v>6</v>
      </c>
      <c r="E74" s="3">
        <f t="shared" si="1"/>
        <v>0.16666666666666666</v>
      </c>
      <c r="F74">
        <v>1</v>
      </c>
      <c r="G74">
        <v>5</v>
      </c>
      <c r="H74" s="2">
        <v>47</v>
      </c>
      <c r="I74" s="2">
        <v>92</v>
      </c>
      <c r="J74" s="3">
        <v>-7.5</v>
      </c>
      <c r="K74" s="5">
        <v>0.33300000000000002</v>
      </c>
      <c r="L74" s="5">
        <v>0.379</v>
      </c>
      <c r="M74" s="7">
        <v>198</v>
      </c>
      <c r="N74" s="5">
        <v>0.23699999999999999</v>
      </c>
      <c r="O74" s="8">
        <v>20</v>
      </c>
      <c r="P74" s="5">
        <v>0.86299999999999999</v>
      </c>
      <c r="Q74" s="8">
        <v>2.67</v>
      </c>
    </row>
    <row r="75" spans="1:17">
      <c r="A75" s="2">
        <v>22</v>
      </c>
      <c r="B75" t="s">
        <v>90</v>
      </c>
      <c r="C75" t="s">
        <v>94</v>
      </c>
      <c r="D75" s="2">
        <v>4</v>
      </c>
      <c r="E75" s="3">
        <f t="shared" si="1"/>
        <v>0.75</v>
      </c>
      <c r="F75">
        <v>3</v>
      </c>
      <c r="G75">
        <v>1</v>
      </c>
      <c r="H75" s="2">
        <v>57</v>
      </c>
      <c r="I75" s="2">
        <v>46</v>
      </c>
      <c r="J75" s="3">
        <v>2.75</v>
      </c>
      <c r="K75" s="5">
        <v>0.53300000000000003</v>
      </c>
      <c r="L75" s="5">
        <v>0.75</v>
      </c>
      <c r="M75" s="7">
        <v>170</v>
      </c>
      <c r="N75" s="5">
        <v>0.33500000000000002</v>
      </c>
      <c r="O75" s="8">
        <v>34.25</v>
      </c>
      <c r="P75" s="5">
        <v>0.64200000000000002</v>
      </c>
      <c r="Q75" s="8">
        <v>7.75</v>
      </c>
    </row>
  </sheetData>
  <autoFilter ref="A1:J1" xr:uid="{6CB6003A-FD86-4808-8306-00109381383D}">
    <sortState xmlns:xlrd2="http://schemas.microsoft.com/office/spreadsheetml/2017/richdata2" ref="A2:J75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OLSEN (P&amp;M-TPT/TAT-TRADE/SLC)</cp:lastModifiedBy>
  <dcterms:created xsi:type="dcterms:W3CDTF">2020-06-19T20:22:00Z</dcterms:created>
  <dcterms:modified xsi:type="dcterms:W3CDTF">2020-06-24T22:09:36Z</dcterms:modified>
</cp:coreProperties>
</file>