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 Romani\Desktop\Cristina\PKU_child_adult_meta_analysis\pku_child_adult_DATA &amp; RESULTS\"/>
    </mc:Choice>
  </mc:AlternateContent>
  <xr:revisionPtr revIDLastSave="0" documentId="8_{27ED8CAC-FC0A-4EDB-BB7B-0CEE5230EFDA}" xr6:coauthVersionLast="47" xr6:coauthVersionMax="47" xr10:uidLastSave="{00000000-0000-0000-0000-000000000000}"/>
  <bookViews>
    <workbookView xWindow="1125" yWindow="1125" windowWidth="18000" windowHeight="14235" xr2:uid="{51777B8A-CEB0-496C-BD32-18EA74809BA8}"/>
  </bookViews>
  <sheets>
    <sheet name="adult_functions_summary_es_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7" i="1"/>
  <c r="O5" i="1"/>
  <c r="O4" i="1"/>
</calcChain>
</file>

<file path=xl/sharedStrings.xml><?xml version="1.0" encoding="utf-8"?>
<sst xmlns="http://schemas.openxmlformats.org/spreadsheetml/2006/main" count="78" uniqueCount="44">
  <si>
    <t>line_name</t>
  </si>
  <si>
    <t>current Phe</t>
  </si>
  <si>
    <t>N groups</t>
  </si>
  <si>
    <t>N measures</t>
  </si>
  <si>
    <t>N PKU</t>
  </si>
  <si>
    <t>N controls</t>
  </si>
  <si>
    <t>ES</t>
  </si>
  <si>
    <t>ES lower CI boundary</t>
  </si>
  <si>
    <t>ES upper CI boundary</t>
  </si>
  <si>
    <t>ES p value</t>
  </si>
  <si>
    <t>phe model AIC difference</t>
  </si>
  <si>
    <t>phe model p-value</t>
  </si>
  <si>
    <t>Adults</t>
  </si>
  <si>
    <t>IQ</t>
  </si>
  <si>
    <t>EF-Reasoning and planning</t>
  </si>
  <si>
    <t>Language speed</t>
  </si>
  <si>
    <t>EF-Sustained attention</t>
  </si>
  <si>
    <t>Visuo motor control</t>
  </si>
  <si>
    <t>Visual STM-WM</t>
  </si>
  <si>
    <t>Verbal STM-WM</t>
  </si>
  <si>
    <t>Visual learning LTM</t>
  </si>
  <si>
    <t>EF-Flexibility</t>
  </si>
  <si>
    <t>NA</t>
  </si>
  <si>
    <t>EF-Inhibitory control</t>
  </si>
  <si>
    <t>Verbal memory and learning</t>
  </si>
  <si>
    <t>Simple RT-Visuo-spatial</t>
  </si>
  <si>
    <t>Visuo-spatial skills</t>
  </si>
  <si>
    <t>Language accuracy</t>
  </si>
  <si>
    <t>Visuo-spatial attention acc</t>
  </si>
  <si>
    <t>EF-Flexibility-other</t>
  </si>
  <si>
    <t>-0.309376657669775;-0.000597655390327962</t>
  </si>
  <si>
    <t>EF-Flexibility-verbal</t>
  </si>
  <si>
    <t>-0.495398323014087;-0.00107990509603804</t>
  </si>
  <si>
    <t>&lt;.001</t>
  </si>
  <si>
    <t>Intercept</t>
  </si>
  <si>
    <t>Slope coefficient</t>
  </si>
  <si>
    <r>
      <t xml:space="preserve">Change for 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mol/L</t>
    </r>
  </si>
  <si>
    <t>TASK</t>
  </si>
  <si>
    <t>Visual spatial attention speed</t>
  </si>
  <si>
    <t>Phonological Tasks</t>
  </si>
  <si>
    <t>Social Cognition</t>
  </si>
  <si>
    <t>Higher Language Skills</t>
  </si>
  <si>
    <t>ADULTS</t>
  </si>
  <si>
    <t>All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</si>
</sst>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Symbol"/>
      <family val="1"/>
      <charset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E2D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0" fontId="0" fillId="0" borderId="10" xfId="0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/>
    <xf numFmtId="2" fontId="16" fillId="0" borderId="0" xfId="0" applyNumberFormat="1" applyFont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33" borderId="10" xfId="0" applyNumberForma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20" fillId="34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EF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1A6-A101-4FA3-AF00-27C823DF303A}">
  <dimension ref="A2:Q29"/>
  <sheetViews>
    <sheetView tabSelected="1" topLeftCell="B1" workbookViewId="0">
      <selection activeCell="B25" sqref="B25"/>
    </sheetView>
  </sheetViews>
  <sheetFormatPr defaultColWidth="8.85546875" defaultRowHeight="15" x14ac:dyDescent="0.25"/>
  <cols>
    <col min="2" max="2" width="26.42578125" customWidth="1"/>
    <col min="3" max="3" width="9.7109375" style="3" bestFit="1" customWidth="1"/>
    <col min="4" max="5" width="6.85546875" style="3" customWidth="1"/>
    <col min="6" max="7" width="9.42578125" style="3" bestFit="1" customWidth="1"/>
    <col min="8" max="11" width="9.140625" style="3"/>
    <col min="12" max="12" width="9" style="3" customWidth="1"/>
    <col min="13" max="14" width="0.85546875" style="3" customWidth="1"/>
    <col min="15" max="15" width="9" style="3" customWidth="1"/>
    <col min="16" max="16" width="9.140625" style="3"/>
  </cols>
  <sheetData>
    <row r="2" spans="1:17" x14ac:dyDescent="0.25">
      <c r="B2" s="15"/>
      <c r="C2" s="21" t="s">
        <v>42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7" ht="33.75" customHeight="1" x14ac:dyDescent="0.25">
      <c r="A3" t="s">
        <v>0</v>
      </c>
      <c r="B3" t="s">
        <v>37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34</v>
      </c>
      <c r="N3" s="6" t="s">
        <v>35</v>
      </c>
      <c r="O3" s="6" t="s">
        <v>36</v>
      </c>
      <c r="P3" s="6" t="s">
        <v>11</v>
      </c>
      <c r="Q3" s="5"/>
    </row>
    <row r="4" spans="1:17" x14ac:dyDescent="0.25">
      <c r="A4" t="s">
        <v>12</v>
      </c>
      <c r="B4" t="s">
        <v>13</v>
      </c>
      <c r="C4" s="1">
        <v>882.82291659999999</v>
      </c>
      <c r="D4" s="3">
        <v>17</v>
      </c>
      <c r="E4" s="3">
        <v>20</v>
      </c>
      <c r="F4" s="1">
        <v>477</v>
      </c>
      <c r="G4" s="1">
        <v>507</v>
      </c>
      <c r="H4" s="2">
        <v>-0.60179702499999999</v>
      </c>
      <c r="I4" s="2">
        <v>-0.76067423700000003</v>
      </c>
      <c r="J4" s="2">
        <v>-0.44291981400000002</v>
      </c>
      <c r="K4" s="4" t="s">
        <v>33</v>
      </c>
      <c r="L4" s="4">
        <v>1.956046049</v>
      </c>
      <c r="M4" s="4">
        <v>-0.59283475734676205</v>
      </c>
      <c r="N4" s="4">
        <v>-6.9837490658934302E-5</v>
      </c>
      <c r="O4" s="2">
        <f>N4*200</f>
        <v>-1.3967498131786861E-2</v>
      </c>
      <c r="P4" s="7">
        <v>0.83393930999999999</v>
      </c>
    </row>
    <row r="5" spans="1:17" x14ac:dyDescent="0.25">
      <c r="A5" t="s">
        <v>12</v>
      </c>
      <c r="B5" t="s">
        <v>43</v>
      </c>
      <c r="C5" s="1">
        <v>909.14084660000003</v>
      </c>
      <c r="D5" s="3">
        <v>30</v>
      </c>
      <c r="E5" s="3">
        <v>258</v>
      </c>
      <c r="F5" s="1">
        <v>941.15261899999996</v>
      </c>
      <c r="G5" s="1">
        <v>916.72285710000006</v>
      </c>
      <c r="H5" s="2">
        <v>-0.49967785999999997</v>
      </c>
      <c r="I5" s="2">
        <v>-0.59211473100000001</v>
      </c>
      <c r="J5" s="2">
        <v>-0.407240989</v>
      </c>
      <c r="K5" s="4" t="s">
        <v>33</v>
      </c>
      <c r="L5" s="4">
        <v>-3.9272004329999999</v>
      </c>
      <c r="M5" s="4">
        <v>-0.43155483694762298</v>
      </c>
      <c r="N5" s="4">
        <v>-4.3040617455275299E-4</v>
      </c>
      <c r="O5" s="2">
        <f>N5*200</f>
        <v>-8.60812349105506E-2</v>
      </c>
      <c r="P5" s="8">
        <v>1.4908909E-2</v>
      </c>
    </row>
    <row r="6" spans="1:17" x14ac:dyDescent="0.25">
      <c r="C6" s="1"/>
      <c r="F6" s="1"/>
      <c r="G6" s="1"/>
      <c r="H6" s="2"/>
      <c r="I6" s="2"/>
      <c r="J6" s="2"/>
      <c r="K6" s="4"/>
      <c r="L6" s="4"/>
      <c r="M6" s="4"/>
      <c r="N6" s="4"/>
      <c r="O6" s="4"/>
      <c r="P6" s="7"/>
    </row>
    <row r="7" spans="1:17" x14ac:dyDescent="0.25">
      <c r="A7" t="s">
        <v>12</v>
      </c>
      <c r="B7" t="s">
        <v>14</v>
      </c>
      <c r="C7" s="1">
        <v>790.62641629999996</v>
      </c>
      <c r="D7" s="3">
        <v>4</v>
      </c>
      <c r="E7" s="3">
        <v>6</v>
      </c>
      <c r="F7" s="1">
        <v>90</v>
      </c>
      <c r="G7" s="1">
        <v>89</v>
      </c>
      <c r="H7" s="16">
        <v>-0.86685524000000003</v>
      </c>
      <c r="I7" s="2">
        <v>-1.490752734</v>
      </c>
      <c r="J7" s="2">
        <v>-0.242957747</v>
      </c>
      <c r="K7" s="7">
        <v>6.4650590000000004E-3</v>
      </c>
      <c r="L7" s="4">
        <v>0.65468325199999999</v>
      </c>
      <c r="M7" s="4">
        <v>-1.23667074256763</v>
      </c>
      <c r="N7" s="2">
        <v>5.4784447737627898E-3</v>
      </c>
      <c r="O7" s="2">
        <f>N7*200</f>
        <v>1.0956889547525579</v>
      </c>
      <c r="P7" s="7">
        <v>0.24609852099999999</v>
      </c>
    </row>
    <row r="8" spans="1:17" x14ac:dyDescent="0.25">
      <c r="A8" t="s">
        <v>12</v>
      </c>
      <c r="B8" t="s">
        <v>38</v>
      </c>
      <c r="C8" s="1">
        <v>848.35507250000001</v>
      </c>
      <c r="D8" s="3">
        <v>4</v>
      </c>
      <c r="E8" s="3">
        <v>10</v>
      </c>
      <c r="F8" s="1">
        <v>138</v>
      </c>
      <c r="G8" s="1">
        <v>121</v>
      </c>
      <c r="H8" s="16">
        <v>-0.80050659899999999</v>
      </c>
      <c r="I8" s="2">
        <v>-1.014004524</v>
      </c>
      <c r="J8" s="2">
        <v>-0.58700867400000001</v>
      </c>
      <c r="K8" s="7" t="s">
        <v>33</v>
      </c>
      <c r="L8" s="4">
        <v>0.11945981899999999</v>
      </c>
      <c r="M8" s="4">
        <v>-0.783907833725351</v>
      </c>
      <c r="N8" s="2">
        <v>-9.21416327003509E-4</v>
      </c>
      <c r="O8" s="2">
        <f t="shared" ref="O8:O24" si="0">N8*200</f>
        <v>-0.18428326540070181</v>
      </c>
      <c r="P8" s="7">
        <v>0.17027276499999999</v>
      </c>
    </row>
    <row r="9" spans="1:17" x14ac:dyDescent="0.25">
      <c r="A9" t="s">
        <v>12</v>
      </c>
      <c r="B9" t="s">
        <v>15</v>
      </c>
      <c r="C9" s="1">
        <v>728.88571430000002</v>
      </c>
      <c r="D9" s="3">
        <v>1</v>
      </c>
      <c r="E9" s="3">
        <v>7</v>
      </c>
      <c r="F9" s="1">
        <v>31.714285709999999</v>
      </c>
      <c r="G9" s="1">
        <v>28.428571430000002</v>
      </c>
      <c r="H9" s="16">
        <v>-0.79352141600000003</v>
      </c>
      <c r="I9" s="2">
        <v>-1.144816179</v>
      </c>
      <c r="J9" s="2">
        <v>-0.442226652</v>
      </c>
      <c r="K9" s="7" t="s">
        <v>33</v>
      </c>
      <c r="L9" s="4">
        <v>0.83180095099999996</v>
      </c>
      <c r="M9" s="4">
        <v>-0.50261873706773397</v>
      </c>
      <c r="N9" s="2">
        <v>1.45395066777176E-2</v>
      </c>
      <c r="O9" s="2">
        <f t="shared" si="0"/>
        <v>2.9079013355435199</v>
      </c>
      <c r="P9" s="7">
        <v>0.27977159699999998</v>
      </c>
    </row>
    <row r="10" spans="1:17" x14ac:dyDescent="0.25">
      <c r="A10" t="s">
        <v>12</v>
      </c>
      <c r="B10" t="s">
        <v>16</v>
      </c>
      <c r="C10" s="1">
        <v>840.06532849999996</v>
      </c>
      <c r="D10" s="3">
        <v>10</v>
      </c>
      <c r="E10" s="3">
        <v>12</v>
      </c>
      <c r="F10" s="1">
        <v>274</v>
      </c>
      <c r="G10" s="1">
        <v>287</v>
      </c>
      <c r="H10" s="16">
        <v>-0.68098097400000002</v>
      </c>
      <c r="I10" s="2">
        <v>-0.88064126200000004</v>
      </c>
      <c r="J10" s="2">
        <v>-0.48132068500000003</v>
      </c>
      <c r="K10" s="7" t="s">
        <v>33</v>
      </c>
      <c r="L10" s="4">
        <v>-1.8514807010000001</v>
      </c>
      <c r="M10" s="4">
        <v>-0.60262025840174005</v>
      </c>
      <c r="N10" s="2">
        <v>-9.0230258294136001E-4</v>
      </c>
      <c r="O10" s="2">
        <f t="shared" si="0"/>
        <v>-0.180460516588272</v>
      </c>
      <c r="P10" s="8">
        <v>4.9702094000000002E-2</v>
      </c>
    </row>
    <row r="11" spans="1:17" x14ac:dyDescent="0.25">
      <c r="A11" t="s">
        <v>12</v>
      </c>
      <c r="B11" t="s">
        <v>17</v>
      </c>
      <c r="C11" s="1">
        <v>808.36690910000004</v>
      </c>
      <c r="D11" s="3">
        <v>7</v>
      </c>
      <c r="E11" s="3">
        <v>18</v>
      </c>
      <c r="F11" s="1">
        <v>275</v>
      </c>
      <c r="G11" s="1">
        <v>223</v>
      </c>
      <c r="H11" s="16">
        <v>-0.553125117</v>
      </c>
      <c r="I11" s="2">
        <v>-0.71998946900000005</v>
      </c>
      <c r="J11" s="2">
        <v>-0.38626076500000001</v>
      </c>
      <c r="K11" s="7" t="s">
        <v>33</v>
      </c>
      <c r="L11" s="4">
        <v>1.8495670340000001</v>
      </c>
      <c r="M11" s="4">
        <v>-0.58968373547984898</v>
      </c>
      <c r="N11" s="2">
        <v>1.67032124789152E-4</v>
      </c>
      <c r="O11" s="2">
        <f t="shared" si="0"/>
        <v>3.3406424957830402E-2</v>
      </c>
      <c r="P11" s="7">
        <v>0.69812194400000005</v>
      </c>
    </row>
    <row r="12" spans="1:17" x14ac:dyDescent="0.25">
      <c r="A12" t="s">
        <v>12</v>
      </c>
      <c r="B12" t="s">
        <v>18</v>
      </c>
      <c r="C12" s="1">
        <v>756.85732559999997</v>
      </c>
      <c r="D12" s="3">
        <v>8</v>
      </c>
      <c r="E12" s="3">
        <v>10</v>
      </c>
      <c r="F12" s="1">
        <v>207</v>
      </c>
      <c r="G12" s="1">
        <v>214</v>
      </c>
      <c r="H12" s="16">
        <v>-0.53868249700000004</v>
      </c>
      <c r="I12" s="2">
        <v>-1.0200030010000001</v>
      </c>
      <c r="J12" s="2">
        <v>-5.7361993999999999E-2</v>
      </c>
      <c r="K12" s="7">
        <v>2.8268119000000001E-2</v>
      </c>
      <c r="L12" s="4">
        <v>1.6949832250000001</v>
      </c>
      <c r="M12" s="4">
        <v>-0.50360406619806597</v>
      </c>
      <c r="N12" s="2">
        <v>-4.9059286706720805E-4</v>
      </c>
      <c r="O12" s="2">
        <f t="shared" si="0"/>
        <v>-9.8118573413441615E-2</v>
      </c>
      <c r="P12" s="7">
        <v>0.58075431300000002</v>
      </c>
    </row>
    <row r="13" spans="1:17" x14ac:dyDescent="0.25">
      <c r="A13" t="s">
        <v>12</v>
      </c>
      <c r="B13" t="s">
        <v>19</v>
      </c>
      <c r="C13" s="1">
        <v>847.80320110000002</v>
      </c>
      <c r="D13" s="3">
        <v>10</v>
      </c>
      <c r="E13" s="3">
        <v>15</v>
      </c>
      <c r="F13" s="1">
        <v>380</v>
      </c>
      <c r="G13" s="1">
        <v>358</v>
      </c>
      <c r="H13" s="16">
        <v>-0.51730523299999998</v>
      </c>
      <c r="I13" s="2">
        <v>-0.81532940899999995</v>
      </c>
      <c r="J13" s="2">
        <v>-0.219281057</v>
      </c>
      <c r="K13" s="7">
        <v>6.6877099999999997E-4</v>
      </c>
      <c r="L13" s="4">
        <v>1.5126321760000001</v>
      </c>
      <c r="M13" s="4">
        <v>-0.56496397926225495</v>
      </c>
      <c r="N13" s="2">
        <v>5.2641157408824099E-4</v>
      </c>
      <c r="O13" s="2">
        <f t="shared" si="0"/>
        <v>0.1052823148176482</v>
      </c>
      <c r="P13" s="7">
        <v>0.48510381299999999</v>
      </c>
    </row>
    <row r="14" spans="1:17" x14ac:dyDescent="0.25">
      <c r="A14" t="s">
        <v>12</v>
      </c>
      <c r="B14" t="s">
        <v>20</v>
      </c>
      <c r="C14" s="1">
        <v>912.32769770000004</v>
      </c>
      <c r="D14" s="3">
        <v>7</v>
      </c>
      <c r="E14" s="3">
        <v>9</v>
      </c>
      <c r="F14" s="1">
        <v>146</v>
      </c>
      <c r="G14" s="1">
        <v>135</v>
      </c>
      <c r="H14" s="16">
        <v>-0.493610037</v>
      </c>
      <c r="I14" s="2">
        <v>-0.754956662</v>
      </c>
      <c r="J14" s="2">
        <v>-0.232263413</v>
      </c>
      <c r="K14" s="7" t="s">
        <v>33</v>
      </c>
      <c r="L14" s="4">
        <v>4.1612960999999997E-2</v>
      </c>
      <c r="M14" s="4">
        <v>-0.38383131810966398</v>
      </c>
      <c r="N14" s="2">
        <v>-1.6468274848042001E-3</v>
      </c>
      <c r="O14" s="2">
        <f t="shared" si="0"/>
        <v>-0.32936549696084</v>
      </c>
      <c r="P14" s="7">
        <v>0.16168592700000001</v>
      </c>
    </row>
    <row r="15" spans="1:17" x14ac:dyDescent="0.25">
      <c r="A15" t="s">
        <v>12</v>
      </c>
      <c r="B15" t="s">
        <v>21</v>
      </c>
      <c r="C15" s="1">
        <v>890.65888759999996</v>
      </c>
      <c r="D15" s="3">
        <v>15</v>
      </c>
      <c r="E15" s="3">
        <v>38</v>
      </c>
      <c r="F15" s="1">
        <v>455</v>
      </c>
      <c r="G15" s="1">
        <v>428.25</v>
      </c>
      <c r="H15" s="16">
        <v>-0.48956581999999998</v>
      </c>
      <c r="I15" s="2">
        <v>-0.70417640100000001</v>
      </c>
      <c r="J15" s="2">
        <v>-0.27495523900000002</v>
      </c>
      <c r="K15" s="7" t="s">
        <v>33</v>
      </c>
      <c r="L15" s="4">
        <v>-1.0181917279999999</v>
      </c>
      <c r="M15" s="4">
        <v>-0.37578814702786001</v>
      </c>
      <c r="N15" s="2">
        <v>-6.9016439047139301E-4</v>
      </c>
      <c r="O15" s="2">
        <f t="shared" si="0"/>
        <v>-0.13803287809427861</v>
      </c>
      <c r="P15" s="8">
        <v>8.2335224999999998E-2</v>
      </c>
    </row>
    <row r="16" spans="1:17" x14ac:dyDescent="0.25">
      <c r="A16" t="s">
        <v>12</v>
      </c>
      <c r="B16" t="s">
        <v>39</v>
      </c>
      <c r="C16" s="1">
        <v>720</v>
      </c>
      <c r="D16" s="3">
        <v>1</v>
      </c>
      <c r="E16" s="3">
        <v>2</v>
      </c>
      <c r="F16" s="1">
        <v>37</v>
      </c>
      <c r="G16" s="1">
        <v>30</v>
      </c>
      <c r="H16" s="16">
        <v>-0.45380888600000002</v>
      </c>
      <c r="I16" s="2">
        <v>-0.94273825700000002</v>
      </c>
      <c r="J16" s="2">
        <v>3.5120484E-2</v>
      </c>
      <c r="K16" s="18">
        <v>6.8884427999999998E-2</v>
      </c>
      <c r="L16" s="4" t="s">
        <v>22</v>
      </c>
      <c r="M16" s="4" t="s">
        <v>22</v>
      </c>
      <c r="N16" s="2"/>
      <c r="O16" s="2">
        <f t="shared" si="0"/>
        <v>0</v>
      </c>
      <c r="P16" s="7" t="s">
        <v>22</v>
      </c>
    </row>
    <row r="17" spans="1:16" x14ac:dyDescent="0.25">
      <c r="A17" t="s">
        <v>12</v>
      </c>
      <c r="B17" t="s">
        <v>40</v>
      </c>
      <c r="C17" s="1">
        <v>749.11224489999995</v>
      </c>
      <c r="D17" s="3">
        <v>4</v>
      </c>
      <c r="E17" s="3">
        <v>16</v>
      </c>
      <c r="F17" s="1">
        <v>98</v>
      </c>
      <c r="G17" s="1">
        <v>122</v>
      </c>
      <c r="H17" s="16">
        <v>-0.395353438</v>
      </c>
      <c r="I17" s="2">
        <v>-0.56653880899999998</v>
      </c>
      <c r="J17" s="2">
        <v>-0.224168067</v>
      </c>
      <c r="K17" s="7" t="s">
        <v>33</v>
      </c>
      <c r="L17" s="4">
        <v>-4.0951296999999998E-2</v>
      </c>
      <c r="M17" s="4">
        <v>-0.39382294208906099</v>
      </c>
      <c r="N17" s="2">
        <v>-4.3082485642077198E-4</v>
      </c>
      <c r="O17" s="2">
        <f t="shared" si="0"/>
        <v>-8.6164971284154401E-2</v>
      </c>
      <c r="P17" s="7">
        <v>0.15311386599999999</v>
      </c>
    </row>
    <row r="18" spans="1:16" x14ac:dyDescent="0.25">
      <c r="A18" t="s">
        <v>12</v>
      </c>
      <c r="B18" t="s">
        <v>24</v>
      </c>
      <c r="C18" s="1">
        <v>892.17247829999997</v>
      </c>
      <c r="D18" s="3">
        <v>8</v>
      </c>
      <c r="E18" s="3">
        <v>16</v>
      </c>
      <c r="F18" s="1">
        <v>281</v>
      </c>
      <c r="G18" s="1">
        <v>226</v>
      </c>
      <c r="H18" s="16">
        <v>-0.38113435699999998</v>
      </c>
      <c r="I18" s="2">
        <v>-0.72131973000000005</v>
      </c>
      <c r="J18" s="2">
        <v>-4.0948984000000001E-2</v>
      </c>
      <c r="K18" s="7">
        <v>2.8099827000000001E-2</v>
      </c>
      <c r="L18" s="4">
        <v>-0.239402262</v>
      </c>
      <c r="M18" s="4">
        <v>-0.20166431986201899</v>
      </c>
      <c r="N18" s="2">
        <v>-8.4549873918827198E-4</v>
      </c>
      <c r="O18" s="2">
        <f t="shared" si="0"/>
        <v>-0.16909974783765438</v>
      </c>
      <c r="P18" s="7">
        <v>0.134532977</v>
      </c>
    </row>
    <row r="19" spans="1:16" x14ac:dyDescent="0.25">
      <c r="A19" t="s">
        <v>12</v>
      </c>
      <c r="B19" t="s">
        <v>23</v>
      </c>
      <c r="C19" s="1">
        <v>835.38388471177905</v>
      </c>
      <c r="D19" s="3">
        <v>9</v>
      </c>
      <c r="E19" s="3">
        <v>22</v>
      </c>
      <c r="F19" s="1">
        <v>203.57142857142901</v>
      </c>
      <c r="G19" s="1">
        <v>244.71428571428601</v>
      </c>
      <c r="H19" s="20">
        <v>-0.34037913672829101</v>
      </c>
      <c r="I19" s="2">
        <v>-0.46265870974149997</v>
      </c>
      <c r="J19" s="2">
        <v>-0.21809956371508299</v>
      </c>
      <c r="K19" s="2">
        <v>4.8757433518161401E-8</v>
      </c>
      <c r="L19" s="2">
        <v>1.9253793518864699</v>
      </c>
      <c r="M19" s="2"/>
      <c r="N19" s="2"/>
      <c r="O19" s="2">
        <v>1.6243311322640501E-2</v>
      </c>
      <c r="P19" s="2">
        <v>0.78472422921565299</v>
      </c>
    </row>
    <row r="20" spans="1:16" x14ac:dyDescent="0.25">
      <c r="A20" t="s">
        <v>12</v>
      </c>
      <c r="B20" t="s">
        <v>41</v>
      </c>
      <c r="C20" s="1">
        <v>747.04</v>
      </c>
      <c r="D20" s="3">
        <v>1</v>
      </c>
      <c r="E20" s="3">
        <v>15</v>
      </c>
      <c r="F20" s="1">
        <v>26.93333333</v>
      </c>
      <c r="G20" s="1">
        <v>27.533333330000001</v>
      </c>
      <c r="H20" s="16">
        <v>-0.33129256400000001</v>
      </c>
      <c r="I20" s="2">
        <v>-0.57587297000000004</v>
      </c>
      <c r="J20" s="2">
        <v>-8.6712156999999998E-2</v>
      </c>
      <c r="K20" s="7">
        <v>7.9346369999999996E-3</v>
      </c>
      <c r="L20" s="4" t="s">
        <v>22</v>
      </c>
      <c r="M20" s="4" t="s">
        <v>22</v>
      </c>
      <c r="N20" s="2"/>
      <c r="O20" s="2">
        <f t="shared" si="0"/>
        <v>0</v>
      </c>
      <c r="P20" s="7" t="s">
        <v>22</v>
      </c>
    </row>
    <row r="21" spans="1:16" x14ac:dyDescent="0.25">
      <c r="A21" t="s">
        <v>12</v>
      </c>
      <c r="B21" t="s">
        <v>25</v>
      </c>
      <c r="C21" s="1">
        <v>999.32163739999999</v>
      </c>
      <c r="D21" s="3">
        <v>6</v>
      </c>
      <c r="E21" s="3">
        <v>6</v>
      </c>
      <c r="F21" s="1">
        <v>171</v>
      </c>
      <c r="G21" s="1">
        <v>188</v>
      </c>
      <c r="H21" s="16">
        <v>-0.28140821999999999</v>
      </c>
      <c r="I21" s="2">
        <v>-0.53922724399999999</v>
      </c>
      <c r="J21" s="2">
        <v>-2.3589196E-2</v>
      </c>
      <c r="K21" s="7">
        <v>3.2412089999999998E-2</v>
      </c>
      <c r="L21" s="4">
        <v>-2.2965950789999998</v>
      </c>
      <c r="M21" s="4">
        <v>-0.16938889895798701</v>
      </c>
      <c r="N21" s="2">
        <v>-1.8807808313663799E-3</v>
      </c>
      <c r="O21" s="2">
        <f t="shared" si="0"/>
        <v>-0.37615616627327597</v>
      </c>
      <c r="P21" s="8">
        <v>3.8188758000000003E-2</v>
      </c>
    </row>
    <row r="22" spans="1:16" x14ac:dyDescent="0.25">
      <c r="A22" t="s">
        <v>12</v>
      </c>
      <c r="B22" t="s">
        <v>26</v>
      </c>
      <c r="C22" s="1">
        <v>833.48340889999997</v>
      </c>
      <c r="D22" s="3">
        <v>6</v>
      </c>
      <c r="E22" s="3">
        <v>8</v>
      </c>
      <c r="F22" s="1">
        <v>143</v>
      </c>
      <c r="G22" s="1">
        <v>161</v>
      </c>
      <c r="H22" s="16">
        <v>-0.217293769</v>
      </c>
      <c r="I22" s="2">
        <v>-0.42150915999999999</v>
      </c>
      <c r="J22" s="2">
        <v>-1.3078377E-2</v>
      </c>
      <c r="K22" s="7">
        <v>3.7025375999999999E-2</v>
      </c>
      <c r="L22" s="4">
        <v>1.6683847039999999</v>
      </c>
      <c r="M22" s="4">
        <v>-0.258305630003622</v>
      </c>
      <c r="N22" s="2">
        <v>2.22486657975492E-4</v>
      </c>
      <c r="O22" s="2">
        <f t="shared" si="0"/>
        <v>4.4497331595098402E-2</v>
      </c>
      <c r="P22" s="7">
        <v>0.56470948799999998</v>
      </c>
    </row>
    <row r="23" spans="1:16" x14ac:dyDescent="0.25">
      <c r="A23" t="s">
        <v>12</v>
      </c>
      <c r="B23" t="s">
        <v>27</v>
      </c>
      <c r="C23" s="1">
        <v>788.95992190000004</v>
      </c>
      <c r="D23" s="3">
        <v>2</v>
      </c>
      <c r="E23" s="3">
        <v>13</v>
      </c>
      <c r="F23" s="1">
        <v>51.2</v>
      </c>
      <c r="G23" s="1">
        <v>54.1</v>
      </c>
      <c r="H23" s="16">
        <v>-9.6113964999999996E-2</v>
      </c>
      <c r="I23" s="2">
        <v>-0.25525687600000002</v>
      </c>
      <c r="J23" s="2">
        <v>6.3028945000000003E-2</v>
      </c>
      <c r="K23" s="18">
        <v>0.23652575100000001</v>
      </c>
      <c r="L23" s="4">
        <v>1.9812974590000001</v>
      </c>
      <c r="M23" s="4">
        <v>-9.4653154715149804E-2</v>
      </c>
      <c r="N23" s="2">
        <v>-1.85998846029668E-4</v>
      </c>
      <c r="O23" s="2">
        <f t="shared" si="0"/>
        <v>-3.7199769205933597E-2</v>
      </c>
      <c r="P23" s="7">
        <v>0.89122268800000004</v>
      </c>
    </row>
    <row r="24" spans="1:16" x14ac:dyDescent="0.25">
      <c r="A24" t="s">
        <v>12</v>
      </c>
      <c r="B24" s="9" t="s">
        <v>28</v>
      </c>
      <c r="C24" s="10">
        <v>741.35398229999998</v>
      </c>
      <c r="D24" s="11">
        <v>3</v>
      </c>
      <c r="E24" s="11">
        <v>9</v>
      </c>
      <c r="F24" s="10">
        <v>113</v>
      </c>
      <c r="G24" s="10">
        <v>106</v>
      </c>
      <c r="H24" s="17">
        <v>-5.8443281E-2</v>
      </c>
      <c r="I24" s="12">
        <v>-0.22039989300000001</v>
      </c>
      <c r="J24" s="12">
        <v>0.103513332</v>
      </c>
      <c r="K24" s="19">
        <v>0.47939996400000001</v>
      </c>
      <c r="L24" s="14">
        <v>1.468166197</v>
      </c>
      <c r="M24" s="14">
        <v>-5.7245775875254E-2</v>
      </c>
      <c r="N24" s="12">
        <v>-4.4259137963954999E-4</v>
      </c>
      <c r="O24" s="12">
        <f t="shared" si="0"/>
        <v>-8.8518275927909992E-2</v>
      </c>
      <c r="P24" s="13">
        <v>0.46583690900000002</v>
      </c>
    </row>
    <row r="25" spans="1:16" x14ac:dyDescent="0.25">
      <c r="G25" s="1"/>
      <c r="H25" s="2"/>
      <c r="I25" s="2"/>
      <c r="J25" s="2"/>
      <c r="K25" s="4"/>
      <c r="L25" s="4"/>
      <c r="M25" s="4"/>
      <c r="N25" s="4"/>
      <c r="O25" s="4"/>
      <c r="P25" s="4"/>
    </row>
    <row r="26" spans="1:16" x14ac:dyDescent="0.25">
      <c r="G26" s="1"/>
      <c r="H26" s="2"/>
      <c r="I26" s="2"/>
      <c r="J26" s="2"/>
      <c r="K26" s="4"/>
      <c r="L26" s="4"/>
      <c r="M26" s="4"/>
      <c r="N26" s="4"/>
      <c r="O26" s="4"/>
      <c r="P26" s="4"/>
    </row>
    <row r="27" spans="1:16" x14ac:dyDescent="0.25">
      <c r="G27" s="1"/>
      <c r="H27" s="2"/>
      <c r="I27" s="2"/>
      <c r="J27" s="2"/>
      <c r="K27" s="4"/>
      <c r="L27" s="4"/>
      <c r="M27" s="4"/>
      <c r="N27" s="4"/>
      <c r="O27" s="4"/>
      <c r="P27" s="4"/>
    </row>
    <row r="28" spans="1:16" x14ac:dyDescent="0.25">
      <c r="A28" t="s">
        <v>12</v>
      </c>
      <c r="B28" t="s">
        <v>29</v>
      </c>
      <c r="C28" s="3">
        <v>892.17383919999997</v>
      </c>
      <c r="D28" s="3">
        <v>14</v>
      </c>
      <c r="E28" s="3">
        <v>27</v>
      </c>
      <c r="F28" s="3">
        <v>436</v>
      </c>
      <c r="G28" s="1">
        <v>408.5</v>
      </c>
      <c r="H28" s="2">
        <v>-0.40355510700000002</v>
      </c>
      <c r="I28" s="2">
        <v>-0.58734582899999999</v>
      </c>
      <c r="J28" s="2">
        <v>-0.21976438600000001</v>
      </c>
      <c r="K28" s="4">
        <v>1.6799999999999998E-5</v>
      </c>
      <c r="L28" s="4">
        <v>-1.038826231</v>
      </c>
      <c r="M28" s="4" t="s">
        <v>30</v>
      </c>
      <c r="N28" s="4"/>
      <c r="O28" s="4"/>
      <c r="P28" s="4">
        <v>8.1294678999999995E-2</v>
      </c>
    </row>
    <row r="29" spans="1:16" x14ac:dyDescent="0.25">
      <c r="A29" t="s">
        <v>12</v>
      </c>
      <c r="B29" t="s">
        <v>31</v>
      </c>
      <c r="C29" s="3">
        <v>878.06796269999995</v>
      </c>
      <c r="D29" s="3">
        <v>6</v>
      </c>
      <c r="E29" s="3">
        <v>11</v>
      </c>
      <c r="F29" s="3">
        <v>257</v>
      </c>
      <c r="G29" s="1">
        <v>182</v>
      </c>
      <c r="H29" s="2">
        <v>-0.62224269399999999</v>
      </c>
      <c r="I29" s="2">
        <v>-0.97214224599999999</v>
      </c>
      <c r="J29" s="2">
        <v>-0.27234314199999998</v>
      </c>
      <c r="K29" s="4">
        <v>4.91227E-4</v>
      </c>
      <c r="L29" s="4">
        <v>1.5602660779999999</v>
      </c>
      <c r="M29" s="4" t="s">
        <v>32</v>
      </c>
      <c r="N29" s="4"/>
      <c r="O29" s="4"/>
      <c r="P29" s="4">
        <v>0.50725090799999994</v>
      </c>
    </row>
  </sheetData>
  <mergeCells count="1">
    <mergeCell ref="C2:P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adult_functions_summary_es_tabl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Romani</dc:creator>
  <cp:lastModifiedBy>Cristina Romani</cp:lastModifiedBy>
  <dcterms:created xsi:type="dcterms:W3CDTF">2025-03-05T14:42:04Z</dcterms:created>
  <dcterms:modified xsi:type="dcterms:W3CDTF">2025-03-05T19:48:16Z</dcterms:modified>
</cp:coreProperties>
</file>