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u\Downloads\"/>
    </mc:Choice>
  </mc:AlternateContent>
  <xr:revisionPtr revIDLastSave="0" documentId="13_ncr:1_{7A9006D5-6731-4F04-BC6D-D121123A90CC}" xr6:coauthVersionLast="47" xr6:coauthVersionMax="47" xr10:uidLastSave="{00000000-0000-0000-0000-000000000000}"/>
  <bookViews>
    <workbookView xWindow="30315" yWindow="1515" windowWidth="28800" windowHeight="15345" xr2:uid="{00000000-000D-0000-FFFF-FFFF00000000}"/>
  </bookViews>
  <sheets>
    <sheet name="Invoice" sheetId="1" r:id="rId1"/>
    <sheet name="Products &amp; Services" sheetId="2" r:id="rId2"/>
  </sheets>
  <definedNames>
    <definedName name="_xlnm.Print_Area" localSheetId="0">Invoice!$B$3:$K$41</definedName>
    <definedName name="product.list">products[Name]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20" i="1"/>
  <c r="F21" i="1"/>
  <c r="F22" i="1"/>
  <c r="F23" i="1"/>
  <c r="F24" i="1"/>
  <c r="F25" i="1"/>
  <c r="F26" i="1"/>
  <c r="F27" i="1"/>
  <c r="F28" i="1"/>
  <c r="F19" i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19" i="1"/>
  <c r="J19" i="1" s="1"/>
  <c r="J29" i="1" l="1"/>
  <c r="J31" i="1" s="1"/>
  <c r="I33" i="1" s="1"/>
</calcChain>
</file>

<file path=xl/sharedStrings.xml><?xml version="1.0" encoding="utf-8"?>
<sst xmlns="http://schemas.openxmlformats.org/spreadsheetml/2006/main" count="64" uniqueCount="57">
  <si>
    <t>Invoice Template</t>
  </si>
  <si>
    <t>Your name</t>
  </si>
  <si>
    <t>Address</t>
  </si>
  <si>
    <t>Email Address</t>
  </si>
  <si>
    <t>Phone number</t>
  </si>
  <si>
    <t>Receivers Name</t>
  </si>
  <si>
    <t>INVOICE #</t>
  </si>
  <si>
    <t>DATE</t>
  </si>
  <si>
    <t>#</t>
  </si>
  <si>
    <t>ID</t>
  </si>
  <si>
    <t>Name</t>
  </si>
  <si>
    <t>Unit Cost</t>
  </si>
  <si>
    <t>P0001</t>
  </si>
  <si>
    <t>Do It Yourself Tornado Kit</t>
  </si>
  <si>
    <t>Dog Sled</t>
  </si>
  <si>
    <t>Dynamite</t>
  </si>
  <si>
    <t>Earth Quake Pills</t>
  </si>
  <si>
    <t>Electronic Fan</t>
  </si>
  <si>
    <t>Electronic Motor</t>
  </si>
  <si>
    <t>Explosive Tennis Balls</t>
  </si>
  <si>
    <t>Female Road Runner Costume</t>
  </si>
  <si>
    <t>Frisbee</t>
  </si>
  <si>
    <t>Giant Mouse Trap</t>
  </si>
  <si>
    <t>Giant Kite Kit</t>
  </si>
  <si>
    <t>Giant Rubber Band</t>
  </si>
  <si>
    <t>Glue</t>
  </si>
  <si>
    <t>Grease</t>
  </si>
  <si>
    <t>Handlebars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</si>
  <si>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</si>
  <si>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</si>
  <si>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</si>
  <si>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</si>
  <si>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</si>
  <si>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</si>
  <si>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</si>
  <si>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</si>
  <si>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</si>
  <si>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</si>
  <si>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</si>
  <si>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</si>
  <si>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</si>
  <si>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</si>
  <si>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</si>
  <si>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Qty</t>
  </si>
  <si>
    <t>Unit cost</t>
  </si>
  <si>
    <t>Discount</t>
  </si>
  <si>
    <t>Total</t>
  </si>
  <si>
    <t>Item name</t>
  </si>
  <si>
    <t>Bat-mans's outfit</t>
  </si>
  <si>
    <t>Payment Instructions</t>
  </si>
  <si>
    <t>Signature</t>
  </si>
  <si>
    <t>Your company name, address and footer</t>
  </si>
  <si>
    <t>Tax rate</t>
  </si>
  <si>
    <t>From:</t>
  </si>
  <si>
    <t>To:</t>
  </si>
  <si>
    <t>Invoice Template - Product &amp; Services Data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</si>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</sst>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Alignment="1">
      <alignment vertical="center"/>
    </xf>
    <xf numFmtId="44" fontId="0" fillId="0" borderId="0" xfId="1" applyFont="1"/>
    <xf numFmtId="0" fontId="0" fillId="0" borderId="13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4" fontId="0" fillId="0" borderId="13" xfId="1" applyFont="1" applyBorder="1"/>
    <xf numFmtId="44" fontId="0" fillId="0" borderId="14" xfId="0" applyNumberFormat="1" applyBorder="1" applyAlignment="1">
      <alignment horizontal="right" indent="1"/>
    </xf>
    <xf numFmtId="9" fontId="4" fillId="0" borderId="13" xfId="2" applyFont="1" applyBorder="1" applyAlignment="1">
      <alignment horizontal="center"/>
    </xf>
    <xf numFmtId="9" fontId="4" fillId="0" borderId="15" xfId="2" applyFont="1" applyBorder="1" applyAlignment="1">
      <alignment horizontal="center"/>
    </xf>
    <xf numFmtId="0" fontId="4" fillId="0" borderId="12" xfId="0" applyFont="1" applyBorder="1" applyAlignment="1">
      <alignment horizontal="right" indent="1"/>
    </xf>
    <xf numFmtId="0" fontId="5" fillId="3" borderId="9" xfId="0" applyFont="1" applyFill="1" applyBorder="1" applyAlignment="1">
      <alignment horizontal="right" indent="1"/>
    </xf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 indent="1"/>
    </xf>
    <xf numFmtId="0" fontId="0" fillId="0" borderId="13" xfId="0" applyBorder="1" applyAlignment="1">
      <alignment horizontal="center" vertical="center"/>
    </xf>
    <xf numFmtId="44" fontId="0" fillId="0" borderId="18" xfId="0" applyNumberFormat="1" applyBorder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9" fontId="4" fillId="0" borderId="0" xfId="2" applyFont="1" applyBorder="1" applyAlignment="1">
      <alignment horizontal="center"/>
    </xf>
    <xf numFmtId="44" fontId="0" fillId="0" borderId="0" xfId="0" applyNumberFormat="1" applyAlignment="1">
      <alignment horizontal="right" indent="1"/>
    </xf>
    <xf numFmtId="0" fontId="9" fillId="0" borderId="19" xfId="0" applyFont="1" applyBorder="1"/>
    <xf numFmtId="0" fontId="9" fillId="0" borderId="21" xfId="0" applyFont="1" applyBorder="1"/>
    <xf numFmtId="0" fontId="9" fillId="0" borderId="20" xfId="0" applyFont="1" applyBorder="1"/>
    <xf numFmtId="0" fontId="2" fillId="0" borderId="22" xfId="0" applyFont="1" applyBorder="1"/>
    <xf numFmtId="9" fontId="0" fillId="0" borderId="17" xfId="0" applyNumberFormat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4" fontId="7" fillId="4" borderId="17" xfId="0" applyNumberFormat="1" applyFont="1" applyFill="1" applyBorder="1" applyAlignment="1">
      <alignment horizontal="right" vertical="center"/>
    </xf>
    <xf numFmtId="44" fontId="7" fillId="4" borderId="18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0" borderId="33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5">
    <dxf>
      <numFmt numFmtId="164" formatCode=";;;"/>
    </dxf>
    <dxf>
      <font>
        <color theme="1" tint="0.499984740745262"/>
      </font>
    </dxf>
    <dxf>
      <font>
        <strike/>
        <color theme="5" tint="-0.24994659260841701"/>
      </font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3350" y="666750"/>
          <a:ext cx="2381250" cy="762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Your logo here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638800" y="666750"/>
          <a:ext cx="1828800" cy="1143000"/>
        </a:xfrm>
        <a:prstGeom prst="wedgeRectCallout">
          <a:avLst>
            <a:gd name="adj1" fmla="val -58854"/>
            <a:gd name="adj2" fmla="val -23333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Tip</a:t>
          </a:r>
        </a:p>
        <a:p>
          <a:pPr algn="l"/>
          <a:endParaRPr lang="en-US" sz="1100"/>
        </a:p>
        <a:p>
          <a:pPr algn="l"/>
          <a:r>
            <a:rPr lang="en-US" sz="1100"/>
            <a:t>You can add or remove rows</a:t>
          </a:r>
          <a:r>
            <a:rPr lang="en-US" sz="1100" baseline="0"/>
            <a:t> from this table. No need to change any formulas.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s" displayName="products" ref="B3:D19" totalsRowShown="0">
  <autoFilter ref="B3:D19" xr:uid="{00000000-0009-0000-0100-000001000000}"/>
  <tableColumns count="3">
    <tableColumn id="1" xr3:uid="{00000000-0010-0000-0000-000001000000}" name="ID"/>
    <tableColumn id="2" xr3:uid="{00000000-0010-0000-0000-000002000000}" name="Name"/>
    <tableColumn id="3" xr3:uid="{00000000-0010-0000-0000-000003000000}" name="Unit Cost" dataDxfId="4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41"/>
  <sheetViews>
    <sheetView showGridLines="0" tabSelected="1" workbookViewId="0">
      <selection activeCell="L17" sqref="L17"/>
    </sheetView>
  </sheetViews>
  <sheetFormatPr defaultRowHeight="15" x14ac:dyDescent="0.25"/>
  <cols>
    <col min="1" max="1" width="2" customWidth="1"/>
    <col min="2" max="2" width="2.28515625" customWidth="1"/>
    <col min="3" max="3" width="6.42578125" customWidth="1"/>
    <col min="4" max="4" width="25.7109375" customWidth="1"/>
    <col min="8" max="10" width="10.7109375" customWidth="1"/>
    <col min="11" max="11" width="2.28515625" customWidth="1"/>
  </cols>
  <sheetData>
    <row r="1" spans="2:11" s="1" customFormat="1" ht="37.5" customHeight="1" x14ac:dyDescent="0.25">
      <c r="C1" s="1" t="s">
        <v>0</v>
      </c>
    </row>
    <row r="2" spans="2:11" ht="15.75" thickBot="1" x14ac:dyDescent="0.3"/>
    <row r="3" spans="2:11" ht="12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5"/>
    </row>
    <row r="4" spans="2:11" ht="22.5" customHeight="1" x14ac:dyDescent="0.25">
      <c r="B4" s="36"/>
      <c r="C4" s="51" t="s">
        <v>56</v>
      </c>
      <c r="D4" s="51"/>
      <c r="E4" s="51"/>
      <c r="F4" s="51"/>
      <c r="G4" s="51"/>
      <c r="H4" s="51"/>
      <c r="I4" s="51"/>
      <c r="J4" s="51"/>
      <c r="K4" s="37"/>
    </row>
    <row r="5" spans="2:11" x14ac:dyDescent="0.25">
      <c r="B5" s="36"/>
      <c r="K5" s="37"/>
    </row>
    <row r="6" spans="2:11" x14ac:dyDescent="0.25">
      <c r="B6" s="36"/>
      <c r="H6" s="52" t="s">
        <v>6</v>
      </c>
      <c r="I6" s="53"/>
      <c r="J6" s="54"/>
      <c r="K6" s="37"/>
    </row>
    <row r="7" spans="2:11" x14ac:dyDescent="0.25">
      <c r="B7" s="36"/>
      <c r="H7" s="55"/>
      <c r="I7" s="56"/>
      <c r="J7" s="57"/>
      <c r="K7" s="37"/>
    </row>
    <row r="8" spans="2:11" x14ac:dyDescent="0.25">
      <c r="B8" s="36"/>
      <c r="H8" s="58"/>
      <c r="I8" s="59"/>
      <c r="J8" s="60"/>
      <c r="K8" s="37"/>
    </row>
    <row r="9" spans="2:11" x14ac:dyDescent="0.25">
      <c r="B9" s="36"/>
      <c r="H9" s="61" t="s">
        <v>7</v>
      </c>
      <c r="I9" s="62"/>
      <c r="J9" s="63"/>
      <c r="K9" s="37"/>
    </row>
    <row r="10" spans="2:11" x14ac:dyDescent="0.25">
      <c r="B10" s="36"/>
      <c r="K10" s="37"/>
    </row>
    <row r="11" spans="2:11" x14ac:dyDescent="0.25">
      <c r="B11" s="36"/>
      <c r="C11" s="46" t="s">
        <v>53</v>
      </c>
      <c r="D11" s="47"/>
      <c r="H11" s="46" t="s">
        <v>54</v>
      </c>
      <c r="I11" s="48"/>
      <c r="J11" s="47"/>
      <c r="K11" s="37"/>
    </row>
    <row r="12" spans="2:11" x14ac:dyDescent="0.25">
      <c r="B12" s="36"/>
      <c r="C12" s="49" t="s">
        <v>1</v>
      </c>
      <c r="D12" s="11"/>
      <c r="H12" s="49" t="s">
        <v>5</v>
      </c>
      <c r="J12" s="11"/>
      <c r="K12" s="37"/>
    </row>
    <row r="13" spans="2:11" x14ac:dyDescent="0.25">
      <c r="B13" s="36"/>
      <c r="C13" s="10" t="s">
        <v>2</v>
      </c>
      <c r="D13" s="11"/>
      <c r="H13" s="10" t="s">
        <v>2</v>
      </c>
      <c r="J13" s="11"/>
      <c r="K13" s="37"/>
    </row>
    <row r="14" spans="2:11" x14ac:dyDescent="0.25">
      <c r="B14" s="36"/>
      <c r="C14" s="10" t="s">
        <v>3</v>
      </c>
      <c r="D14" s="11"/>
      <c r="H14" s="10" t="s">
        <v>3</v>
      </c>
      <c r="J14" s="11"/>
      <c r="K14" s="37"/>
    </row>
    <row r="15" spans="2:11" x14ac:dyDescent="0.25">
      <c r="B15" s="36"/>
      <c r="C15" s="12" t="s">
        <v>4</v>
      </c>
      <c r="D15" s="14"/>
      <c r="H15" s="12" t="s">
        <v>4</v>
      </c>
      <c r="I15" s="13"/>
      <c r="J15" s="14"/>
      <c r="K15" s="37"/>
    </row>
    <row r="16" spans="2:11" x14ac:dyDescent="0.25">
      <c r="B16" s="36"/>
      <c r="K16" s="37"/>
    </row>
    <row r="17" spans="2:11" x14ac:dyDescent="0.25">
      <c r="B17" s="36"/>
      <c r="K17" s="37"/>
    </row>
    <row r="18" spans="2:11" x14ac:dyDescent="0.25">
      <c r="B18" s="36"/>
      <c r="C18" s="20" t="s">
        <v>8</v>
      </c>
      <c r="D18" s="21" t="s">
        <v>47</v>
      </c>
      <c r="E18" s="21"/>
      <c r="F18" s="21"/>
      <c r="G18" s="22" t="s">
        <v>43</v>
      </c>
      <c r="H18" s="23" t="s">
        <v>44</v>
      </c>
      <c r="I18" s="23" t="s">
        <v>45</v>
      </c>
      <c r="J18" s="24" t="s">
        <v>46</v>
      </c>
      <c r="K18" s="37"/>
    </row>
    <row r="19" spans="2:11" x14ac:dyDescent="0.25">
      <c r="B19" s="36"/>
      <c r="C19" s="19">
        <v>1</v>
      </c>
      <c r="D19" s="3" t="s">
        <v>13</v>
      </c>
      <c r="E19" s="3"/>
      <c r="F19" s="25" t="str">
        <f>IF(COUNTIF($D$19:D19,D19)&gt;1,2,"")</f>
        <v/>
      </c>
      <c r="G19" s="5">
        <v>1</v>
      </c>
      <c r="H19" s="15">
        <f>IFERROR(VLOOKUP(D19,products[[Name]:[Unit Cost]],2,FALSE),"")</f>
        <v>489</v>
      </c>
      <c r="I19" s="17"/>
      <c r="J19" s="16">
        <f>IFERROR((1-I19)*H19*G19,0)</f>
        <v>489</v>
      </c>
      <c r="K19" s="37"/>
    </row>
    <row r="20" spans="2:11" x14ac:dyDescent="0.25">
      <c r="B20" s="36"/>
      <c r="C20" s="19">
        <v>2</v>
      </c>
      <c r="D20" s="3" t="s">
        <v>16</v>
      </c>
      <c r="E20" s="3"/>
      <c r="F20" s="25" t="str">
        <f>IF(COUNTIF($D$19:D20,D20)&gt;1,2,"")</f>
        <v/>
      </c>
      <c r="G20" s="5">
        <v>2</v>
      </c>
      <c r="H20" s="15">
        <f>IFERROR(VLOOKUP(D20,products[[Name]:[Unit Cost]],2,FALSE),"")</f>
        <v>44</v>
      </c>
      <c r="I20" s="17"/>
      <c r="J20" s="16">
        <f t="shared" ref="J20:J28" si="0">IFERROR((1-I20)*H20*G20,0)</f>
        <v>88</v>
      </c>
      <c r="K20" s="37"/>
    </row>
    <row r="21" spans="2:11" x14ac:dyDescent="0.25">
      <c r="B21" s="36"/>
      <c r="C21" s="19">
        <v>3</v>
      </c>
      <c r="D21" s="3" t="s">
        <v>18</v>
      </c>
      <c r="E21" s="3"/>
      <c r="F21" s="25" t="str">
        <f>IF(COUNTIF($D$19:D21,D21)&gt;1,2,"")</f>
        <v/>
      </c>
      <c r="G21" s="5">
        <v>10</v>
      </c>
      <c r="H21" s="15">
        <f>IFERROR(VLOOKUP(D21,products[[Name]:[Unit Cost]],2,FALSE),"")</f>
        <v>50</v>
      </c>
      <c r="I21" s="17">
        <v>0.2</v>
      </c>
      <c r="J21" s="16">
        <f t="shared" si="0"/>
        <v>400</v>
      </c>
      <c r="K21" s="37"/>
    </row>
    <row r="22" spans="2:11" x14ac:dyDescent="0.25">
      <c r="B22" s="36"/>
      <c r="C22" s="19">
        <v>4</v>
      </c>
      <c r="D22" s="3"/>
      <c r="E22" s="3"/>
      <c r="F22" s="25" t="str">
        <f>IF(COUNTIF($D$19:D22,D22)&gt;1,2,"")</f>
        <v/>
      </c>
      <c r="G22" s="5"/>
      <c r="H22" s="15" t="str">
        <f>IFERROR(VLOOKUP(D22,products[[Name]:[Unit Cost]],2,FALSE),"")</f>
        <v/>
      </c>
      <c r="I22" s="17"/>
      <c r="J22" s="16">
        <f t="shared" si="0"/>
        <v>0</v>
      </c>
      <c r="K22" s="37"/>
    </row>
    <row r="23" spans="2:11" x14ac:dyDescent="0.25">
      <c r="B23" s="36"/>
      <c r="C23" s="19">
        <v>5</v>
      </c>
      <c r="D23" s="3"/>
      <c r="E23" s="3"/>
      <c r="F23" s="25" t="str">
        <f>IF(COUNTIF($D$19:D23,D23)&gt;1,2,"")</f>
        <v/>
      </c>
      <c r="G23" s="5"/>
      <c r="H23" s="15" t="str">
        <f>IFERROR(VLOOKUP(D23,products[[Name]:[Unit Cost]],2,FALSE),"")</f>
        <v/>
      </c>
      <c r="I23" s="17"/>
      <c r="J23" s="16">
        <f t="shared" si="0"/>
        <v>0</v>
      </c>
      <c r="K23" s="37"/>
    </row>
    <row r="24" spans="2:11" x14ac:dyDescent="0.25">
      <c r="B24" s="36"/>
      <c r="C24" s="19">
        <v>6</v>
      </c>
      <c r="D24" s="3"/>
      <c r="E24" s="3"/>
      <c r="F24" s="25" t="str">
        <f>IF(COUNTIF($D$19:D24,D24)&gt;1,2,"")</f>
        <v/>
      </c>
      <c r="G24" s="5"/>
      <c r="H24" s="15" t="str">
        <f>IFERROR(VLOOKUP(D24,products[[Name]:[Unit Cost]],2,FALSE),"")</f>
        <v/>
      </c>
      <c r="I24" s="17"/>
      <c r="J24" s="16">
        <f t="shared" si="0"/>
        <v>0</v>
      </c>
      <c r="K24" s="37"/>
    </row>
    <row r="25" spans="2:11" x14ac:dyDescent="0.25">
      <c r="B25" s="36"/>
      <c r="C25" s="19">
        <v>7</v>
      </c>
      <c r="D25" s="3"/>
      <c r="E25" s="3"/>
      <c r="F25" s="25" t="str">
        <f>IF(COUNTIF($D$19:D25,D25)&gt;1,2,"")</f>
        <v/>
      </c>
      <c r="G25" s="5"/>
      <c r="H25" s="15" t="str">
        <f>IFERROR(VLOOKUP(D25,products[[Name]:[Unit Cost]],2,FALSE),"")</f>
        <v/>
      </c>
      <c r="I25" s="17"/>
      <c r="J25" s="16">
        <f t="shared" si="0"/>
        <v>0</v>
      </c>
      <c r="K25" s="37"/>
    </row>
    <row r="26" spans="2:11" x14ac:dyDescent="0.25">
      <c r="B26" s="36"/>
      <c r="C26" s="19">
        <v>8</v>
      </c>
      <c r="D26" s="3"/>
      <c r="E26" s="3"/>
      <c r="F26" s="25" t="str">
        <f>IF(COUNTIF($D$19:D26,D26)&gt;1,2,"")</f>
        <v/>
      </c>
      <c r="G26" s="5"/>
      <c r="H26" s="15" t="str">
        <f>IFERROR(VLOOKUP(D26,products[[Name]:[Unit Cost]],2,FALSE),"")</f>
        <v/>
      </c>
      <c r="I26" s="17"/>
      <c r="J26" s="16">
        <f t="shared" si="0"/>
        <v>0</v>
      </c>
      <c r="K26" s="37"/>
    </row>
    <row r="27" spans="2:11" x14ac:dyDescent="0.25">
      <c r="B27" s="36"/>
      <c r="C27" s="19">
        <v>9</v>
      </c>
      <c r="D27" s="3"/>
      <c r="E27" s="3"/>
      <c r="F27" s="25" t="str">
        <f>IF(COUNTIF($D$19:D27,D27)&gt;1,2,"")</f>
        <v/>
      </c>
      <c r="G27" s="5"/>
      <c r="H27" s="15" t="str">
        <f>IFERROR(VLOOKUP(D27,products[[Name]:[Unit Cost]],2,FALSE),"")</f>
        <v/>
      </c>
      <c r="I27" s="17"/>
      <c r="J27" s="16">
        <f t="shared" si="0"/>
        <v>0</v>
      </c>
      <c r="K27" s="37"/>
    </row>
    <row r="28" spans="2:11" x14ac:dyDescent="0.25">
      <c r="B28" s="36"/>
      <c r="C28" s="19">
        <v>10</v>
      </c>
      <c r="D28" s="4"/>
      <c r="E28" s="4"/>
      <c r="F28" s="25" t="str">
        <f>IF(COUNTIF($D$19:D28,D28)&gt;1,2,"")</f>
        <v/>
      </c>
      <c r="G28" s="6"/>
      <c r="H28" s="15" t="str">
        <f>IFERROR(VLOOKUP(D28,products[[Name]:[Unit Cost]],2,FALSE),"")</f>
        <v/>
      </c>
      <c r="I28" s="18"/>
      <c r="J28" s="16">
        <f t="shared" si="0"/>
        <v>0</v>
      </c>
      <c r="K28" s="37"/>
    </row>
    <row r="29" spans="2:11" x14ac:dyDescent="0.25">
      <c r="B29" s="36"/>
      <c r="C29" s="41"/>
      <c r="F29" s="42"/>
      <c r="G29" s="9"/>
      <c r="H29" s="43"/>
      <c r="I29" s="44"/>
      <c r="J29" s="45">
        <f>SUM(J19:J28)</f>
        <v>977</v>
      </c>
      <c r="K29" s="37"/>
    </row>
    <row r="30" spans="2:11" x14ac:dyDescent="0.25">
      <c r="B30" s="36"/>
      <c r="K30" s="37"/>
    </row>
    <row r="31" spans="2:11" x14ac:dyDescent="0.25">
      <c r="B31" s="36"/>
      <c r="C31" s="7"/>
      <c r="D31" s="8" t="s">
        <v>52</v>
      </c>
      <c r="E31" s="8"/>
      <c r="F31" s="8"/>
      <c r="G31" s="50">
        <v>0.1</v>
      </c>
      <c r="H31" s="8"/>
      <c r="I31" s="8"/>
      <c r="J31" s="26">
        <f>G31*J29</f>
        <v>97.7</v>
      </c>
      <c r="K31" s="37"/>
    </row>
    <row r="32" spans="2:11" x14ac:dyDescent="0.25">
      <c r="B32" s="36"/>
      <c r="K32" s="37"/>
    </row>
    <row r="33" spans="2:11" ht="27" customHeight="1" x14ac:dyDescent="0.25">
      <c r="B33" s="36"/>
      <c r="C33" s="27"/>
      <c r="D33" s="28" t="s">
        <v>46</v>
      </c>
      <c r="E33" s="28"/>
      <c r="F33" s="28"/>
      <c r="G33" s="29">
        <f>SUM(G19:G28)</f>
        <v>13</v>
      </c>
      <c r="H33" s="28"/>
      <c r="I33" s="64">
        <f>J29+J31</f>
        <v>1074.7</v>
      </c>
      <c r="J33" s="65"/>
      <c r="K33" s="37"/>
    </row>
    <row r="34" spans="2:11" x14ac:dyDescent="0.25">
      <c r="B34" s="36"/>
      <c r="K34" s="37"/>
    </row>
    <row r="35" spans="2:11" x14ac:dyDescent="0.25">
      <c r="B35" s="36"/>
      <c r="C35" s="30" t="s">
        <v>49</v>
      </c>
      <c r="D35" s="31"/>
      <c r="E35" s="31"/>
      <c r="F35" s="31"/>
      <c r="G35" s="31"/>
      <c r="H35" s="31"/>
      <c r="I35" s="31"/>
      <c r="J35" s="32"/>
      <c r="K35" s="37"/>
    </row>
    <row r="36" spans="2:11" ht="60" customHeight="1" x14ac:dyDescent="0.25">
      <c r="B36" s="36"/>
      <c r="C36" s="66"/>
      <c r="D36" s="67"/>
      <c r="E36" s="67"/>
      <c r="F36" s="67"/>
      <c r="G36" s="67"/>
      <c r="H36" s="67"/>
      <c r="I36" s="67"/>
      <c r="J36" s="68"/>
      <c r="K36" s="37"/>
    </row>
    <row r="37" spans="2:11" x14ac:dyDescent="0.25">
      <c r="B37" s="36"/>
      <c r="C37" s="40"/>
      <c r="D37" s="40"/>
      <c r="E37" s="40"/>
      <c r="F37" s="40"/>
      <c r="G37" s="40"/>
      <c r="H37" s="40"/>
      <c r="I37" s="40"/>
      <c r="J37" s="40"/>
      <c r="K37" s="37"/>
    </row>
    <row r="38" spans="2:11" x14ac:dyDescent="0.25">
      <c r="B38" s="36"/>
      <c r="C38" s="70" t="s">
        <v>50</v>
      </c>
      <c r="D38" s="71"/>
      <c r="E38" s="72"/>
      <c r="F38" s="40"/>
      <c r="G38" s="40"/>
      <c r="H38" s="40"/>
      <c r="I38" s="40"/>
      <c r="J38" s="40"/>
      <c r="K38" s="37"/>
    </row>
    <row r="39" spans="2:11" ht="22.5" customHeight="1" x14ac:dyDescent="0.25">
      <c r="B39" s="36"/>
      <c r="C39" s="73"/>
      <c r="D39" s="74"/>
      <c r="E39" s="75"/>
      <c r="F39" s="40"/>
      <c r="G39" s="40"/>
      <c r="H39" s="40"/>
      <c r="I39" s="40"/>
      <c r="J39" s="40"/>
      <c r="K39" s="37"/>
    </row>
    <row r="40" spans="2:11" ht="22.5" customHeight="1" x14ac:dyDescent="0.25">
      <c r="B40" s="36"/>
      <c r="D40" s="40"/>
      <c r="E40" s="40"/>
      <c r="F40" s="40"/>
      <c r="G40" s="40"/>
      <c r="H40" s="40"/>
      <c r="I40" s="40"/>
      <c r="J40" s="40"/>
      <c r="K40" s="37"/>
    </row>
    <row r="41" spans="2:11" ht="15.75" thickBot="1" x14ac:dyDescent="0.3">
      <c r="B41" s="38"/>
      <c r="C41" s="69" t="s">
        <v>51</v>
      </c>
      <c r="D41" s="69"/>
      <c r="E41" s="69"/>
      <c r="F41" s="69"/>
      <c r="G41" s="69"/>
      <c r="H41" s="69"/>
      <c r="I41" s="69"/>
      <c r="J41" s="69"/>
      <c r="K41" s="39"/>
    </row>
  </sheetData>
  <mergeCells count="7">
    <mergeCell ref="C36:J36"/>
    <mergeCell ref="C41:J41"/>
    <mergeCell ref="C38:E39"/>
    <mergeCell ref="C4:J4"/>
    <mergeCell ref="H6:J8"/>
    <mergeCell ref="H9:J9"/>
    <mergeCell ref="I33:J33"/>
  </mergeCells>
  <conditionalFormatting sqref="C19:J28">
    <cfRule type="expression" dxfId="3" priority="2">
      <formula>MOD($C19,2)=1</formula>
    </cfRule>
    <cfRule type="expression" dxfId="2" priority="3">
      <formula>$F19&lt;&gt;""</formula>
    </cfRule>
  </conditionalFormatting>
  <conditionalFormatting sqref="D19:E28">
    <cfRule type="expression" dxfId="1" priority="1">
      <formula>LEN($G19)=0</formula>
    </cfRule>
  </conditionalFormatting>
  <conditionalFormatting sqref="H19:H28 J19:J28">
    <cfRule type="expression" dxfId="0" priority="6">
      <formula>NOT($G19&gt;0)</formula>
    </cfRule>
  </conditionalFormatting>
  <dataValidations count="1">
    <dataValidation type="list" allowBlank="1" showInputMessage="1" showErrorMessage="1" sqref="D19:D29" xr:uid="{00000000-0002-0000-0000-000000000000}">
      <formula1>product.list</formula1>
    </dataValidation>
  </dataValidations>
  <pageMargins left="0.7" right="0.7" top="0.75" bottom="0.75" header="0.3" footer="0.3"/>
  <pageSetup scale="9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B38B9CE-D438-47DA-B1B1-8E64FBD5F6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NoIcons" iconId="0"/>
              <x14:cfIcon iconSet="NoIcons" iconId="0"/>
              <x14:cfIcon iconSet="3Symbols2" iconId="0"/>
            </x14:iconSet>
          </x14:cfRule>
          <xm:sqref>F19:F28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D19"/>
  <sheetViews>
    <sheetView showGridLines="0" workbookViewId="0">
      <selection activeCell="I25" sqref="I25"/>
    </sheetView>
  </sheetViews>
  <sheetFormatPr defaultRowHeight="15" x14ac:dyDescent="0.25"/>
  <cols>
    <col min="1" max="1" width="4" customWidth="1"/>
    <col min="2" max="2" width="12.28515625" customWidth="1"/>
    <col min="3" max="3" width="47.85546875" customWidth="1"/>
    <col min="4" max="4" width="11.28515625" customWidth="1"/>
  </cols>
  <sheetData>
    <row r="1" spans="2:4" s="1" customFormat="1" ht="37.5" customHeight="1" x14ac:dyDescent="0.25">
      <c r="B1" s="1" t="s">
        <v>55</v>
      </c>
    </row>
    <row r="3" spans="2:4" x14ac:dyDescent="0.25">
      <c r="B3" t="s">
        <v>9</v>
      </c>
      <c r="C3" t="s">
        <v>10</v>
      </c>
      <c r="D3" t="s">
        <v>11</v>
      </c>
    </row>
    <row r="4" spans="2:4" x14ac:dyDescent="0.25">
      <c r="B4" t="s">
        <v>12</v>
      </c>
      <c r="C4" t="s">
        <v>13</v>
      </c>
      <c r="D4" s="2">
        <v>489</v>
      </c>
    </row>
    <row r="5" spans="2:4" x14ac:dyDescent="0.25">
      <c r="B5" t="s">
        <v>28</v>
      </c>
      <c r="C5" t="s">
        <v>14</v>
      </c>
      <c r="D5" s="2">
        <v>5</v>
      </c>
    </row>
    <row r="6" spans="2:4" x14ac:dyDescent="0.25">
      <c r="B6" t="s">
        <v>29</v>
      </c>
      <c r="C6" t="s">
        <v>15</v>
      </c>
      <c r="D6" s="2">
        <v>49</v>
      </c>
    </row>
    <row r="7" spans="2:4" x14ac:dyDescent="0.25">
      <c r="B7" t="s">
        <v>30</v>
      </c>
      <c r="C7" t="s">
        <v>16</v>
      </c>
      <c r="D7" s="2">
        <v>44</v>
      </c>
    </row>
    <row r="8" spans="2:4" x14ac:dyDescent="0.25">
      <c r="B8" t="s">
        <v>31</v>
      </c>
      <c r="C8" t="s">
        <v>17</v>
      </c>
      <c r="D8" s="2">
        <v>10</v>
      </c>
    </row>
    <row r="9" spans="2:4" x14ac:dyDescent="0.25">
      <c r="B9" t="s">
        <v>32</v>
      </c>
      <c r="C9" t="s">
        <v>18</v>
      </c>
      <c r="D9" s="2">
        <v>50</v>
      </c>
    </row>
    <row r="10" spans="2:4" x14ac:dyDescent="0.25">
      <c r="B10" t="s">
        <v>33</v>
      </c>
      <c r="C10" t="s">
        <v>19</v>
      </c>
      <c r="D10" s="2">
        <v>476</v>
      </c>
    </row>
    <row r="11" spans="2:4" x14ac:dyDescent="0.25">
      <c r="B11" t="s">
        <v>34</v>
      </c>
      <c r="C11" t="s">
        <v>20</v>
      </c>
      <c r="D11" s="2">
        <v>72</v>
      </c>
    </row>
    <row r="12" spans="2:4" x14ac:dyDescent="0.25">
      <c r="B12" t="s">
        <v>35</v>
      </c>
      <c r="C12" t="s">
        <v>21</v>
      </c>
      <c r="D12" s="2">
        <v>41</v>
      </c>
    </row>
    <row r="13" spans="2:4" x14ac:dyDescent="0.25">
      <c r="B13" t="s">
        <v>36</v>
      </c>
      <c r="C13" t="s">
        <v>22</v>
      </c>
      <c r="D13" s="2">
        <v>94</v>
      </c>
    </row>
    <row r="14" spans="2:4" x14ac:dyDescent="0.25">
      <c r="B14" t="s">
        <v>37</v>
      </c>
      <c r="C14" t="s">
        <v>23</v>
      </c>
      <c r="D14" s="2">
        <v>53</v>
      </c>
    </row>
    <row r="15" spans="2:4" x14ac:dyDescent="0.25">
      <c r="B15" t="s">
        <v>38</v>
      </c>
      <c r="C15" t="s">
        <v>24</v>
      </c>
      <c r="D15" s="2">
        <v>4</v>
      </c>
    </row>
    <row r="16" spans="2:4" x14ac:dyDescent="0.25">
      <c r="B16" t="s">
        <v>39</v>
      </c>
      <c r="C16" t="s">
        <v>48</v>
      </c>
      <c r="D16" s="2">
        <v>46</v>
      </c>
    </row>
    <row r="17" spans="2:4" x14ac:dyDescent="0.25">
      <c r="B17" t="s">
        <v>40</v>
      </c>
      <c r="C17" t="s">
        <v>25</v>
      </c>
      <c r="D17" s="2">
        <v>33</v>
      </c>
    </row>
    <row r="18" spans="2:4" x14ac:dyDescent="0.25">
      <c r="B18" t="s">
        <v>41</v>
      </c>
      <c r="C18" t="s">
        <v>26</v>
      </c>
      <c r="D18" s="2">
        <v>64</v>
      </c>
    </row>
    <row r="19" spans="2:4" x14ac:dyDescent="0.25">
      <c r="B19" t="s">
        <v>42</v>
      </c>
      <c r="C19" t="s">
        <v>27</v>
      </c>
      <c r="D19" s="2">
        <v>260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Products &amp; Services</vt:lpstr>
      <vt:lpstr>Invoice!Print_Area</vt:lpstr>
      <vt:lpstr>product.list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olufemi oluwatobi</cp:lastModifiedBy>
  <cp:lastPrinted>2014-03-18T06:29:02Z</cp:lastPrinted>
  <dcterms:created xsi:type="dcterms:W3CDTF">2014-03-18T05:04:06Z</dcterms:created>
  <dcterms:modified xsi:type="dcterms:W3CDTF">2025-04-03T20:24:18Z</dcterms:modified>
</cp:coreProperties>
</file>