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ANGKAT 2015-2016\PRESENSI SISWA 2015-2016\"/>
    </mc:Choice>
  </mc:AlternateContent>
  <bookViews>
    <workbookView xWindow="0" yWindow="0" windowWidth="15360" windowHeight="5085"/>
  </bookViews>
  <sheets>
    <sheet name="XII IPA" sheetId="4" r:id="rId1"/>
    <sheet name="XII IPS" sheetId="5" r:id="rId2"/>
  </sheets>
  <definedNames>
    <definedName name="_xlnm.Print_Area" localSheetId="0">'XII IPA'!$B$1:$R$191</definedName>
    <definedName name="_xlnm.Print_Area" localSheetId="1">'XII IPS'!$B$1:$R$90</definedName>
    <definedName name="_xlnm.Print_Titles" localSheetId="0">'XII IPA'!$1:$15</definedName>
    <definedName name="_xlnm.Print_Titles" localSheetId="1">'XII IPS'!$1:$14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3" i="4" l="1"/>
  <c r="G94" i="5" l="1"/>
  <c r="G93" i="5"/>
  <c r="G195" i="4"/>
  <c r="G194" i="4"/>
  <c r="D11" i="5" l="1"/>
  <c r="I8" i="5"/>
  <c r="AE6" i="5"/>
  <c r="AE5" i="5"/>
  <c r="AE4" i="5"/>
  <c r="D11" i="4"/>
  <c r="I8" i="4"/>
  <c r="AG24" i="4"/>
  <c r="AG23" i="4"/>
  <c r="AG22" i="4"/>
  <c r="AG21" i="4"/>
  <c r="AG20" i="4"/>
  <c r="AG19" i="4"/>
  <c r="AG18" i="4"/>
  <c r="AG17" i="4"/>
  <c r="AG16" i="4"/>
  <c r="G16" i="5" l="1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15" i="5"/>
  <c r="C96" i="5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6" i="4"/>
</calcChain>
</file>

<file path=xl/sharedStrings.xml><?xml version="1.0" encoding="utf-8"?>
<sst xmlns="http://schemas.openxmlformats.org/spreadsheetml/2006/main" count="852" uniqueCount="319">
  <si>
    <t>PEMERINTAH KOTA YOGYAKARTA</t>
  </si>
  <si>
    <t>DINAS PENDIDIKAN</t>
  </si>
  <si>
    <t>SMA NEGERI  6 YOGYAKARTA</t>
  </si>
  <si>
    <t>The Research School of Jogja</t>
  </si>
  <si>
    <t>Jalan C. Simanjuntak no.  2 Yogyakarta 55223 Telepon 0274 513335 / Faximile 0274 544660</t>
  </si>
  <si>
    <t>E_mail: sman6@sman6-yogya.sch.id   Website: sman6-yogya.sch.id</t>
  </si>
  <si>
    <t>TAHUN PELAJARAN 2015/2016</t>
  </si>
  <si>
    <t>NOMOR</t>
  </si>
  <si>
    <t>NAMA SISWA</t>
  </si>
  <si>
    <t>L/P</t>
  </si>
  <si>
    <t>AGAMA</t>
  </si>
  <si>
    <t>KELAS</t>
  </si>
  <si>
    <t>PERTEMUAN KE</t>
  </si>
  <si>
    <t>PRE</t>
  </si>
  <si>
    <t>NIS</t>
  </si>
  <si>
    <t>P</t>
  </si>
  <si>
    <t>L</t>
  </si>
  <si>
    <t>Islam</t>
  </si>
  <si>
    <t>Katholik</t>
  </si>
  <si>
    <t>Kristen</t>
  </si>
  <si>
    <t>Hindu</t>
  </si>
  <si>
    <t>ADRIANUS ADRIAN WIDARJATMO</t>
  </si>
  <si>
    <t>XII-IPA-1</t>
  </si>
  <si>
    <t>AL FATAH ERLANGGA</t>
  </si>
  <si>
    <t>ALDEANSYAH PRIMA NAUFAL</t>
  </si>
  <si>
    <t>AMANDA JELITA</t>
  </si>
  <si>
    <t>AMIRA HANUN</t>
  </si>
  <si>
    <t>ANDRA JAUSA SALSABILA</t>
  </si>
  <si>
    <t>ANISA RAHMA DEWI</t>
  </si>
  <si>
    <t>ANNISA SYAFIRA WIDYAPUTRI</t>
  </si>
  <si>
    <t>AULIA ASHFAHANI</t>
  </si>
  <si>
    <t>Clara Pontifisia Selesiana</t>
  </si>
  <si>
    <t>DAMAS PANDYA JANOTTAMA</t>
  </si>
  <si>
    <t>DHINI WAHYU UTAMI</t>
  </si>
  <si>
    <t>EVANY AYU MAHARANI</t>
  </si>
  <si>
    <t>FERINA ULFA NIKMATUN ERINDANA</t>
  </si>
  <si>
    <t>GIOVANI EGA CHARISMA</t>
  </si>
  <si>
    <t>HASNA MUTIA DEWI</t>
  </si>
  <si>
    <t>ISSA AJI BASKORO</t>
  </si>
  <si>
    <t>KARTIKA PUSPITASARI</t>
  </si>
  <si>
    <t>Lativa Savitri Elba</t>
  </si>
  <si>
    <t>MELATI SUKMANINGTYAS</t>
  </si>
  <si>
    <t>MONIKA NESSA NINDIMERITA</t>
  </si>
  <si>
    <t>MUHAMMAD ALVIN ZHAYYAN</t>
  </si>
  <si>
    <t>MUHAMMAD ILHAM FATHURRIZQI</t>
  </si>
  <si>
    <t>NEVITIA  SAPTANINGRUM</t>
  </si>
  <si>
    <t>NIAN NUR WAHYUDI</t>
  </si>
  <si>
    <t>PUTRI SONIA GERDA DIAMANTA</t>
  </si>
  <si>
    <t>RADINDA AULIA WARDANI</t>
  </si>
  <si>
    <t>SALSABILA SAPPHIRA KAUTSAR</t>
  </si>
  <si>
    <t>SEKAR FAHMI NURIMANINGTYAS</t>
  </si>
  <si>
    <t>TIARA CAHYA PUSPITA SUDRAJAT</t>
  </si>
  <si>
    <t>ALDONIA PRADIESTA DEVIE</t>
  </si>
  <si>
    <t>XII-IPA-2</t>
  </si>
  <si>
    <t>ANGGITYA KHALIFA BUMI</t>
  </si>
  <si>
    <t>ARIGO FAHREZA PUTRATAMA</t>
  </si>
  <si>
    <t>ARISA AYUDA PRASMIASARI</t>
  </si>
  <si>
    <t>BAGASKARA DAMAR PUTRA</t>
  </si>
  <si>
    <t>BELLA MEGA PAHLEVI</t>
  </si>
  <si>
    <t>BENEDICTUS ADITYA SATYA LAKSANA ADJI</t>
  </si>
  <si>
    <t>CHRISTINE RIZKI AMALIA</t>
  </si>
  <si>
    <t>DEWI RAHMAWATI</t>
  </si>
  <si>
    <t>DYAH ARISTA KUSUMAWARDANI</t>
  </si>
  <si>
    <t>ELISABETH CLEODORA CITA ADIASARI</t>
  </si>
  <si>
    <t>FAIQAH YULIA RUDESTA</t>
  </si>
  <si>
    <t>FAISAL NUR KHAIRUDIN</t>
  </si>
  <si>
    <t>FLORENTINA AMELIA SARASWATI</t>
  </si>
  <si>
    <t>GABRIELLA ANINDITA KUSUMASPUTRI</t>
  </si>
  <si>
    <t>GHEANIFA IRMA YUSTIKA</t>
  </si>
  <si>
    <t>IVANA MUTIA ESZI</t>
  </si>
  <si>
    <t>KRISNA EKA PRATAMA</t>
  </si>
  <si>
    <t>MASYAH SECHAN SALVANY</t>
  </si>
  <si>
    <t>MICHAEL ALFONSUS LIQUORI SURYO SUTRISNO</t>
  </si>
  <si>
    <t>MIRZA AMALIA LUTFITASARI</t>
  </si>
  <si>
    <t>MONICA ANGGUN SETYANINGRUM</t>
  </si>
  <si>
    <t>MUHAMMAD MISHBAHUL MUNIR</t>
  </si>
  <si>
    <t>NOVITASARI</t>
  </si>
  <si>
    <t>RARASAYU SEKAR KETAWANG</t>
  </si>
  <si>
    <t>REY SHINTA LAVIDA</t>
  </si>
  <si>
    <t>SITI 'AISYAH NUR FADHLILLAH</t>
  </si>
  <si>
    <t>SRI KISWATI</t>
  </si>
  <si>
    <t>SYIFA ALIYYA KHAIRUNNISA</t>
  </si>
  <si>
    <t>WIKAN KUNCARA JATI</t>
  </si>
  <si>
    <t>AHNAV BIL AUVAQ</t>
  </si>
  <si>
    <t>XII-IPA-3</t>
  </si>
  <si>
    <t>ANGGINI ASMARA DEWATI</t>
  </si>
  <si>
    <t>ANITA RAHMAWATI</t>
  </si>
  <si>
    <t>BERTYLIANA PURNAMASARI</t>
  </si>
  <si>
    <t>CARFELLA ALAUDDI DELIYAN PUTRA</t>
  </si>
  <si>
    <t>DIMAS ARYO DEWANTORO</t>
  </si>
  <si>
    <t>ENY KHOIRUNNISA</t>
  </si>
  <si>
    <t>FADHILA RAMADHANI</t>
  </si>
  <si>
    <t>FARA NURLAILA SUPRATIKNO</t>
  </si>
  <si>
    <t>FITRI AINUN NAZARA</t>
  </si>
  <si>
    <t>KHARISMA MAHARANI</t>
  </si>
  <si>
    <t>KRISDAPAMELA</t>
  </si>
  <si>
    <t>M KEVIN APRILIANSYAH</t>
  </si>
  <si>
    <t>MUHAMMAD ARIFIN HIDAYAT</t>
  </si>
  <si>
    <t>MUHAMMAD RAFIF AULIA</t>
  </si>
  <si>
    <t>NADA QURROTUL 'AISY</t>
  </si>
  <si>
    <t>PEBRI PURNAMA HASBI</t>
  </si>
  <si>
    <t>PUTRI PATRIA KUSUMA</t>
  </si>
  <si>
    <t>PUTRI YANUARTI RAMADHAN</t>
  </si>
  <si>
    <t>RADEN RORO ASTRI RATNA INDHARINI</t>
  </si>
  <si>
    <t>RAFLI PERMANA PUTRA</t>
  </si>
  <si>
    <t>RANGGA MAULANA ARRAZY</t>
  </si>
  <si>
    <t>REGITA TRISNA HASTARI</t>
  </si>
  <si>
    <t>REYNANDA MAHASHINTA AL AHNAN</t>
  </si>
  <si>
    <t>RISYAN WAHYU MURTI</t>
  </si>
  <si>
    <t>RIZKA AMALIA WAHYUDI</t>
  </si>
  <si>
    <t>SUNIA KUSUMA WARDHANI</t>
  </si>
  <si>
    <t>TEGUH JAYADI</t>
  </si>
  <si>
    <t>TRIANITA DIVA NUGRAHENI</t>
  </si>
  <si>
    <t>ALFY MUASYIFAH</t>
  </si>
  <si>
    <t>XII-IPA-4</t>
  </si>
  <si>
    <t>ANTHEA DELSYTHALIA , N. P.</t>
  </si>
  <si>
    <t>ARSANDYA BAKTI PRATIWI</t>
  </si>
  <si>
    <t>CHYNTIA RACHMADANTI</t>
  </si>
  <si>
    <t>CLAUDIA OCTAVIA</t>
  </si>
  <si>
    <t>DAVID KURNIAWAN</t>
  </si>
  <si>
    <t>DIXIE BRAMANTYA SEBASTIAN</t>
  </si>
  <si>
    <t>FADZILA RIZKA ANGGRIANI WIBOWO</t>
  </si>
  <si>
    <t>FILDZA ANGGEDO</t>
  </si>
  <si>
    <t>GRYSELLA</t>
  </si>
  <si>
    <t>HANIF MALIKI DEWANTO</t>
  </si>
  <si>
    <t>ICHLASUL YODIAWAN</t>
  </si>
  <si>
    <t>INDAH WAHYUNINGTYAS HARYATI</t>
  </si>
  <si>
    <t>IRLANI SISMONIKA JAYANTI</t>
  </si>
  <si>
    <t>KEVIN DESGY RACHMAWATI</t>
  </si>
  <si>
    <t>KHARISMA BUANA CAKRAWALA</t>
  </si>
  <si>
    <t>KUSUMA HAYU FITRIANI</t>
  </si>
  <si>
    <t>LIFIA SEPTIA RAHMA</t>
  </si>
  <si>
    <t>MUHAMMAD IQBAL SANUSI</t>
  </si>
  <si>
    <t>MUSLIMATUL RAHMI .D.N</t>
  </si>
  <si>
    <t>NADIA AL FARISA</t>
  </si>
  <si>
    <t>R.AJ. ALFARESYA ADHIRAPUTRI</t>
  </si>
  <si>
    <t>RADEN AJENG VIDYA NUR HANIFAH</t>
  </si>
  <si>
    <t>RIDWAN WICAKSONO</t>
  </si>
  <si>
    <t>RIZA ANDHIKA MAHENDRA PUTRA</t>
  </si>
  <si>
    <t>ROSITA HELENA PUTERI TAMBUNAN</t>
  </si>
  <si>
    <t>YOSUA BANGUN IMANTAKA</t>
  </si>
  <si>
    <t>YULIA CAHAYA DEWI</t>
  </si>
  <si>
    <t>ZHALSHA PUTRI NUR AZIZAH</t>
  </si>
  <si>
    <t>ADLINA WINDYA MEGAHPUTRI</t>
  </si>
  <si>
    <t>XII-IPA-5</t>
  </si>
  <si>
    <t>ALYA SALMAA DEWI</t>
  </si>
  <si>
    <t>ARDHANA KURNIA PUSPITANINGTRIAS</t>
  </si>
  <si>
    <t>AYU RISCHI UTAMI</t>
  </si>
  <si>
    <t>CITRA WULANDARI</t>
  </si>
  <si>
    <t>DWIJATI HANDAYANI</t>
  </si>
  <si>
    <t>ELRICO PRIAMBODO</t>
  </si>
  <si>
    <t>GAULISA RISDARYANI</t>
  </si>
  <si>
    <t>IMAM SYUHADA</t>
  </si>
  <si>
    <t>LADIFA YULITA SARI</t>
  </si>
  <si>
    <t>LUTHFI SATRIO ADI</t>
  </si>
  <si>
    <t>MEGAWATI MULYANI</t>
  </si>
  <si>
    <t>MEIDINA SUKMAWATI</t>
  </si>
  <si>
    <t>MUHAMMAD RAKHAMEI ALMAAS</t>
  </si>
  <si>
    <t>NADIA HUMAIRA</t>
  </si>
  <si>
    <t>NATANIA KRISWANTI</t>
  </si>
  <si>
    <t>NOPIA DENVIL WULANDARI</t>
  </si>
  <si>
    <t>RADEN RARA KENIA PURUHITA NURASHA</t>
  </si>
  <si>
    <t>REZKY KURNIAWAN</t>
  </si>
  <si>
    <t>SAFIRA FAHMA NURFITRIANA</t>
  </si>
  <si>
    <t>SALMA ALMIRA WAHYU PUTRI</t>
  </si>
  <si>
    <t>SEPSIANA PUSPITASARI</t>
  </si>
  <si>
    <t>SRI EKO PURWANTI</t>
  </si>
  <si>
    <t>SWITANTI SEKAR SRIMPI</t>
  </si>
  <si>
    <t>THARIK CESAR KURNIAWAN</t>
  </si>
  <si>
    <t>WINDA GLADYSHAVIRA</t>
  </si>
  <si>
    <t>ZAHRA ADIBA HARKA CENDIKIA</t>
  </si>
  <si>
    <t>ZULAIKHAH ATYAS PERMATASARI</t>
  </si>
  <si>
    <t>ZULIA DIAN FAUZIA</t>
  </si>
  <si>
    <t>AISYAH AMIENI ARDI PUTRI</t>
  </si>
  <si>
    <t>XII-IPA-6</t>
  </si>
  <si>
    <t>ALFI FATONA PUTRI</t>
  </si>
  <si>
    <t>ALYA SHEGI LATHIFA</t>
  </si>
  <si>
    <t>ANISA RACHMAWATI FAJRIN</t>
  </si>
  <si>
    <t>BAGAS ADITYA</t>
  </si>
  <si>
    <t>BAIKHATI ELOK SATITI</t>
  </si>
  <si>
    <t>BAIQ ERIKA WITRI CAHYANI</t>
  </si>
  <si>
    <t>DESI TRI WULAN DARI</t>
  </si>
  <si>
    <t>DYAH NUGRAHENI PUTRI</t>
  </si>
  <si>
    <t>ERINDA RESHA ASTANTI</t>
  </si>
  <si>
    <t>FEBRISYA HARMONI DUANTI</t>
  </si>
  <si>
    <t>GIZKHA AISYAH ADINDA</t>
  </si>
  <si>
    <t>IRFAN SATRIA RAMADHANI</t>
  </si>
  <si>
    <t>LITA ROSITA</t>
  </si>
  <si>
    <t>MUHAMMAD ADI SETIAWAN</t>
  </si>
  <si>
    <t>NABILA ROSELLINI</t>
  </si>
  <si>
    <t>NAOMI GERALDINE SITUMORANG</t>
  </si>
  <si>
    <t>NATALIA RUPILU</t>
  </si>
  <si>
    <t>NEFIRA YONANTA</t>
  </si>
  <si>
    <t>NOVITA KUMALA ASRI</t>
  </si>
  <si>
    <t>RADEN RARA NURUL AMANAH</t>
  </si>
  <si>
    <t>ROHMAH NUR FATHIMAH</t>
  </si>
  <si>
    <t>SAIFUDDIN NURUL MUHTI</t>
  </si>
  <si>
    <t>SALMA CANTYA PARAMASTRI</t>
  </si>
  <si>
    <t>SULTHONI NURROHMAN</t>
  </si>
  <si>
    <t>TANDA MARIHOT</t>
  </si>
  <si>
    <t>TINNEKE DELLANEIRA AJENG WIBOWO</t>
  </si>
  <si>
    <t>TITIK FAJRIYATI NUR KHASANAH</t>
  </si>
  <si>
    <t>ZAGARINO BIMA PRAKASA</t>
  </si>
  <si>
    <t>Katolik</t>
  </si>
  <si>
    <t>ALGA PRAMAJATI</t>
  </si>
  <si>
    <t>XII-IPS-1</t>
  </si>
  <si>
    <t>AMADEA SABHIRA KARTIKASARI</t>
  </si>
  <si>
    <t>ANNA GRAWINDA HANININGTYAS</t>
  </si>
  <si>
    <t>ARIFFUDIN HAMZAH</t>
  </si>
  <si>
    <t>AUDREY ANGGITA AYUNINGTYAS</t>
  </si>
  <si>
    <t>AYUDYA MENTARI ARSANA</t>
  </si>
  <si>
    <t>BENING DIAN PERTIWI</t>
  </si>
  <si>
    <t>DANIEL REZA HUKAMA</t>
  </si>
  <si>
    <t>DEFA AYU SAFIRA</t>
  </si>
  <si>
    <t>DIPA DANU DARA</t>
  </si>
  <si>
    <t>FALIHA ULYA SALMA</t>
  </si>
  <si>
    <t>FRANSISKA VINA DWICAHYANI</t>
  </si>
  <si>
    <t>GIORDAN IBRAHIM AMARUSSO</t>
  </si>
  <si>
    <t>HARIS ADITYA MANDALA</t>
  </si>
  <si>
    <t>IVO SAKA YUVENS</t>
  </si>
  <si>
    <t>KRISTIAN HANSEN</t>
  </si>
  <si>
    <t>MASHFUFAH AMALINA GHAISANI</t>
  </si>
  <si>
    <t>MEIDIANA SUYONO</t>
  </si>
  <si>
    <t>NADITYA LINGGASARI</t>
  </si>
  <si>
    <t>NOVENA DIANING MAHATI WENING DIPRADJA</t>
  </si>
  <si>
    <t>NURUL ARIFAH</t>
  </si>
  <si>
    <t>OKKY CHANDRA BASKORO</t>
  </si>
  <si>
    <t>RAISMA ANTYESTI SHALIHAH</t>
  </si>
  <si>
    <t>TISTYA AULIA FATHYANTI</t>
  </si>
  <si>
    <t>VERONIKA EBRANI MUSTIKA</t>
  </si>
  <si>
    <t>ALFA SITA NUR AINI</t>
  </si>
  <si>
    <t>XII-IPS-2</t>
  </si>
  <si>
    <t>ANGGITO ABIMANYU</t>
  </si>
  <si>
    <t>ASTI YUNIARTI</t>
  </si>
  <si>
    <t>BAGAS INDRIA WIBISONO</t>
  </si>
  <si>
    <t>BONDAN ERLAMBANG ABIYOGA</t>
  </si>
  <si>
    <t>CANTIKA NILASARI FADHILLA</t>
  </si>
  <si>
    <t>DEWI OKTAMASARI YASINTIA</t>
  </si>
  <si>
    <t>DHIETA ORCHITTA</t>
  </si>
  <si>
    <t>DIAN AZIZAH SADRIANSYAH WIJAYA</t>
  </si>
  <si>
    <t>FADHLY RADITYA PUTRA</t>
  </si>
  <si>
    <t>FADILLAH ADKIRAS</t>
  </si>
  <si>
    <t>FIMBRY YOGA PRAKOSA</t>
  </si>
  <si>
    <t>FRIDA HUDA KURNIA</t>
  </si>
  <si>
    <t>GALUH ANINDYA PUTRI</t>
  </si>
  <si>
    <t>IBNU SENNA SHOLIQIN PUTRA</t>
  </si>
  <si>
    <t>JIBRAN FEBRIANO</t>
  </si>
  <si>
    <t>KHANSA NABILAH</t>
  </si>
  <si>
    <t>LAKSITA GANDHIS</t>
  </si>
  <si>
    <t>LIVIA ALARA SOFANNY</t>
  </si>
  <si>
    <t>LULU AL MARJANI SHOLIHA</t>
  </si>
  <si>
    <t>MAYDICA NURLAILI FINANDA</t>
  </si>
  <si>
    <t>NUR HIKMAH PURNAMASARI</t>
  </si>
  <si>
    <t>OKTAVIA CAHYA KUSUMARINI</t>
  </si>
  <si>
    <t>REFIANI SHALIHAH</t>
  </si>
  <si>
    <t>TYAS KURNIA ARUM</t>
  </si>
  <si>
    <t>ABIGAIL ADELINE</t>
  </si>
  <si>
    <t>XII-IPS-3</t>
  </si>
  <si>
    <t>AHMED ZAIN ALIM FIRDAUS</t>
  </si>
  <si>
    <t>ALTRI DAYANI</t>
  </si>
  <si>
    <t>AMARA WISANG ARYANDANU</t>
  </si>
  <si>
    <t>ANNISA VIDYARTI</t>
  </si>
  <si>
    <t>AYU WIKAN SANTUN AMARTA</t>
  </si>
  <si>
    <t>EDITA NATALIA NIRMALA SARI</t>
  </si>
  <si>
    <t>FRISKA YENNI RAHMAWATI</t>
  </si>
  <si>
    <t>JOSHUA ADITYA SETYANUGRAHA</t>
  </si>
  <si>
    <t>KUKUH BRILIARTO</t>
  </si>
  <si>
    <t>LUCIA YURIKO MAGDALENA BORU SILITONGA</t>
  </si>
  <si>
    <t>NIKITA KARENINA</t>
  </si>
  <si>
    <t>NIKO RAFIF MUHAMMAD FARHAN</t>
  </si>
  <si>
    <t>NOVEMBRIA SHINDI PAWESTRI</t>
  </si>
  <si>
    <t>NOVITA ANGGARWATI</t>
  </si>
  <si>
    <t>NUR YUMNA AULIYA AFIFAH</t>
  </si>
  <si>
    <t>OVA SHARFINA</t>
  </si>
  <si>
    <t>RADEN RARA RACHMI JULINDA MULIANINGSIH</t>
  </si>
  <si>
    <t>RATIH LARASWATI</t>
  </si>
  <si>
    <t>RETTA DINDA PITALOKA</t>
  </si>
  <si>
    <t>RHENANTERA PRAHITA KUSUMASTUTI</t>
  </si>
  <si>
    <t>RIFQI ADHI PRADANA</t>
  </si>
  <si>
    <t>RIZTI ARIFIANTI CAHYANI</t>
  </si>
  <si>
    <t>ROSMA MURDANISA</t>
  </si>
  <si>
    <t>TRIANANDA BAGUS PAMUNGKAS</t>
  </si>
  <si>
    <t>YUNITA ISNA FAUZIYYAH</t>
  </si>
  <si>
    <t xml:space="preserve">Wali Kelas : </t>
  </si>
  <si>
    <t>Harsono, S.Pd.</t>
  </si>
  <si>
    <t>Agustin Susilowati, S.Pd.</t>
  </si>
  <si>
    <t>19770816 200801 2 013</t>
  </si>
  <si>
    <t>III/b</t>
  </si>
  <si>
    <t>19581025 198602 1 003</t>
  </si>
  <si>
    <t>IV/a</t>
  </si>
  <si>
    <t>Dra. Reni Triestieni</t>
  </si>
  <si>
    <t>19630404 199103 2 004</t>
  </si>
  <si>
    <t>Drs. Supriyadi</t>
  </si>
  <si>
    <t>19590515 199403 1 002</t>
  </si>
  <si>
    <t>Dra. Tri Nugraheni H.</t>
  </si>
  <si>
    <t>19590427 198503 2 007</t>
  </si>
  <si>
    <t>Drs. Doso Atmono</t>
  </si>
  <si>
    <t>19660813 199412 1 004</t>
  </si>
  <si>
    <t>Bakhrun, S.Pd.</t>
  </si>
  <si>
    <t>19590118 198403 1 003</t>
  </si>
  <si>
    <t>Wali Kelas XII-IPS-1</t>
  </si>
  <si>
    <t>Dra. Edi Kawuryan</t>
  </si>
  <si>
    <t>19571201 198710 2 001</t>
  </si>
  <si>
    <t>Wali Kelas XII-IPS-2</t>
  </si>
  <si>
    <t>Dra. Hj. Sri Hartati</t>
  </si>
  <si>
    <t>19570502 198903 2 003</t>
  </si>
  <si>
    <t>Wali Kelas XII-IPS-3</t>
  </si>
  <si>
    <t xml:space="preserve">DAFTAR PRESENSI SISWA </t>
  </si>
  <si>
    <t>KELAS XII-IPA-1</t>
  </si>
  <si>
    <t>KELAS XII-IPA-2</t>
  </si>
  <si>
    <t>KELAS XII-IPA-3</t>
  </si>
  <si>
    <t>KELAS XII-IPA-4</t>
  </si>
  <si>
    <t>KELAS XII-IPA-5</t>
  </si>
  <si>
    <t>KELAS XII-IPA-6</t>
  </si>
  <si>
    <t>Wali Kelas :</t>
  </si>
  <si>
    <t>KELAS XII-IPS-1</t>
  </si>
  <si>
    <t>KELAS XII-IPS-2</t>
  </si>
  <si>
    <t>KELAS XII-IPS-3</t>
  </si>
  <si>
    <t>UBAH ANGKA SESUAI URUT 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</si>
</sst>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Blackadder ITC"/>
      <family val="5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1"/>
      <name val="Tahoma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3" fillId="0" borderId="5" xfId="0" applyFont="1" applyBorder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/>
    <xf numFmtId="0" fontId="15" fillId="0" borderId="5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/>
    <xf numFmtId="0" fontId="15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/>
    </xf>
    <xf numFmtId="0" fontId="12" fillId="0" borderId="0" xfId="0" applyFont="1" applyAlignment="1">
      <alignment vertical="center"/>
    </xf>
    <xf numFmtId="0" fontId="11" fillId="0" borderId="5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horizontal="left" vertical="center" wrapText="1"/>
      <protection locked="0"/>
    </xf>
    <xf numFmtId="0" fontId="8" fillId="0" borderId="5" xfId="0" applyFont="1" applyBorder="1" applyAlignment="1">
      <alignment horizontal="center" vertical="center" wrapText="1"/>
    </xf>
    <xf numFmtId="1" fontId="13" fillId="0" borderId="5" xfId="0" applyNumberFormat="1" applyFont="1" applyBorder="1"/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8" fillId="0" borderId="0" xfId="0" applyFont="1"/>
    <xf numFmtId="0" fontId="10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20" fillId="2" borderId="0" xfId="0" applyFont="1" applyFill="1"/>
    <xf numFmtId="0" fontId="19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0" xfId="1" applyFont="1" applyBorder="1" applyAlignment="1" applyProtection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3</xdr:col>
      <xdr:colOff>190500</xdr:colOff>
      <xdr:row>5</xdr:row>
      <xdr:rowOff>30480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" y="1"/>
          <a:ext cx="689610" cy="8534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3</xdr:col>
      <xdr:colOff>167640</xdr:colOff>
      <xdr:row>5</xdr:row>
      <xdr:rowOff>7620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" y="1"/>
          <a:ext cx="689610" cy="922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a6@sman6-yogya.sch.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ma6@sman6-yogy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4"/>
  <sheetViews>
    <sheetView tabSelected="1" view="pageBreakPreview" topLeftCell="A185" zoomScaleNormal="100" zoomScaleSheetLayoutView="100" workbookViewId="0">
      <selection activeCell="D193" sqref="D193"/>
    </sheetView>
  </sheetViews>
  <sheetFormatPr defaultRowHeight="15" x14ac:dyDescent="0.25"/>
  <cols>
    <col min="1" max="1" width="4.7109375" customWidth="1"/>
    <col min="2" max="2" width="4" style="4" customWidth="1"/>
    <col min="3" max="3" width="6.85546875" customWidth="1"/>
    <col min="4" max="4" width="24.28515625" customWidth="1"/>
    <col min="5" max="5" width="4.7109375" customWidth="1"/>
    <col min="6" max="6" width="4.7109375" hidden="1" customWidth="1"/>
    <col min="7" max="7" width="5.5703125" customWidth="1"/>
    <col min="8" max="8" width="7.7109375" style="52" customWidth="1"/>
    <col min="9" max="18" width="3.7109375" customWidth="1"/>
  </cols>
  <sheetData>
    <row r="1" spans="1:34" ht="12" customHeight="1" x14ac:dyDescent="0.25">
      <c r="B1" s="67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5">
        <v>0</v>
      </c>
    </row>
    <row r="2" spans="1:34" ht="12" customHeight="1" x14ac:dyDescent="0.25">
      <c r="B2" s="67" t="s">
        <v>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6" t="s">
        <v>318</v>
      </c>
    </row>
    <row r="3" spans="1:34" ht="12" customHeight="1" x14ac:dyDescent="0.2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34" ht="21" x14ac:dyDescent="0.25">
      <c r="B4" s="82" t="s">
        <v>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</row>
    <row r="5" spans="1:34" x14ac:dyDescent="0.25">
      <c r="B5" s="83" t="s">
        <v>4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</row>
    <row r="6" spans="1:34" x14ac:dyDescent="0.25">
      <c r="B6" s="80" t="s">
        <v>5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</row>
    <row r="7" spans="1:34" ht="12" customHeight="1" x14ac:dyDescent="0.25">
      <c r="B7" s="1"/>
      <c r="C7" s="2"/>
      <c r="D7" s="2"/>
      <c r="E7" s="2"/>
      <c r="F7" s="1"/>
      <c r="G7" s="1"/>
      <c r="H7" s="40"/>
    </row>
    <row r="8" spans="1:34" ht="12" customHeight="1" x14ac:dyDescent="0.25">
      <c r="B8" s="81" t="s">
        <v>307</v>
      </c>
      <c r="C8" s="81"/>
      <c r="D8" s="81"/>
      <c r="E8" s="81"/>
      <c r="F8" s="81"/>
      <c r="G8" s="81"/>
      <c r="H8" s="81"/>
      <c r="I8" s="32" t="e">
        <f>VLOOKUP(S1,AC15:AH24,6)</f>
        <v>#N/A</v>
      </c>
      <c r="L8" s="32"/>
      <c r="M8" s="32"/>
      <c r="N8" s="32"/>
      <c r="O8" s="32"/>
      <c r="P8" s="32"/>
      <c r="Q8" s="32"/>
      <c r="R8" s="32"/>
    </row>
    <row r="9" spans="1:34" ht="12" customHeight="1" x14ac:dyDescent="0.25">
      <c r="B9" s="67" t="s">
        <v>6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</row>
    <row r="10" spans="1:34" ht="12" customHeight="1" x14ac:dyDescent="0.25">
      <c r="B10" s="34"/>
      <c r="C10" s="35"/>
      <c r="D10" s="35"/>
      <c r="E10" s="14"/>
      <c r="F10" s="14"/>
      <c r="G10" s="14"/>
      <c r="H10" s="42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34" ht="12" customHeight="1" x14ac:dyDescent="0.25">
      <c r="B11" s="33" t="s">
        <v>283</v>
      </c>
      <c r="C11" s="14"/>
      <c r="D11" s="33" t="e">
        <f>VLOOKUP(S1,AC15:AH24,2)</f>
        <v>#N/A</v>
      </c>
      <c r="E11" s="14"/>
      <c r="F11" s="14"/>
      <c r="G11" s="14"/>
      <c r="H11" s="42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34" ht="12" customHeight="1" x14ac:dyDescent="0.25">
      <c r="B12" s="14"/>
      <c r="C12" s="14"/>
      <c r="D12" s="14"/>
      <c r="E12" s="10"/>
      <c r="F12" s="10"/>
      <c r="G12" s="10"/>
      <c r="H12" s="42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34" ht="12" customHeight="1" x14ac:dyDescent="0.25">
      <c r="B13" s="68" t="s">
        <v>7</v>
      </c>
      <c r="C13" s="69"/>
      <c r="D13" s="70" t="s">
        <v>8</v>
      </c>
      <c r="E13" s="70" t="s">
        <v>9</v>
      </c>
      <c r="F13" s="70"/>
      <c r="G13" s="73" t="s">
        <v>10</v>
      </c>
      <c r="H13" s="76" t="s">
        <v>11</v>
      </c>
      <c r="I13" s="68" t="s">
        <v>12</v>
      </c>
      <c r="J13" s="79"/>
      <c r="K13" s="79"/>
      <c r="L13" s="79"/>
      <c r="M13" s="79"/>
      <c r="N13" s="79"/>
      <c r="O13" s="79"/>
      <c r="P13" s="79"/>
      <c r="Q13" s="79"/>
      <c r="R13" s="69"/>
    </row>
    <row r="14" spans="1:34" ht="12" customHeight="1" x14ac:dyDescent="0.25">
      <c r="B14" s="5"/>
      <c r="C14" s="7"/>
      <c r="D14" s="71"/>
      <c r="E14" s="71"/>
      <c r="F14" s="71"/>
      <c r="G14" s="74"/>
      <c r="H14" s="77"/>
      <c r="I14" s="5"/>
      <c r="J14" s="6"/>
      <c r="K14" s="6"/>
      <c r="L14" s="6"/>
      <c r="M14" s="6"/>
      <c r="N14" s="6"/>
      <c r="O14" s="6"/>
      <c r="P14" s="6"/>
      <c r="Q14" s="6"/>
      <c r="R14" s="7"/>
    </row>
    <row r="15" spans="1:34" ht="12" customHeight="1" x14ac:dyDescent="0.25">
      <c r="B15" s="11" t="s">
        <v>13</v>
      </c>
      <c r="C15" s="12" t="s">
        <v>14</v>
      </c>
      <c r="D15" s="72"/>
      <c r="E15" s="72"/>
      <c r="F15" s="72"/>
      <c r="G15" s="75"/>
      <c r="H15" s="78"/>
      <c r="I15" s="8">
        <v>1</v>
      </c>
      <c r="J15" s="8">
        <v>2</v>
      </c>
      <c r="K15" s="8">
        <v>3</v>
      </c>
      <c r="L15" s="8">
        <v>4</v>
      </c>
      <c r="M15" s="8">
        <v>5</v>
      </c>
      <c r="N15" s="8">
        <v>6</v>
      </c>
      <c r="O15" s="8">
        <v>7</v>
      </c>
      <c r="P15" s="8">
        <v>8</v>
      </c>
      <c r="Q15" s="8">
        <v>9</v>
      </c>
      <c r="R15" s="8">
        <v>10</v>
      </c>
    </row>
    <row r="16" spans="1:34" ht="22.15" customHeight="1" x14ac:dyDescent="0.25">
      <c r="A16" s="9">
        <v>1</v>
      </c>
      <c r="B16" s="36">
        <v>1</v>
      </c>
      <c r="C16" s="15">
        <v>16528</v>
      </c>
      <c r="D16" s="16" t="s">
        <v>21</v>
      </c>
      <c r="E16" s="37" t="s">
        <v>16</v>
      </c>
      <c r="F16" s="38">
        <v>2</v>
      </c>
      <c r="G16" s="18" t="str">
        <f t="shared" ref="G16:G47" si="0">VLOOKUP(F16,$D$201:$E$204,2,1)</f>
        <v>Katolik</v>
      </c>
      <c r="H16" s="13" t="s">
        <v>22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AC16">
        <v>1</v>
      </c>
      <c r="AD16" s="44" t="s">
        <v>285</v>
      </c>
      <c r="AE16" s="45" t="s">
        <v>286</v>
      </c>
      <c r="AF16" s="45" t="s">
        <v>287</v>
      </c>
      <c r="AG16" s="46" t="str">
        <f t="shared" ref="AG16" si="1">VLOOKUP(AF16,$D$76:$E$82,2)</f>
        <v>P</v>
      </c>
      <c r="AH16" s="47" t="s">
        <v>308</v>
      </c>
    </row>
    <row r="17" spans="1:34" ht="22.15" customHeight="1" x14ac:dyDescent="0.25">
      <c r="A17" s="9">
        <v>2</v>
      </c>
      <c r="B17" s="36">
        <v>2</v>
      </c>
      <c r="C17" s="13">
        <v>16432</v>
      </c>
      <c r="D17" s="17" t="s">
        <v>23</v>
      </c>
      <c r="E17" s="37" t="s">
        <v>16</v>
      </c>
      <c r="F17" s="38">
        <v>1</v>
      </c>
      <c r="G17" s="18" t="str">
        <f t="shared" si="0"/>
        <v>Islam</v>
      </c>
      <c r="H17" s="13" t="s">
        <v>22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AC17">
        <v>2</v>
      </c>
      <c r="AD17" s="49" t="s">
        <v>284</v>
      </c>
      <c r="AE17" s="45" t="s">
        <v>288</v>
      </c>
      <c r="AF17" s="48" t="s">
        <v>289</v>
      </c>
      <c r="AG17" s="46" t="str">
        <f t="shared" ref="AG17" si="2">VLOOKUP(AF17,$D$76:$E$82,2)</f>
        <v>P</v>
      </c>
      <c r="AH17" s="47" t="s">
        <v>309</v>
      </c>
    </row>
    <row r="18" spans="1:34" ht="22.15" customHeight="1" x14ac:dyDescent="0.25">
      <c r="A18" s="9">
        <v>3</v>
      </c>
      <c r="B18" s="36">
        <v>3</v>
      </c>
      <c r="C18" s="13">
        <v>16464</v>
      </c>
      <c r="D18" s="17" t="s">
        <v>24</v>
      </c>
      <c r="E18" s="37" t="s">
        <v>16</v>
      </c>
      <c r="F18" s="38">
        <v>1</v>
      </c>
      <c r="G18" s="18" t="str">
        <f t="shared" si="0"/>
        <v>Islam</v>
      </c>
      <c r="H18" s="13" t="s">
        <v>22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AC18">
        <v>3</v>
      </c>
      <c r="AD18" s="50" t="s">
        <v>290</v>
      </c>
      <c r="AE18" s="45" t="s">
        <v>291</v>
      </c>
      <c r="AF18" s="48" t="s">
        <v>289</v>
      </c>
      <c r="AG18" s="46" t="str">
        <f>VLOOKUP(AF18,$D$76:$E$82,2)</f>
        <v>P</v>
      </c>
      <c r="AH18" s="47" t="s">
        <v>310</v>
      </c>
    </row>
    <row r="19" spans="1:34" ht="22.15" customHeight="1" x14ac:dyDescent="0.25">
      <c r="A19" s="9">
        <v>4</v>
      </c>
      <c r="B19" s="36">
        <v>4</v>
      </c>
      <c r="C19" s="13">
        <v>16496</v>
      </c>
      <c r="D19" s="17" t="s">
        <v>25</v>
      </c>
      <c r="E19" s="37" t="s">
        <v>15</v>
      </c>
      <c r="F19" s="38">
        <v>2</v>
      </c>
      <c r="G19" s="18" t="str">
        <f t="shared" si="0"/>
        <v>Katolik</v>
      </c>
      <c r="H19" s="13" t="s">
        <v>22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AC19">
        <v>4</v>
      </c>
      <c r="AD19" s="49" t="s">
        <v>292</v>
      </c>
      <c r="AE19" s="21" t="s">
        <v>293</v>
      </c>
      <c r="AF19" s="45" t="s">
        <v>289</v>
      </c>
      <c r="AG19" s="46" t="str">
        <f>VLOOKUP(AF19,$D$76:$E$82,2)</f>
        <v>P</v>
      </c>
      <c r="AH19" s="47" t="s">
        <v>311</v>
      </c>
    </row>
    <row r="20" spans="1:34" ht="22.15" customHeight="1" x14ac:dyDescent="0.25">
      <c r="A20" s="9">
        <v>5</v>
      </c>
      <c r="B20" s="36">
        <v>5</v>
      </c>
      <c r="C20" s="13">
        <v>16562</v>
      </c>
      <c r="D20" s="17" t="s">
        <v>26</v>
      </c>
      <c r="E20" s="37" t="s">
        <v>15</v>
      </c>
      <c r="F20" s="38">
        <v>1</v>
      </c>
      <c r="G20" s="18" t="str">
        <f t="shared" si="0"/>
        <v>Islam</v>
      </c>
      <c r="H20" s="13" t="s">
        <v>22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AC20">
        <v>5</v>
      </c>
      <c r="AD20" s="49" t="s">
        <v>294</v>
      </c>
      <c r="AE20" s="45" t="s">
        <v>295</v>
      </c>
      <c r="AF20" s="48" t="s">
        <v>289</v>
      </c>
      <c r="AG20" s="46" t="str">
        <f t="shared" ref="AG20" si="3">VLOOKUP(AF20,$D$76:$E$82,2)</f>
        <v>P</v>
      </c>
      <c r="AH20" s="47" t="s">
        <v>312</v>
      </c>
    </row>
    <row r="21" spans="1:34" ht="22.15" customHeight="1" x14ac:dyDescent="0.25">
      <c r="A21" s="9">
        <v>6</v>
      </c>
      <c r="B21" s="36">
        <v>6</v>
      </c>
      <c r="C21" s="13">
        <v>16434</v>
      </c>
      <c r="D21" s="17" t="s">
        <v>27</v>
      </c>
      <c r="E21" s="37" t="s">
        <v>15</v>
      </c>
      <c r="F21" s="38">
        <v>1</v>
      </c>
      <c r="G21" s="18" t="str">
        <f t="shared" si="0"/>
        <v>Islam</v>
      </c>
      <c r="H21" s="13" t="s">
        <v>22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AC21">
        <v>6</v>
      </c>
      <c r="AD21" s="51" t="s">
        <v>296</v>
      </c>
      <c r="AE21" s="45" t="s">
        <v>297</v>
      </c>
      <c r="AF21" s="48" t="s">
        <v>289</v>
      </c>
      <c r="AG21" s="46" t="str">
        <f>VLOOKUP(AF21,$D$76:$E$82,2)</f>
        <v>P</v>
      </c>
      <c r="AH21" s="47" t="s">
        <v>313</v>
      </c>
    </row>
    <row r="22" spans="1:34" ht="22.15" customHeight="1" x14ac:dyDescent="0.25">
      <c r="A22" s="9">
        <v>7</v>
      </c>
      <c r="B22" s="36">
        <v>7</v>
      </c>
      <c r="C22" s="13">
        <v>16655</v>
      </c>
      <c r="D22" s="17" t="s">
        <v>28</v>
      </c>
      <c r="E22" s="37" t="s">
        <v>15</v>
      </c>
      <c r="F22" s="38">
        <v>1</v>
      </c>
      <c r="G22" s="18" t="str">
        <f t="shared" si="0"/>
        <v>Islam</v>
      </c>
      <c r="H22" s="13" t="s">
        <v>22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AD22" s="49" t="s">
        <v>298</v>
      </c>
      <c r="AE22" s="45" t="s">
        <v>299</v>
      </c>
      <c r="AF22" s="48" t="s">
        <v>289</v>
      </c>
      <c r="AG22" s="46" t="str">
        <f t="shared" ref="AG22" si="4">VLOOKUP(AF22,$D$76:$E$82,2)</f>
        <v>P</v>
      </c>
      <c r="AH22" s="47" t="s">
        <v>300</v>
      </c>
    </row>
    <row r="23" spans="1:34" ht="22.15" customHeight="1" x14ac:dyDescent="0.25">
      <c r="A23" s="9">
        <v>8</v>
      </c>
      <c r="B23" s="36">
        <v>8</v>
      </c>
      <c r="C23" s="13">
        <v>16593</v>
      </c>
      <c r="D23" s="17" t="s">
        <v>29</v>
      </c>
      <c r="E23" s="37" t="s">
        <v>15</v>
      </c>
      <c r="F23" s="38">
        <v>1</v>
      </c>
      <c r="G23" s="18" t="str">
        <f t="shared" si="0"/>
        <v>Islam</v>
      </c>
      <c r="H23" s="13" t="s">
        <v>22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AD23" s="49" t="s">
        <v>301</v>
      </c>
      <c r="AE23" s="45" t="s">
        <v>302</v>
      </c>
      <c r="AF23" s="48" t="s">
        <v>289</v>
      </c>
      <c r="AG23" s="46" t="str">
        <f>VLOOKUP(AF23,$D$76:$E$82,2)</f>
        <v>P</v>
      </c>
      <c r="AH23" s="47" t="s">
        <v>303</v>
      </c>
    </row>
    <row r="24" spans="1:34" ht="22.15" customHeight="1" x14ac:dyDescent="0.25">
      <c r="A24" s="9">
        <v>9</v>
      </c>
      <c r="B24" s="36">
        <v>9</v>
      </c>
      <c r="C24" s="13">
        <v>16658</v>
      </c>
      <c r="D24" s="17" t="s">
        <v>30</v>
      </c>
      <c r="E24" s="37" t="s">
        <v>15</v>
      </c>
      <c r="F24" s="38">
        <v>1</v>
      </c>
      <c r="G24" s="18" t="str">
        <f t="shared" si="0"/>
        <v>Islam</v>
      </c>
      <c r="H24" s="13" t="s">
        <v>22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AD24" s="50" t="s">
        <v>304</v>
      </c>
      <c r="AE24" s="45" t="s">
        <v>305</v>
      </c>
      <c r="AF24" s="48" t="s">
        <v>289</v>
      </c>
      <c r="AG24" s="46" t="str">
        <f t="shared" ref="AG24" si="5">VLOOKUP(AF24,$D$76:$E$82,2)</f>
        <v>P</v>
      </c>
      <c r="AH24" s="47" t="s">
        <v>306</v>
      </c>
    </row>
    <row r="25" spans="1:34" ht="22.15" customHeight="1" x14ac:dyDescent="0.25">
      <c r="A25" s="9">
        <v>10</v>
      </c>
      <c r="B25" s="36">
        <v>10</v>
      </c>
      <c r="C25" s="18">
        <v>16242</v>
      </c>
      <c r="D25" s="19" t="s">
        <v>31</v>
      </c>
      <c r="E25" s="20" t="s">
        <v>15</v>
      </c>
      <c r="F25" s="18">
        <v>2</v>
      </c>
      <c r="G25" s="18" t="str">
        <f t="shared" si="0"/>
        <v>Katolik</v>
      </c>
      <c r="H25" s="13" t="s">
        <v>22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</row>
    <row r="26" spans="1:34" ht="22.15" customHeight="1" x14ac:dyDescent="0.25">
      <c r="A26" s="9">
        <v>11</v>
      </c>
      <c r="B26" s="36">
        <v>11</v>
      </c>
      <c r="C26" s="13">
        <v>16440</v>
      </c>
      <c r="D26" s="17" t="s">
        <v>32</v>
      </c>
      <c r="E26" s="37" t="s">
        <v>16</v>
      </c>
      <c r="F26" s="38">
        <v>2</v>
      </c>
      <c r="G26" s="18" t="str">
        <f t="shared" si="0"/>
        <v>Katolik</v>
      </c>
      <c r="H26" s="13" t="s">
        <v>22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</row>
    <row r="27" spans="1:34" ht="22.15" customHeight="1" x14ac:dyDescent="0.25">
      <c r="A27" s="9">
        <v>12</v>
      </c>
      <c r="B27" s="36">
        <v>12</v>
      </c>
      <c r="C27" s="13">
        <v>16567</v>
      </c>
      <c r="D27" s="17" t="s">
        <v>33</v>
      </c>
      <c r="E27" s="37" t="s">
        <v>15</v>
      </c>
      <c r="F27" s="38">
        <v>1</v>
      </c>
      <c r="G27" s="18" t="str">
        <f t="shared" si="0"/>
        <v>Islam</v>
      </c>
      <c r="H27" s="13" t="s">
        <v>22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spans="1:34" ht="22.15" customHeight="1" x14ac:dyDescent="0.25">
      <c r="A28" s="9">
        <v>13</v>
      </c>
      <c r="B28" s="36">
        <v>13</v>
      </c>
      <c r="C28" s="13">
        <v>16442</v>
      </c>
      <c r="D28" s="17" t="s">
        <v>34</v>
      </c>
      <c r="E28" s="37" t="s">
        <v>15</v>
      </c>
      <c r="F28" s="38">
        <v>2</v>
      </c>
      <c r="G28" s="18" t="str">
        <f t="shared" si="0"/>
        <v>Katolik</v>
      </c>
      <c r="H28" s="13" t="s">
        <v>22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</row>
    <row r="29" spans="1:34" ht="22.15" customHeight="1" x14ac:dyDescent="0.25">
      <c r="A29" s="9">
        <v>14</v>
      </c>
      <c r="B29" s="36">
        <v>14</v>
      </c>
      <c r="C29" s="13">
        <v>16632</v>
      </c>
      <c r="D29" s="17" t="s">
        <v>35</v>
      </c>
      <c r="E29" s="37" t="s">
        <v>15</v>
      </c>
      <c r="F29" s="38">
        <v>1</v>
      </c>
      <c r="G29" s="18" t="str">
        <f t="shared" si="0"/>
        <v>Islam</v>
      </c>
      <c r="H29" s="13" t="s">
        <v>22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spans="1:34" ht="22.15" customHeight="1" x14ac:dyDescent="0.25">
      <c r="A30" s="9">
        <v>15</v>
      </c>
      <c r="B30" s="36">
        <v>15</v>
      </c>
      <c r="C30" s="13">
        <v>16479</v>
      </c>
      <c r="D30" s="17" t="s">
        <v>36</v>
      </c>
      <c r="E30" s="37" t="s">
        <v>15</v>
      </c>
      <c r="F30" s="38">
        <v>2</v>
      </c>
      <c r="G30" s="18" t="str">
        <f t="shared" si="0"/>
        <v>Katolik</v>
      </c>
      <c r="H30" s="13" t="s">
        <v>22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34" ht="22.15" customHeight="1" x14ac:dyDescent="0.25">
      <c r="A31" s="9">
        <v>16</v>
      </c>
      <c r="B31" s="36">
        <v>16</v>
      </c>
      <c r="C31" s="13">
        <v>16575</v>
      </c>
      <c r="D31" s="17" t="s">
        <v>37</v>
      </c>
      <c r="E31" s="37" t="s">
        <v>15</v>
      </c>
      <c r="F31" s="38">
        <v>1</v>
      </c>
      <c r="G31" s="18" t="str">
        <f t="shared" si="0"/>
        <v>Islam</v>
      </c>
      <c r="H31" s="13" t="s">
        <v>22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spans="1:34" ht="22.15" customHeight="1" x14ac:dyDescent="0.25">
      <c r="A32" s="9">
        <v>17</v>
      </c>
      <c r="B32" s="36">
        <v>17</v>
      </c>
      <c r="C32" s="13">
        <v>16667</v>
      </c>
      <c r="D32" s="17" t="s">
        <v>38</v>
      </c>
      <c r="E32" s="37" t="s">
        <v>16</v>
      </c>
      <c r="F32" s="38">
        <v>1</v>
      </c>
      <c r="G32" s="18" t="str">
        <f t="shared" si="0"/>
        <v>Islam</v>
      </c>
      <c r="H32" s="13" t="s">
        <v>22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</row>
    <row r="33" spans="1:18" ht="22.15" customHeight="1" x14ac:dyDescent="0.25">
      <c r="A33" s="9">
        <v>18</v>
      </c>
      <c r="B33" s="36">
        <v>18</v>
      </c>
      <c r="C33" s="13">
        <v>16447</v>
      </c>
      <c r="D33" s="17" t="s">
        <v>39</v>
      </c>
      <c r="E33" s="37" t="s">
        <v>15</v>
      </c>
      <c r="F33" s="38">
        <v>1</v>
      </c>
      <c r="G33" s="18" t="str">
        <f t="shared" si="0"/>
        <v>Islam</v>
      </c>
      <c r="H33" s="13" t="s">
        <v>22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1:18" ht="22.15" customHeight="1" x14ac:dyDescent="0.25">
      <c r="A34" s="9">
        <v>19</v>
      </c>
      <c r="B34" s="36">
        <v>19</v>
      </c>
      <c r="C34" s="21">
        <v>16277</v>
      </c>
      <c r="D34" s="22" t="s">
        <v>40</v>
      </c>
      <c r="E34" s="20" t="s">
        <v>15</v>
      </c>
      <c r="F34" s="18">
        <v>1</v>
      </c>
      <c r="G34" s="18" t="str">
        <f t="shared" si="0"/>
        <v>Islam</v>
      </c>
      <c r="H34" s="13" t="s">
        <v>22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 spans="1:18" ht="22.15" customHeight="1" x14ac:dyDescent="0.25">
      <c r="A35" s="9">
        <v>20</v>
      </c>
      <c r="B35" s="36">
        <v>20</v>
      </c>
      <c r="C35" s="13">
        <v>16672</v>
      </c>
      <c r="D35" s="17" t="s">
        <v>41</v>
      </c>
      <c r="E35" s="37" t="s">
        <v>15</v>
      </c>
      <c r="F35" s="38">
        <v>1</v>
      </c>
      <c r="G35" s="18" t="str">
        <f t="shared" si="0"/>
        <v>Islam</v>
      </c>
      <c r="H35" s="13" t="s">
        <v>22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</row>
    <row r="36" spans="1:18" ht="22.15" customHeight="1" x14ac:dyDescent="0.25">
      <c r="A36" s="9">
        <v>21</v>
      </c>
      <c r="B36" s="36">
        <v>21</v>
      </c>
      <c r="C36" s="13">
        <v>16451</v>
      </c>
      <c r="D36" s="17" t="s">
        <v>42</v>
      </c>
      <c r="E36" s="37" t="s">
        <v>15</v>
      </c>
      <c r="F36" s="38">
        <v>2</v>
      </c>
      <c r="G36" s="18" t="str">
        <f t="shared" si="0"/>
        <v>Katolik</v>
      </c>
      <c r="H36" s="13" t="s">
        <v>22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</row>
    <row r="37" spans="1:18" ht="22.15" customHeight="1" x14ac:dyDescent="0.25">
      <c r="A37" s="9">
        <v>22</v>
      </c>
      <c r="B37" s="36">
        <v>22</v>
      </c>
      <c r="C37" s="13">
        <v>16483</v>
      </c>
      <c r="D37" s="17" t="s">
        <v>43</v>
      </c>
      <c r="E37" s="37" t="s">
        <v>16</v>
      </c>
      <c r="F37" s="38">
        <v>1</v>
      </c>
      <c r="G37" s="18" t="str">
        <f t="shared" si="0"/>
        <v>Islam</v>
      </c>
      <c r="H37" s="13" t="s">
        <v>22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</row>
    <row r="38" spans="1:18" ht="22.15" customHeight="1" x14ac:dyDescent="0.25">
      <c r="A38" s="9">
        <v>23</v>
      </c>
      <c r="B38" s="36">
        <v>23</v>
      </c>
      <c r="C38" s="13">
        <v>16514</v>
      </c>
      <c r="D38" s="17" t="s">
        <v>44</v>
      </c>
      <c r="E38" s="37" t="s">
        <v>16</v>
      </c>
      <c r="F38" s="38">
        <v>1</v>
      </c>
      <c r="G38" s="18" t="str">
        <f t="shared" si="0"/>
        <v>Islam</v>
      </c>
      <c r="H38" s="13" t="s">
        <v>22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</row>
    <row r="39" spans="1:18" ht="22.15" customHeight="1" x14ac:dyDescent="0.25">
      <c r="A39" s="9">
        <v>24</v>
      </c>
      <c r="B39" s="36">
        <v>24</v>
      </c>
      <c r="C39" s="13">
        <v>16674</v>
      </c>
      <c r="D39" s="17" t="s">
        <v>45</v>
      </c>
      <c r="E39" s="37" t="s">
        <v>15</v>
      </c>
      <c r="F39" s="38">
        <v>1</v>
      </c>
      <c r="G39" s="18" t="str">
        <f t="shared" si="0"/>
        <v>Islam</v>
      </c>
      <c r="H39" s="13" t="s">
        <v>22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</row>
    <row r="40" spans="1:18" ht="22.15" customHeight="1" x14ac:dyDescent="0.25">
      <c r="A40" s="9">
        <v>25</v>
      </c>
      <c r="B40" s="36">
        <v>25</v>
      </c>
      <c r="C40" s="13">
        <v>16453</v>
      </c>
      <c r="D40" s="17" t="s">
        <v>46</v>
      </c>
      <c r="E40" s="37" t="s">
        <v>15</v>
      </c>
      <c r="F40" s="38">
        <v>1</v>
      </c>
      <c r="G40" s="18" t="str">
        <f t="shared" si="0"/>
        <v>Islam</v>
      </c>
      <c r="H40" s="13" t="s">
        <v>22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</row>
    <row r="41" spans="1:18" ht="22.15" customHeight="1" x14ac:dyDescent="0.25">
      <c r="A41" s="9">
        <v>26</v>
      </c>
      <c r="B41" s="36">
        <v>26</v>
      </c>
      <c r="C41" s="13">
        <v>16457</v>
      </c>
      <c r="D41" s="17" t="s">
        <v>47</v>
      </c>
      <c r="E41" s="37" t="s">
        <v>15</v>
      </c>
      <c r="F41" s="38">
        <v>1</v>
      </c>
      <c r="G41" s="18" t="str">
        <f t="shared" si="0"/>
        <v>Islam</v>
      </c>
      <c r="H41" s="13" t="s">
        <v>22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</row>
    <row r="42" spans="1:18" ht="22.15" customHeight="1" x14ac:dyDescent="0.25">
      <c r="A42" s="9">
        <v>27</v>
      </c>
      <c r="B42" s="36">
        <v>27</v>
      </c>
      <c r="C42" s="13">
        <v>16585</v>
      </c>
      <c r="D42" s="17" t="s">
        <v>48</v>
      </c>
      <c r="E42" s="37" t="s">
        <v>15</v>
      </c>
      <c r="F42" s="38">
        <v>1</v>
      </c>
      <c r="G42" s="18" t="str">
        <f t="shared" si="0"/>
        <v>Islam</v>
      </c>
      <c r="H42" s="13" t="s">
        <v>22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</row>
    <row r="43" spans="1:18" ht="22.15" customHeight="1" x14ac:dyDescent="0.25">
      <c r="A43" s="9">
        <v>28</v>
      </c>
      <c r="B43" s="36">
        <v>28</v>
      </c>
      <c r="C43" s="13">
        <v>16554</v>
      </c>
      <c r="D43" s="17" t="s">
        <v>49</v>
      </c>
      <c r="E43" s="37" t="s">
        <v>15</v>
      </c>
      <c r="F43" s="38">
        <v>1</v>
      </c>
      <c r="G43" s="18" t="str">
        <f t="shared" si="0"/>
        <v>Islam</v>
      </c>
      <c r="H43" s="13" t="s">
        <v>22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 spans="1:18" ht="22.15" customHeight="1" x14ac:dyDescent="0.25">
      <c r="A44" s="9">
        <v>29</v>
      </c>
      <c r="B44" s="36">
        <v>29</v>
      </c>
      <c r="C44" s="13">
        <v>16522</v>
      </c>
      <c r="D44" s="17" t="s">
        <v>50</v>
      </c>
      <c r="E44" s="37" t="s">
        <v>15</v>
      </c>
      <c r="F44" s="38">
        <v>1</v>
      </c>
      <c r="G44" s="18" t="str">
        <f t="shared" si="0"/>
        <v>Islam</v>
      </c>
      <c r="H44" s="13" t="s">
        <v>22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</row>
    <row r="45" spans="1:18" ht="22.15" customHeight="1" x14ac:dyDescent="0.25">
      <c r="A45" s="9">
        <v>30</v>
      </c>
      <c r="B45" s="36">
        <v>30</v>
      </c>
      <c r="C45" s="13">
        <v>16651</v>
      </c>
      <c r="D45" s="17" t="s">
        <v>51</v>
      </c>
      <c r="E45" s="37" t="s">
        <v>15</v>
      </c>
      <c r="F45" s="38">
        <v>1</v>
      </c>
      <c r="G45" s="18" t="str">
        <f t="shared" si="0"/>
        <v>Islam</v>
      </c>
      <c r="H45" s="13" t="s">
        <v>22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</row>
    <row r="46" spans="1:18" ht="22.15" customHeight="1" x14ac:dyDescent="0.25">
      <c r="A46" s="9">
        <v>31</v>
      </c>
      <c r="B46" s="36">
        <v>1</v>
      </c>
      <c r="C46" s="13">
        <v>16625</v>
      </c>
      <c r="D46" s="17" t="s">
        <v>52</v>
      </c>
      <c r="E46" s="37" t="s">
        <v>15</v>
      </c>
      <c r="F46" s="38">
        <v>1</v>
      </c>
      <c r="G46" s="18" t="str">
        <f t="shared" si="0"/>
        <v>Islam</v>
      </c>
      <c r="H46" s="13" t="s">
        <v>53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</row>
    <row r="47" spans="1:18" ht="22.15" customHeight="1" x14ac:dyDescent="0.25">
      <c r="A47" s="9">
        <v>32</v>
      </c>
      <c r="B47" s="36">
        <v>2</v>
      </c>
      <c r="C47" s="13">
        <v>16563</v>
      </c>
      <c r="D47" s="17" t="s">
        <v>54</v>
      </c>
      <c r="E47" s="37" t="s">
        <v>15</v>
      </c>
      <c r="F47" s="38">
        <v>1</v>
      </c>
      <c r="G47" s="18" t="str">
        <f t="shared" si="0"/>
        <v>Islam</v>
      </c>
      <c r="H47" s="13" t="s">
        <v>53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</row>
    <row r="48" spans="1:18" ht="22.15" customHeight="1" x14ac:dyDescent="0.25">
      <c r="A48" s="9">
        <v>33</v>
      </c>
      <c r="B48" s="36">
        <v>3</v>
      </c>
      <c r="C48" s="13">
        <v>16470</v>
      </c>
      <c r="D48" s="17" t="s">
        <v>55</v>
      </c>
      <c r="E48" s="37" t="s">
        <v>16</v>
      </c>
      <c r="F48" s="38">
        <v>1</v>
      </c>
      <c r="G48" s="18" t="str">
        <f t="shared" ref="G48:G79" si="6">VLOOKUP(F48,$D$201:$E$204,2,1)</f>
        <v>Islam</v>
      </c>
      <c r="H48" s="13" t="s">
        <v>53</v>
      </c>
      <c r="I48" s="39"/>
      <c r="J48" s="39"/>
      <c r="K48" s="39"/>
      <c r="L48" s="39"/>
      <c r="M48" s="39"/>
      <c r="N48" s="39"/>
      <c r="O48" s="39"/>
      <c r="P48" s="39"/>
      <c r="Q48" s="39"/>
      <c r="R48" s="39"/>
    </row>
    <row r="49" spans="1:18" ht="22.15" customHeight="1" x14ac:dyDescent="0.25">
      <c r="A49" s="9">
        <v>34</v>
      </c>
      <c r="B49" s="36">
        <v>4</v>
      </c>
      <c r="C49" s="13">
        <v>16656</v>
      </c>
      <c r="D49" s="17" t="s">
        <v>56</v>
      </c>
      <c r="E49" s="37" t="s">
        <v>15</v>
      </c>
      <c r="F49" s="38">
        <v>1</v>
      </c>
      <c r="G49" s="18" t="str">
        <f t="shared" si="6"/>
        <v>Islam</v>
      </c>
      <c r="H49" s="13" t="s">
        <v>53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</row>
    <row r="50" spans="1:18" ht="22.15" customHeight="1" x14ac:dyDescent="0.25">
      <c r="A50" s="9">
        <v>35</v>
      </c>
      <c r="B50" s="36">
        <v>5</v>
      </c>
      <c r="C50" s="13">
        <v>16498</v>
      </c>
      <c r="D50" s="17" t="s">
        <v>57</v>
      </c>
      <c r="E50" s="37" t="s">
        <v>16</v>
      </c>
      <c r="F50" s="38">
        <v>1</v>
      </c>
      <c r="G50" s="18" t="str">
        <f t="shared" si="6"/>
        <v>Islam</v>
      </c>
      <c r="H50" s="13" t="s">
        <v>53</v>
      </c>
      <c r="I50" s="39"/>
      <c r="J50" s="39"/>
      <c r="K50" s="39"/>
      <c r="L50" s="39"/>
      <c r="M50" s="39"/>
      <c r="N50" s="39"/>
      <c r="O50" s="39"/>
      <c r="P50" s="39"/>
      <c r="Q50" s="39"/>
      <c r="R50" s="39"/>
    </row>
    <row r="51" spans="1:18" ht="22.15" customHeight="1" x14ac:dyDescent="0.25">
      <c r="A51" s="9">
        <v>36</v>
      </c>
      <c r="B51" s="36">
        <v>6</v>
      </c>
      <c r="C51" s="13">
        <v>16473</v>
      </c>
      <c r="D51" s="17" t="s">
        <v>58</v>
      </c>
      <c r="E51" s="37" t="s">
        <v>15</v>
      </c>
      <c r="F51" s="38">
        <v>1</v>
      </c>
      <c r="G51" s="18" t="str">
        <f t="shared" si="6"/>
        <v>Islam</v>
      </c>
      <c r="H51" s="13" t="s">
        <v>53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</row>
    <row r="52" spans="1:18" ht="22.15" customHeight="1" x14ac:dyDescent="0.25">
      <c r="A52" s="9">
        <v>37</v>
      </c>
      <c r="B52" s="36">
        <v>7</v>
      </c>
      <c r="C52" s="13">
        <v>16474</v>
      </c>
      <c r="D52" s="17" t="s">
        <v>59</v>
      </c>
      <c r="E52" s="37" t="s">
        <v>16</v>
      </c>
      <c r="F52" s="38">
        <v>2</v>
      </c>
      <c r="G52" s="18" t="str">
        <f t="shared" si="6"/>
        <v>Katolik</v>
      </c>
      <c r="H52" s="13" t="s">
        <v>53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</row>
    <row r="53" spans="1:18" ht="22.15" customHeight="1" x14ac:dyDescent="0.25">
      <c r="A53" s="9">
        <v>38</v>
      </c>
      <c r="B53" s="36">
        <v>8</v>
      </c>
      <c r="C53" s="13">
        <v>16500</v>
      </c>
      <c r="D53" s="17" t="s">
        <v>60</v>
      </c>
      <c r="E53" s="37" t="s">
        <v>15</v>
      </c>
      <c r="F53" s="38">
        <v>1</v>
      </c>
      <c r="G53" s="18" t="str">
        <f t="shared" si="6"/>
        <v>Islam</v>
      </c>
      <c r="H53" s="13" t="s">
        <v>53</v>
      </c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1:18" ht="22.15" customHeight="1" x14ac:dyDescent="0.25">
      <c r="A54" s="9">
        <v>39</v>
      </c>
      <c r="B54" s="36">
        <v>9</v>
      </c>
      <c r="C54" s="13">
        <v>16629</v>
      </c>
      <c r="D54" s="17" t="s">
        <v>61</v>
      </c>
      <c r="E54" s="37" t="s">
        <v>15</v>
      </c>
      <c r="F54" s="38">
        <v>1</v>
      </c>
      <c r="G54" s="18" t="str">
        <f t="shared" si="6"/>
        <v>Islam</v>
      </c>
      <c r="H54" s="13" t="s">
        <v>53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</row>
    <row r="55" spans="1:18" ht="22.15" customHeight="1" x14ac:dyDescent="0.25">
      <c r="A55" s="9">
        <v>40</v>
      </c>
      <c r="B55" s="36">
        <v>10</v>
      </c>
      <c r="C55" s="13">
        <v>16441</v>
      </c>
      <c r="D55" s="17" t="s">
        <v>62</v>
      </c>
      <c r="E55" s="37" t="s">
        <v>15</v>
      </c>
      <c r="F55" s="38">
        <v>1</v>
      </c>
      <c r="G55" s="18" t="str">
        <f t="shared" si="6"/>
        <v>Islam</v>
      </c>
      <c r="H55" s="13" t="s">
        <v>53</v>
      </c>
      <c r="I55" s="39"/>
      <c r="J55" s="39"/>
      <c r="K55" s="39"/>
      <c r="L55" s="39"/>
      <c r="M55" s="39"/>
      <c r="N55" s="39"/>
      <c r="O55" s="39"/>
      <c r="P55" s="39"/>
      <c r="Q55" s="39"/>
      <c r="R55" s="39"/>
    </row>
    <row r="56" spans="1:18" ht="22.15" customHeight="1" x14ac:dyDescent="0.25">
      <c r="A56" s="9">
        <v>41</v>
      </c>
      <c r="B56" s="36">
        <v>11</v>
      </c>
      <c r="C56" s="13">
        <v>16536</v>
      </c>
      <c r="D56" s="17" t="s">
        <v>63</v>
      </c>
      <c r="E56" s="37" t="s">
        <v>15</v>
      </c>
      <c r="F56" s="38">
        <v>2</v>
      </c>
      <c r="G56" s="18" t="str">
        <f t="shared" si="6"/>
        <v>Katolik</v>
      </c>
      <c r="H56" s="13" t="s">
        <v>53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</row>
    <row r="57" spans="1:18" ht="22.15" customHeight="1" x14ac:dyDescent="0.25">
      <c r="A57" s="9">
        <v>42</v>
      </c>
      <c r="B57" s="36">
        <v>12</v>
      </c>
      <c r="C57" s="13">
        <v>16570</v>
      </c>
      <c r="D57" s="17" t="s">
        <v>64</v>
      </c>
      <c r="E57" s="37" t="s">
        <v>15</v>
      </c>
      <c r="F57" s="38">
        <v>1</v>
      </c>
      <c r="G57" s="18" t="str">
        <f t="shared" si="6"/>
        <v>Islam</v>
      </c>
      <c r="H57" s="13" t="s">
        <v>53</v>
      </c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1:18" ht="22.15" customHeight="1" x14ac:dyDescent="0.25">
      <c r="A58" s="9">
        <v>43</v>
      </c>
      <c r="B58" s="36">
        <v>13</v>
      </c>
      <c r="C58" s="13">
        <v>16571</v>
      </c>
      <c r="D58" s="17" t="s">
        <v>65</v>
      </c>
      <c r="E58" s="37" t="s">
        <v>16</v>
      </c>
      <c r="F58" s="38">
        <v>1</v>
      </c>
      <c r="G58" s="18" t="str">
        <f t="shared" si="6"/>
        <v>Islam</v>
      </c>
      <c r="H58" s="13" t="s">
        <v>53</v>
      </c>
      <c r="I58" s="39"/>
      <c r="J58" s="39"/>
      <c r="K58" s="39"/>
      <c r="L58" s="39"/>
      <c r="M58" s="39"/>
      <c r="N58" s="39"/>
      <c r="O58" s="39"/>
      <c r="P58" s="39"/>
      <c r="Q58" s="39"/>
      <c r="R58" s="39"/>
    </row>
    <row r="59" spans="1:18" ht="22.15" customHeight="1" x14ac:dyDescent="0.25">
      <c r="A59" s="9">
        <v>44</v>
      </c>
      <c r="B59" s="36">
        <v>14</v>
      </c>
      <c r="C59" s="13">
        <v>16945</v>
      </c>
      <c r="D59" s="23" t="s">
        <v>66</v>
      </c>
      <c r="E59" s="37" t="s">
        <v>15</v>
      </c>
      <c r="F59" s="38">
        <v>2</v>
      </c>
      <c r="G59" s="18" t="str">
        <f t="shared" si="6"/>
        <v>Katolik</v>
      </c>
      <c r="H59" s="13" t="s">
        <v>53</v>
      </c>
      <c r="I59" s="39"/>
      <c r="J59" s="39"/>
      <c r="K59" s="39"/>
      <c r="L59" s="39"/>
      <c r="M59" s="39"/>
      <c r="N59" s="39"/>
      <c r="O59" s="39"/>
      <c r="P59" s="39"/>
      <c r="Q59" s="39"/>
      <c r="R59" s="39"/>
    </row>
    <row r="60" spans="1:18" ht="22.15" customHeight="1" x14ac:dyDescent="0.25">
      <c r="A60" s="9">
        <v>45</v>
      </c>
      <c r="B60" s="36">
        <v>15</v>
      </c>
      <c r="C60" s="13">
        <v>16538</v>
      </c>
      <c r="D60" s="17" t="s">
        <v>67</v>
      </c>
      <c r="E60" s="37" t="s">
        <v>15</v>
      </c>
      <c r="F60" s="38">
        <v>2</v>
      </c>
      <c r="G60" s="18" t="str">
        <f t="shared" si="6"/>
        <v>Katolik</v>
      </c>
      <c r="H60" s="13" t="s">
        <v>53</v>
      </c>
      <c r="I60" s="39"/>
      <c r="J60" s="39"/>
      <c r="K60" s="39"/>
      <c r="L60" s="39"/>
      <c r="M60" s="39"/>
      <c r="N60" s="39"/>
      <c r="O60" s="39"/>
      <c r="P60" s="39"/>
      <c r="Q60" s="39"/>
      <c r="R60" s="39"/>
    </row>
    <row r="61" spans="1:18" ht="22.15" customHeight="1" x14ac:dyDescent="0.25">
      <c r="A61" s="9">
        <v>46</v>
      </c>
      <c r="B61" s="36">
        <v>16</v>
      </c>
      <c r="C61" s="13">
        <v>16634</v>
      </c>
      <c r="D61" s="17" t="s">
        <v>68</v>
      </c>
      <c r="E61" s="37" t="s">
        <v>15</v>
      </c>
      <c r="F61" s="38">
        <v>1</v>
      </c>
      <c r="G61" s="18" t="str">
        <f t="shared" si="6"/>
        <v>Islam</v>
      </c>
      <c r="H61" s="13" t="s">
        <v>53</v>
      </c>
      <c r="I61" s="39"/>
      <c r="J61" s="39"/>
      <c r="K61" s="39"/>
      <c r="L61" s="39"/>
      <c r="M61" s="39"/>
      <c r="N61" s="39"/>
      <c r="O61" s="39"/>
      <c r="P61" s="39"/>
      <c r="Q61" s="39"/>
      <c r="R61" s="39"/>
    </row>
    <row r="62" spans="1:18" ht="22.15" customHeight="1" x14ac:dyDescent="0.25">
      <c r="A62" s="9">
        <v>47</v>
      </c>
      <c r="B62" s="36">
        <v>17</v>
      </c>
      <c r="C62" s="13">
        <v>16540</v>
      </c>
      <c r="D62" s="17" t="s">
        <v>69</v>
      </c>
      <c r="E62" s="37" t="s">
        <v>15</v>
      </c>
      <c r="F62" s="38">
        <v>1</v>
      </c>
      <c r="G62" s="18" t="str">
        <f t="shared" si="6"/>
        <v>Islam</v>
      </c>
      <c r="H62" s="13" t="s">
        <v>53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</row>
    <row r="63" spans="1:18" ht="22.15" customHeight="1" x14ac:dyDescent="0.25">
      <c r="A63" s="9">
        <v>48</v>
      </c>
      <c r="B63" s="36">
        <v>18</v>
      </c>
      <c r="C63" s="13">
        <v>16577</v>
      </c>
      <c r="D63" s="17" t="s">
        <v>70</v>
      </c>
      <c r="E63" s="37" t="s">
        <v>16</v>
      </c>
      <c r="F63" s="38">
        <v>1</v>
      </c>
      <c r="G63" s="18" t="str">
        <f t="shared" si="6"/>
        <v>Islam</v>
      </c>
      <c r="H63" s="13" t="s">
        <v>53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</row>
    <row r="64" spans="1:18" ht="22.15" customHeight="1" x14ac:dyDescent="0.25">
      <c r="A64" s="9">
        <v>49</v>
      </c>
      <c r="B64" s="36">
        <v>19</v>
      </c>
      <c r="C64" s="13">
        <v>16580</v>
      </c>
      <c r="D64" s="17" t="s">
        <v>71</v>
      </c>
      <c r="E64" s="37" t="s">
        <v>15</v>
      </c>
      <c r="F64" s="38">
        <v>1</v>
      </c>
      <c r="G64" s="18" t="str">
        <f t="shared" si="6"/>
        <v>Islam</v>
      </c>
      <c r="H64" s="13" t="s">
        <v>53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</row>
    <row r="65" spans="1:18" ht="22.15" customHeight="1" x14ac:dyDescent="0.25">
      <c r="A65" s="9">
        <v>50</v>
      </c>
      <c r="B65" s="36">
        <v>20</v>
      </c>
      <c r="C65" s="13">
        <v>16450</v>
      </c>
      <c r="D65" s="17" t="s">
        <v>72</v>
      </c>
      <c r="E65" s="37" t="s">
        <v>16</v>
      </c>
      <c r="F65" s="38">
        <v>2</v>
      </c>
      <c r="G65" s="18" t="str">
        <f t="shared" si="6"/>
        <v>Katolik</v>
      </c>
      <c r="H65" s="13" t="s">
        <v>53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</row>
    <row r="66" spans="1:18" ht="22.15" customHeight="1" x14ac:dyDescent="0.25">
      <c r="A66" s="9">
        <v>51</v>
      </c>
      <c r="B66" s="36">
        <v>21</v>
      </c>
      <c r="C66" s="13">
        <v>16581</v>
      </c>
      <c r="D66" s="17" t="s">
        <v>73</v>
      </c>
      <c r="E66" s="37" t="s">
        <v>15</v>
      </c>
      <c r="F66" s="38">
        <v>1</v>
      </c>
      <c r="G66" s="18" t="str">
        <f t="shared" si="6"/>
        <v>Islam</v>
      </c>
      <c r="H66" s="13" t="s">
        <v>53</v>
      </c>
      <c r="I66" s="39"/>
      <c r="J66" s="39"/>
      <c r="K66" s="39"/>
      <c r="L66" s="39"/>
      <c r="M66" s="39"/>
      <c r="N66" s="39"/>
      <c r="O66" s="39"/>
      <c r="P66" s="39"/>
      <c r="Q66" s="39"/>
      <c r="R66" s="39"/>
    </row>
    <row r="67" spans="1:18" ht="22.15" customHeight="1" x14ac:dyDescent="0.25">
      <c r="A67" s="9">
        <v>52</v>
      </c>
      <c r="B67" s="36">
        <v>22</v>
      </c>
      <c r="C67" s="13">
        <v>16512</v>
      </c>
      <c r="D67" s="17" t="s">
        <v>74</v>
      </c>
      <c r="E67" s="37" t="s">
        <v>15</v>
      </c>
      <c r="F67" s="38">
        <v>2</v>
      </c>
      <c r="G67" s="18" t="str">
        <f t="shared" si="6"/>
        <v>Katolik</v>
      </c>
      <c r="H67" s="13" t="s">
        <v>53</v>
      </c>
      <c r="I67" s="39"/>
      <c r="J67" s="39"/>
      <c r="K67" s="39"/>
      <c r="L67" s="39"/>
      <c r="M67" s="39"/>
      <c r="N67" s="39"/>
      <c r="O67" s="39"/>
      <c r="P67" s="39"/>
      <c r="Q67" s="39"/>
      <c r="R67" s="39"/>
    </row>
    <row r="68" spans="1:18" ht="22.15" customHeight="1" x14ac:dyDescent="0.25">
      <c r="A68" s="9">
        <v>53</v>
      </c>
      <c r="B68" s="36">
        <v>23</v>
      </c>
      <c r="C68" s="13">
        <v>16452</v>
      </c>
      <c r="D68" s="17" t="s">
        <v>75</v>
      </c>
      <c r="E68" s="37" t="s">
        <v>16</v>
      </c>
      <c r="F68" s="38">
        <v>1</v>
      </c>
      <c r="G68" s="18" t="str">
        <f t="shared" si="6"/>
        <v>Islam</v>
      </c>
      <c r="H68" s="13" t="s">
        <v>53</v>
      </c>
      <c r="I68" s="39"/>
      <c r="J68" s="39"/>
      <c r="K68" s="39"/>
      <c r="L68" s="39"/>
      <c r="M68" s="39"/>
      <c r="N68" s="39"/>
      <c r="O68" s="39"/>
      <c r="P68" s="39"/>
      <c r="Q68" s="39"/>
      <c r="R68" s="39"/>
    </row>
    <row r="69" spans="1:18" ht="22.15" customHeight="1" x14ac:dyDescent="0.25">
      <c r="A69" s="9">
        <v>54</v>
      </c>
      <c r="B69" s="36">
        <v>24</v>
      </c>
      <c r="C69" s="13">
        <v>16551</v>
      </c>
      <c r="D69" s="17" t="s">
        <v>76</v>
      </c>
      <c r="E69" s="37" t="s">
        <v>15</v>
      </c>
      <c r="F69" s="38">
        <v>1</v>
      </c>
      <c r="G69" s="18" t="str">
        <f t="shared" si="6"/>
        <v>Islam</v>
      </c>
      <c r="H69" s="13" t="s">
        <v>53</v>
      </c>
      <c r="I69" s="39"/>
      <c r="J69" s="39"/>
      <c r="K69" s="39"/>
      <c r="L69" s="39"/>
      <c r="M69" s="39"/>
      <c r="N69" s="39"/>
      <c r="O69" s="39"/>
      <c r="P69" s="39"/>
      <c r="Q69" s="39"/>
      <c r="R69" s="39"/>
    </row>
    <row r="70" spans="1:18" ht="22.15" customHeight="1" x14ac:dyDescent="0.25">
      <c r="A70" s="9">
        <v>55</v>
      </c>
      <c r="B70" s="36">
        <v>25</v>
      </c>
      <c r="C70" s="13">
        <v>16613</v>
      </c>
      <c r="D70" s="17" t="s">
        <v>77</v>
      </c>
      <c r="E70" s="37" t="s">
        <v>15</v>
      </c>
      <c r="F70" s="38">
        <v>1</v>
      </c>
      <c r="G70" s="18" t="str">
        <f t="shared" si="6"/>
        <v>Islam</v>
      </c>
      <c r="H70" s="13" t="s">
        <v>53</v>
      </c>
      <c r="I70" s="39"/>
      <c r="J70" s="39"/>
      <c r="K70" s="39"/>
      <c r="L70" s="39"/>
      <c r="M70" s="39"/>
      <c r="N70" s="39"/>
      <c r="O70" s="39"/>
      <c r="P70" s="39"/>
      <c r="Q70" s="39"/>
      <c r="R70" s="39"/>
    </row>
    <row r="71" spans="1:18" ht="22.15" customHeight="1" x14ac:dyDescent="0.25">
      <c r="A71" s="9">
        <v>56</v>
      </c>
      <c r="B71" s="36">
        <v>26</v>
      </c>
      <c r="C71" s="13">
        <v>16676</v>
      </c>
      <c r="D71" s="17" t="s">
        <v>78</v>
      </c>
      <c r="E71" s="37" t="s">
        <v>15</v>
      </c>
      <c r="F71" s="38">
        <v>1</v>
      </c>
      <c r="G71" s="18" t="str">
        <f t="shared" si="6"/>
        <v>Islam</v>
      </c>
      <c r="H71" s="13" t="s">
        <v>53</v>
      </c>
      <c r="I71" s="39"/>
      <c r="J71" s="39"/>
      <c r="K71" s="39"/>
      <c r="L71" s="39"/>
      <c r="M71" s="39"/>
      <c r="N71" s="39"/>
      <c r="O71" s="39"/>
      <c r="P71" s="39"/>
      <c r="Q71" s="39"/>
      <c r="R71" s="39"/>
    </row>
    <row r="72" spans="1:18" ht="22.15" customHeight="1" x14ac:dyDescent="0.25">
      <c r="A72" s="9">
        <v>57</v>
      </c>
      <c r="B72" s="36">
        <v>27</v>
      </c>
      <c r="C72" s="13">
        <v>16588</v>
      </c>
      <c r="D72" s="17" t="s">
        <v>79</v>
      </c>
      <c r="E72" s="37" t="s">
        <v>15</v>
      </c>
      <c r="F72" s="38">
        <v>1</v>
      </c>
      <c r="G72" s="18" t="str">
        <f t="shared" si="6"/>
        <v>Islam</v>
      </c>
      <c r="H72" s="13" t="s">
        <v>53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ht="22.15" customHeight="1" x14ac:dyDescent="0.25">
      <c r="A73" s="9">
        <v>58</v>
      </c>
      <c r="B73" s="36">
        <v>28</v>
      </c>
      <c r="C73" s="13">
        <v>16523</v>
      </c>
      <c r="D73" s="17" t="s">
        <v>80</v>
      </c>
      <c r="E73" s="37" t="s">
        <v>15</v>
      </c>
      <c r="F73" s="38">
        <v>1</v>
      </c>
      <c r="G73" s="18" t="str">
        <f t="shared" si="6"/>
        <v>Islam</v>
      </c>
      <c r="H73" s="13" t="s">
        <v>53</v>
      </c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18" ht="22.15" customHeight="1" x14ac:dyDescent="0.25">
      <c r="A74" s="9">
        <v>59</v>
      </c>
      <c r="B74" s="36">
        <v>29</v>
      </c>
      <c r="C74" s="13">
        <v>16488</v>
      </c>
      <c r="D74" s="17" t="s">
        <v>81</v>
      </c>
      <c r="E74" s="37" t="s">
        <v>15</v>
      </c>
      <c r="F74" s="38">
        <v>1</v>
      </c>
      <c r="G74" s="18" t="str">
        <f t="shared" si="6"/>
        <v>Islam</v>
      </c>
      <c r="H74" s="13" t="s">
        <v>53</v>
      </c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8" ht="22.15" customHeight="1" x14ac:dyDescent="0.25">
      <c r="A75" s="9">
        <v>60</v>
      </c>
      <c r="B75" s="36">
        <v>30</v>
      </c>
      <c r="C75" s="13">
        <v>16620</v>
      </c>
      <c r="D75" s="17" t="s">
        <v>82</v>
      </c>
      <c r="E75" s="37" t="s">
        <v>16</v>
      </c>
      <c r="F75" s="38">
        <v>1</v>
      </c>
      <c r="G75" s="18" t="str">
        <f t="shared" si="6"/>
        <v>Islam</v>
      </c>
      <c r="H75" s="13" t="s">
        <v>53</v>
      </c>
      <c r="I75" s="39"/>
      <c r="J75" s="39"/>
      <c r="K75" s="39"/>
      <c r="L75" s="39"/>
      <c r="M75" s="39"/>
      <c r="N75" s="39"/>
      <c r="O75" s="39"/>
      <c r="P75" s="39"/>
      <c r="Q75" s="39"/>
      <c r="R75" s="39"/>
    </row>
    <row r="76" spans="1:18" ht="22.15" customHeight="1" x14ac:dyDescent="0.25">
      <c r="A76" s="9">
        <v>61</v>
      </c>
      <c r="B76" s="36">
        <v>1</v>
      </c>
      <c r="C76" s="13">
        <v>16624</v>
      </c>
      <c r="D76" s="17" t="s">
        <v>83</v>
      </c>
      <c r="E76" s="37" t="s">
        <v>16</v>
      </c>
      <c r="F76" s="38">
        <v>1</v>
      </c>
      <c r="G76" s="18" t="str">
        <f t="shared" si="6"/>
        <v>Islam</v>
      </c>
      <c r="H76" s="13" t="s">
        <v>84</v>
      </c>
      <c r="I76" s="39"/>
      <c r="J76" s="39"/>
      <c r="K76" s="39"/>
      <c r="L76" s="39"/>
      <c r="M76" s="39"/>
      <c r="N76" s="39"/>
      <c r="O76" s="39"/>
      <c r="P76" s="39"/>
      <c r="Q76" s="39"/>
      <c r="R76" s="39"/>
    </row>
    <row r="77" spans="1:18" ht="22.15" customHeight="1" x14ac:dyDescent="0.25">
      <c r="A77" s="9">
        <v>62</v>
      </c>
      <c r="B77" s="36">
        <v>2</v>
      </c>
      <c r="C77" s="13">
        <v>16466</v>
      </c>
      <c r="D77" s="17" t="s">
        <v>85</v>
      </c>
      <c r="E77" s="37" t="s">
        <v>15</v>
      </c>
      <c r="F77" s="38">
        <v>1</v>
      </c>
      <c r="G77" s="18" t="str">
        <f t="shared" si="6"/>
        <v>Islam</v>
      </c>
      <c r="H77" s="13" t="s">
        <v>84</v>
      </c>
      <c r="I77" s="39"/>
      <c r="J77" s="39"/>
      <c r="K77" s="39"/>
      <c r="L77" s="39"/>
      <c r="M77" s="39"/>
      <c r="N77" s="39"/>
      <c r="O77" s="39"/>
      <c r="P77" s="39"/>
      <c r="Q77" s="39"/>
      <c r="R77" s="39"/>
    </row>
    <row r="78" spans="1:18" ht="22.15" customHeight="1" x14ac:dyDescent="0.25">
      <c r="A78" s="9">
        <v>63</v>
      </c>
      <c r="B78" s="36">
        <v>3</v>
      </c>
      <c r="C78" s="13">
        <v>16592</v>
      </c>
      <c r="D78" s="17" t="s">
        <v>86</v>
      </c>
      <c r="E78" s="37" t="s">
        <v>15</v>
      </c>
      <c r="F78" s="38">
        <v>1</v>
      </c>
      <c r="G78" s="18" t="str">
        <f t="shared" si="6"/>
        <v>Islam</v>
      </c>
      <c r="H78" s="13" t="s">
        <v>84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</row>
    <row r="79" spans="1:18" ht="22.15" customHeight="1" x14ac:dyDescent="0.25">
      <c r="A79" s="9">
        <v>64</v>
      </c>
      <c r="B79" s="36">
        <v>4</v>
      </c>
      <c r="C79" s="13">
        <v>16660</v>
      </c>
      <c r="D79" s="17" t="s">
        <v>87</v>
      </c>
      <c r="E79" s="37" t="s">
        <v>15</v>
      </c>
      <c r="F79" s="38">
        <v>1</v>
      </c>
      <c r="G79" s="18" t="str">
        <f t="shared" si="6"/>
        <v>Islam</v>
      </c>
      <c r="H79" s="13" t="s">
        <v>84</v>
      </c>
      <c r="I79" s="39"/>
      <c r="J79" s="39"/>
      <c r="K79" s="39"/>
      <c r="L79" s="39"/>
      <c r="M79" s="39"/>
      <c r="N79" s="39"/>
      <c r="O79" s="39"/>
      <c r="P79" s="39"/>
      <c r="Q79" s="39"/>
      <c r="R79" s="39"/>
    </row>
    <row r="80" spans="1:18" ht="22.15" customHeight="1" x14ac:dyDescent="0.25">
      <c r="A80" s="9">
        <v>65</v>
      </c>
      <c r="B80" s="36">
        <v>5</v>
      </c>
      <c r="C80" s="13">
        <v>16566</v>
      </c>
      <c r="D80" s="17" t="s">
        <v>88</v>
      </c>
      <c r="E80" s="37" t="s">
        <v>15</v>
      </c>
      <c r="F80" s="38">
        <v>1</v>
      </c>
      <c r="G80" s="18" t="str">
        <f t="shared" ref="G80" si="7">VLOOKUP(F80,$D$201:$E$204,2,1)</f>
        <v>Islam</v>
      </c>
      <c r="H80" s="13" t="s">
        <v>84</v>
      </c>
      <c r="I80" s="39"/>
      <c r="J80" s="39"/>
      <c r="K80" s="39"/>
      <c r="L80" s="39"/>
      <c r="M80" s="39"/>
      <c r="N80" s="39"/>
      <c r="O80" s="39"/>
      <c r="P80" s="39"/>
      <c r="Q80" s="39"/>
      <c r="R80" s="39"/>
    </row>
    <row r="81" spans="1:18" ht="22.15" customHeight="1" x14ac:dyDescent="0.25">
      <c r="A81" s="9">
        <v>66</v>
      </c>
      <c r="B81" s="36">
        <v>6</v>
      </c>
      <c r="C81" s="13">
        <v>16596</v>
      </c>
      <c r="D81" s="17" t="s">
        <v>89</v>
      </c>
      <c r="E81" s="37" t="s">
        <v>16</v>
      </c>
      <c r="F81" s="38">
        <v>1</v>
      </c>
      <c r="G81" s="18" t="str">
        <f t="shared" ref="G81:G144" si="8">VLOOKUP(F81,$D$201:$E$204,2,1)</f>
        <v>Islam</v>
      </c>
      <c r="H81" s="13" t="s">
        <v>84</v>
      </c>
      <c r="I81" s="39"/>
      <c r="J81" s="39"/>
      <c r="K81" s="39"/>
      <c r="L81" s="39"/>
      <c r="M81" s="39"/>
      <c r="N81" s="39"/>
      <c r="O81" s="39"/>
      <c r="P81" s="39"/>
      <c r="Q81" s="39"/>
      <c r="R81" s="39"/>
    </row>
    <row r="82" spans="1:18" ht="22.15" customHeight="1" x14ac:dyDescent="0.25">
      <c r="A82" s="9">
        <v>67</v>
      </c>
      <c r="B82" s="36">
        <v>7</v>
      </c>
      <c r="C82" s="13">
        <v>16503</v>
      </c>
      <c r="D82" s="17" t="s">
        <v>90</v>
      </c>
      <c r="E82" s="37" t="s">
        <v>15</v>
      </c>
      <c r="F82" s="38">
        <v>1</v>
      </c>
      <c r="G82" s="18" t="str">
        <f t="shared" si="8"/>
        <v>Islam</v>
      </c>
      <c r="H82" s="13" t="s">
        <v>84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</row>
    <row r="83" spans="1:18" ht="22.15" customHeight="1" x14ac:dyDescent="0.25">
      <c r="A83" s="9">
        <v>68</v>
      </c>
      <c r="B83" s="36">
        <v>8</v>
      </c>
      <c r="C83" s="13">
        <v>16478</v>
      </c>
      <c r="D83" s="17" t="s">
        <v>91</v>
      </c>
      <c r="E83" s="37" t="s">
        <v>15</v>
      </c>
      <c r="F83" s="38">
        <v>1</v>
      </c>
      <c r="G83" s="18" t="str">
        <f t="shared" si="8"/>
        <v>Islam</v>
      </c>
      <c r="H83" s="13" t="s">
        <v>84</v>
      </c>
      <c r="I83" s="39"/>
      <c r="J83" s="39"/>
      <c r="K83" s="39"/>
      <c r="L83" s="39"/>
      <c r="M83" s="39"/>
      <c r="N83" s="39"/>
      <c r="O83" s="39"/>
      <c r="P83" s="39"/>
      <c r="Q83" s="39"/>
      <c r="R83" s="39"/>
    </row>
    <row r="84" spans="1:18" ht="22.15" customHeight="1" x14ac:dyDescent="0.25">
      <c r="A84" s="9">
        <v>69</v>
      </c>
      <c r="B84" s="36">
        <v>9</v>
      </c>
      <c r="C84" s="13">
        <v>16572</v>
      </c>
      <c r="D84" s="17" t="s">
        <v>92</v>
      </c>
      <c r="E84" s="37" t="s">
        <v>15</v>
      </c>
      <c r="F84" s="38">
        <v>1</v>
      </c>
      <c r="G84" s="18" t="str">
        <f t="shared" si="8"/>
        <v>Islam</v>
      </c>
      <c r="H84" s="13" t="s">
        <v>84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</row>
    <row r="85" spans="1:18" ht="22.15" customHeight="1" x14ac:dyDescent="0.25">
      <c r="A85" s="9">
        <v>70</v>
      </c>
      <c r="B85" s="36">
        <v>10</v>
      </c>
      <c r="C85" s="13">
        <v>16665</v>
      </c>
      <c r="D85" s="17" t="s">
        <v>93</v>
      </c>
      <c r="E85" s="37" t="s">
        <v>15</v>
      </c>
      <c r="F85" s="38">
        <v>1</v>
      </c>
      <c r="G85" s="18" t="str">
        <f t="shared" si="8"/>
        <v>Islam</v>
      </c>
      <c r="H85" s="13" t="s">
        <v>84</v>
      </c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1:18" ht="22.15" customHeight="1" x14ac:dyDescent="0.25">
      <c r="A86" s="9">
        <v>71</v>
      </c>
      <c r="B86" s="36">
        <v>11</v>
      </c>
      <c r="C86" s="13">
        <v>16541</v>
      </c>
      <c r="D86" s="17" t="s">
        <v>94</v>
      </c>
      <c r="E86" s="37" t="s">
        <v>15</v>
      </c>
      <c r="F86" s="38">
        <v>1</v>
      </c>
      <c r="G86" s="18" t="str">
        <f t="shared" si="8"/>
        <v>Islam</v>
      </c>
      <c r="H86" s="13" t="s">
        <v>84</v>
      </c>
      <c r="I86" s="39"/>
      <c r="J86" s="39"/>
      <c r="K86" s="39"/>
      <c r="L86" s="39"/>
      <c r="M86" s="39"/>
      <c r="N86" s="39"/>
      <c r="O86" s="39"/>
      <c r="P86" s="39"/>
      <c r="Q86" s="39"/>
      <c r="R86" s="39"/>
    </row>
    <row r="87" spans="1:18" ht="22.15" customHeight="1" x14ac:dyDescent="0.25">
      <c r="A87" s="9">
        <v>72</v>
      </c>
      <c r="B87" s="36">
        <v>12</v>
      </c>
      <c r="C87" s="13">
        <v>16507</v>
      </c>
      <c r="D87" s="17" t="s">
        <v>95</v>
      </c>
      <c r="E87" s="37" t="s">
        <v>15</v>
      </c>
      <c r="F87" s="38">
        <v>1</v>
      </c>
      <c r="G87" s="18" t="str">
        <f t="shared" si="8"/>
        <v>Islam</v>
      </c>
      <c r="H87" s="13" t="s">
        <v>84</v>
      </c>
      <c r="I87" s="39"/>
      <c r="J87" s="39"/>
      <c r="K87" s="39"/>
      <c r="L87" s="39"/>
      <c r="M87" s="39"/>
      <c r="N87" s="39"/>
      <c r="O87" s="39"/>
      <c r="P87" s="39"/>
      <c r="Q87" s="39"/>
      <c r="R87" s="39"/>
    </row>
    <row r="88" spans="1:18" ht="22.15" customHeight="1" x14ac:dyDescent="0.25">
      <c r="A88" s="9">
        <v>73</v>
      </c>
      <c r="B88" s="36">
        <v>13</v>
      </c>
      <c r="C88" s="13">
        <v>16510</v>
      </c>
      <c r="D88" s="17" t="s">
        <v>96</v>
      </c>
      <c r="E88" s="37" t="s">
        <v>16</v>
      </c>
      <c r="F88" s="38">
        <v>1</v>
      </c>
      <c r="G88" s="18" t="str">
        <f t="shared" si="8"/>
        <v>Islam</v>
      </c>
      <c r="H88" s="13" t="s">
        <v>84</v>
      </c>
      <c r="I88" s="39"/>
      <c r="J88" s="39"/>
      <c r="K88" s="39"/>
      <c r="L88" s="39"/>
      <c r="M88" s="39"/>
      <c r="N88" s="39"/>
      <c r="O88" s="39"/>
      <c r="P88" s="39"/>
      <c r="Q88" s="39"/>
      <c r="R88" s="39"/>
    </row>
    <row r="89" spans="1:18" ht="22.15" customHeight="1" x14ac:dyDescent="0.25">
      <c r="A89" s="9">
        <v>74</v>
      </c>
      <c r="B89" s="36">
        <v>14</v>
      </c>
      <c r="C89" s="13">
        <v>16513</v>
      </c>
      <c r="D89" s="17" t="s">
        <v>97</v>
      </c>
      <c r="E89" s="37" t="s">
        <v>16</v>
      </c>
      <c r="F89" s="38">
        <v>1</v>
      </c>
      <c r="G89" s="18" t="str">
        <f t="shared" si="8"/>
        <v>Islam</v>
      </c>
      <c r="H89" s="13" t="s">
        <v>84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</row>
    <row r="90" spans="1:18" ht="22.15" customHeight="1" x14ac:dyDescent="0.25">
      <c r="A90" s="9">
        <v>75</v>
      </c>
      <c r="B90" s="36">
        <v>15</v>
      </c>
      <c r="C90" s="13">
        <v>16638</v>
      </c>
      <c r="D90" s="17" t="s">
        <v>98</v>
      </c>
      <c r="E90" s="37" t="s">
        <v>16</v>
      </c>
      <c r="F90" s="38">
        <v>1</v>
      </c>
      <c r="G90" s="18" t="str">
        <f t="shared" si="8"/>
        <v>Islam</v>
      </c>
      <c r="H90" s="13" t="s">
        <v>84</v>
      </c>
      <c r="I90" s="39"/>
      <c r="J90" s="39"/>
      <c r="K90" s="39"/>
      <c r="L90" s="39"/>
      <c r="M90" s="39"/>
      <c r="N90" s="39"/>
      <c r="O90" s="39"/>
      <c r="P90" s="39"/>
      <c r="Q90" s="39"/>
      <c r="R90" s="39"/>
    </row>
    <row r="91" spans="1:18" ht="22.15" customHeight="1" x14ac:dyDescent="0.25">
      <c r="A91" s="9">
        <v>76</v>
      </c>
      <c r="B91" s="36">
        <v>16</v>
      </c>
      <c r="C91" s="13">
        <v>16548</v>
      </c>
      <c r="D91" s="17" t="s">
        <v>99</v>
      </c>
      <c r="E91" s="37" t="s">
        <v>15</v>
      </c>
      <c r="F91" s="38">
        <v>1</v>
      </c>
      <c r="G91" s="18" t="str">
        <f t="shared" si="8"/>
        <v>Islam</v>
      </c>
      <c r="H91" s="13" t="s">
        <v>84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</row>
    <row r="92" spans="1:18" ht="22.15" customHeight="1" x14ac:dyDescent="0.25">
      <c r="A92" s="9">
        <v>77</v>
      </c>
      <c r="B92" s="36">
        <v>17</v>
      </c>
      <c r="C92" s="13">
        <v>16582</v>
      </c>
      <c r="D92" s="17" t="s">
        <v>100</v>
      </c>
      <c r="E92" s="37" t="s">
        <v>15</v>
      </c>
      <c r="F92" s="38">
        <v>1</v>
      </c>
      <c r="G92" s="18" t="str">
        <f t="shared" si="8"/>
        <v>Islam</v>
      </c>
      <c r="H92" s="13" t="s">
        <v>84</v>
      </c>
      <c r="I92" s="39"/>
      <c r="J92" s="39"/>
      <c r="K92" s="39"/>
      <c r="L92" s="39"/>
      <c r="M92" s="39"/>
      <c r="N92" s="39"/>
      <c r="O92" s="39"/>
      <c r="P92" s="39"/>
      <c r="Q92" s="39"/>
      <c r="R92" s="39"/>
    </row>
    <row r="93" spans="1:18" ht="22.15" customHeight="1" x14ac:dyDescent="0.25">
      <c r="A93" s="9">
        <v>78</v>
      </c>
      <c r="B93" s="36">
        <v>18</v>
      </c>
      <c r="C93" s="13">
        <v>16456</v>
      </c>
      <c r="D93" s="17" t="s">
        <v>101</v>
      </c>
      <c r="E93" s="37" t="s">
        <v>15</v>
      </c>
      <c r="F93" s="38">
        <v>1</v>
      </c>
      <c r="G93" s="18" t="str">
        <f t="shared" si="8"/>
        <v>Islam</v>
      </c>
      <c r="H93" s="13" t="s">
        <v>84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</row>
    <row r="94" spans="1:18" ht="22.15" customHeight="1" x14ac:dyDescent="0.25">
      <c r="A94" s="9">
        <v>79</v>
      </c>
      <c r="B94" s="36">
        <v>19</v>
      </c>
      <c r="C94" s="13">
        <v>16553</v>
      </c>
      <c r="D94" s="17" t="s">
        <v>102</v>
      </c>
      <c r="E94" s="37" t="s">
        <v>15</v>
      </c>
      <c r="F94" s="38">
        <v>1</v>
      </c>
      <c r="G94" s="18" t="str">
        <f t="shared" si="8"/>
        <v>Islam</v>
      </c>
      <c r="H94" s="13" t="s">
        <v>84</v>
      </c>
      <c r="I94" s="39"/>
      <c r="J94" s="39"/>
      <c r="K94" s="39"/>
      <c r="L94" s="39"/>
      <c r="M94" s="39"/>
      <c r="N94" s="39"/>
      <c r="O94" s="39"/>
      <c r="P94" s="39"/>
      <c r="Q94" s="39"/>
      <c r="R94" s="39"/>
    </row>
    <row r="95" spans="1:18" ht="22.15" customHeight="1" x14ac:dyDescent="0.25">
      <c r="A95" s="9">
        <v>80</v>
      </c>
      <c r="B95" s="36">
        <v>20</v>
      </c>
      <c r="C95" s="13">
        <v>16584</v>
      </c>
      <c r="D95" s="17" t="s">
        <v>103</v>
      </c>
      <c r="E95" s="37" t="s">
        <v>15</v>
      </c>
      <c r="F95" s="38">
        <v>1</v>
      </c>
      <c r="G95" s="18" t="str">
        <f t="shared" si="8"/>
        <v>Islam</v>
      </c>
      <c r="H95" s="13" t="s">
        <v>84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</row>
    <row r="96" spans="1:18" ht="22.15" customHeight="1" x14ac:dyDescent="0.25">
      <c r="A96" s="9">
        <v>81</v>
      </c>
      <c r="B96" s="36">
        <v>21</v>
      </c>
      <c r="C96" s="13">
        <v>16520</v>
      </c>
      <c r="D96" s="17" t="s">
        <v>104</v>
      </c>
      <c r="E96" s="37" t="s">
        <v>16</v>
      </c>
      <c r="F96" s="38">
        <v>1</v>
      </c>
      <c r="G96" s="18" t="str">
        <f t="shared" si="8"/>
        <v>Islam</v>
      </c>
      <c r="H96" s="13" t="s">
        <v>84</v>
      </c>
      <c r="I96" s="39"/>
      <c r="J96" s="39"/>
      <c r="K96" s="39"/>
      <c r="L96" s="39"/>
      <c r="M96" s="39"/>
      <c r="N96" s="39"/>
      <c r="O96" s="39"/>
      <c r="P96" s="39"/>
      <c r="Q96" s="39"/>
      <c r="R96" s="39"/>
    </row>
    <row r="97" spans="1:18" ht="22.15" customHeight="1" x14ac:dyDescent="0.25">
      <c r="A97" s="9">
        <v>82</v>
      </c>
      <c r="B97" s="36">
        <v>22</v>
      </c>
      <c r="C97" s="13">
        <v>16459</v>
      </c>
      <c r="D97" s="17" t="s">
        <v>105</v>
      </c>
      <c r="E97" s="37" t="s">
        <v>16</v>
      </c>
      <c r="F97" s="38">
        <v>1</v>
      </c>
      <c r="G97" s="18" t="str">
        <f t="shared" si="8"/>
        <v>Islam</v>
      </c>
      <c r="H97" s="13" t="s">
        <v>84</v>
      </c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1:18" ht="22.15" customHeight="1" x14ac:dyDescent="0.25">
      <c r="A98" s="9">
        <v>83</v>
      </c>
      <c r="B98" s="36">
        <v>23</v>
      </c>
      <c r="C98" s="13">
        <v>16646</v>
      </c>
      <c r="D98" s="17" t="s">
        <v>106</v>
      </c>
      <c r="E98" s="37" t="s">
        <v>15</v>
      </c>
      <c r="F98" s="38">
        <v>1</v>
      </c>
      <c r="G98" s="18" t="str">
        <f t="shared" si="8"/>
        <v>Islam</v>
      </c>
      <c r="H98" s="13" t="s">
        <v>84</v>
      </c>
      <c r="I98" s="39"/>
      <c r="J98" s="39"/>
      <c r="K98" s="39"/>
      <c r="L98" s="39"/>
      <c r="M98" s="39"/>
      <c r="N98" s="39"/>
      <c r="O98" s="39"/>
      <c r="P98" s="39"/>
      <c r="Q98" s="39"/>
      <c r="R98" s="39"/>
    </row>
    <row r="99" spans="1:18" ht="22.15" customHeight="1" x14ac:dyDescent="0.25">
      <c r="A99" s="9">
        <v>84</v>
      </c>
      <c r="B99" s="36">
        <v>24</v>
      </c>
      <c r="C99" s="13">
        <v>16485</v>
      </c>
      <c r="D99" s="17" t="s">
        <v>107</v>
      </c>
      <c r="E99" s="37" t="s">
        <v>15</v>
      </c>
      <c r="F99" s="38">
        <v>1</v>
      </c>
      <c r="G99" s="18" t="str">
        <f t="shared" si="8"/>
        <v>Islam</v>
      </c>
      <c r="H99" s="13" t="s">
        <v>84</v>
      </c>
      <c r="I99" s="39"/>
      <c r="J99" s="39"/>
      <c r="K99" s="39"/>
      <c r="L99" s="39"/>
      <c r="M99" s="39"/>
      <c r="N99" s="39"/>
      <c r="O99" s="39"/>
      <c r="P99" s="39"/>
      <c r="Q99" s="39"/>
      <c r="R99" s="39"/>
    </row>
    <row r="100" spans="1:18" ht="22.15" customHeight="1" x14ac:dyDescent="0.25">
      <c r="A100" s="9">
        <v>85</v>
      </c>
      <c r="B100" s="36">
        <v>25</v>
      </c>
      <c r="C100" s="13">
        <v>16677</v>
      </c>
      <c r="D100" s="17" t="s">
        <v>108</v>
      </c>
      <c r="E100" s="37" t="s">
        <v>15</v>
      </c>
      <c r="F100" s="38">
        <v>1</v>
      </c>
      <c r="G100" s="18" t="str">
        <f t="shared" si="8"/>
        <v>Islam</v>
      </c>
      <c r="H100" s="13" t="s">
        <v>84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</row>
    <row r="101" spans="1:18" ht="22.15" customHeight="1" x14ac:dyDescent="0.25">
      <c r="A101" s="9">
        <v>86</v>
      </c>
      <c r="B101" s="36">
        <v>26</v>
      </c>
      <c r="C101" s="13">
        <v>16678</v>
      </c>
      <c r="D101" s="17" t="s">
        <v>109</v>
      </c>
      <c r="E101" s="37" t="s">
        <v>15</v>
      </c>
      <c r="F101" s="38">
        <v>1</v>
      </c>
      <c r="G101" s="18" t="str">
        <f t="shared" si="8"/>
        <v>Islam</v>
      </c>
      <c r="H101" s="13" t="s">
        <v>84</v>
      </c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1:18" ht="22.15" customHeight="1" x14ac:dyDescent="0.25">
      <c r="A102" s="9">
        <v>87</v>
      </c>
      <c r="B102" s="36">
        <v>27</v>
      </c>
      <c r="C102" s="13">
        <v>16589</v>
      </c>
      <c r="D102" s="17" t="s">
        <v>110</v>
      </c>
      <c r="E102" s="37" t="s">
        <v>15</v>
      </c>
      <c r="F102" s="38">
        <v>1</v>
      </c>
      <c r="G102" s="18" t="str">
        <f t="shared" si="8"/>
        <v>Islam</v>
      </c>
      <c r="H102" s="13" t="s">
        <v>84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spans="1:18" ht="22.15" customHeight="1" x14ac:dyDescent="0.25">
      <c r="A103" s="9">
        <v>88</v>
      </c>
      <c r="B103" s="36">
        <v>28</v>
      </c>
      <c r="C103" s="13">
        <v>16524</v>
      </c>
      <c r="D103" s="17" t="s">
        <v>111</v>
      </c>
      <c r="E103" s="37" t="s">
        <v>15</v>
      </c>
      <c r="F103" s="38">
        <v>1</v>
      </c>
      <c r="G103" s="18" t="str">
        <f t="shared" si="8"/>
        <v>Islam</v>
      </c>
      <c r="H103" s="13" t="s">
        <v>84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</row>
    <row r="104" spans="1:18" ht="22.15" customHeight="1" x14ac:dyDescent="0.25">
      <c r="A104" s="9">
        <v>89</v>
      </c>
      <c r="B104" s="36">
        <v>29</v>
      </c>
      <c r="C104" s="13">
        <v>16490</v>
      </c>
      <c r="D104" s="17" t="s">
        <v>112</v>
      </c>
      <c r="E104" s="37" t="s">
        <v>15</v>
      </c>
      <c r="F104" s="38">
        <v>1</v>
      </c>
      <c r="G104" s="18" t="str">
        <f t="shared" si="8"/>
        <v>Islam</v>
      </c>
      <c r="H104" s="13" t="s">
        <v>84</v>
      </c>
      <c r="I104" s="39"/>
      <c r="J104" s="39"/>
      <c r="K104" s="39"/>
      <c r="L104" s="39"/>
      <c r="M104" s="39"/>
      <c r="N104" s="39"/>
      <c r="O104" s="39"/>
      <c r="P104" s="39"/>
      <c r="Q104" s="39"/>
      <c r="R104" s="39"/>
    </row>
    <row r="105" spans="1:18" ht="22.15" customHeight="1" x14ac:dyDescent="0.25">
      <c r="A105" s="9">
        <v>90</v>
      </c>
      <c r="B105" s="36">
        <v>1</v>
      </c>
      <c r="C105" s="13">
        <v>16560</v>
      </c>
      <c r="D105" s="17" t="s">
        <v>113</v>
      </c>
      <c r="E105" s="37" t="s">
        <v>15</v>
      </c>
      <c r="F105" s="38">
        <v>1</v>
      </c>
      <c r="G105" s="18" t="str">
        <f t="shared" si="8"/>
        <v>Islam</v>
      </c>
      <c r="H105" s="13" t="s">
        <v>114</v>
      </c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1:18" ht="22.15" customHeight="1" x14ac:dyDescent="0.25">
      <c r="A106" s="9">
        <v>91</v>
      </c>
      <c r="B106" s="36">
        <v>2</v>
      </c>
      <c r="C106" s="13">
        <v>16468</v>
      </c>
      <c r="D106" s="17" t="s">
        <v>115</v>
      </c>
      <c r="E106" s="37" t="s">
        <v>15</v>
      </c>
      <c r="F106" s="38">
        <v>1</v>
      </c>
      <c r="G106" s="18" t="str">
        <f t="shared" si="8"/>
        <v>Islam</v>
      </c>
      <c r="H106" s="13" t="s">
        <v>114</v>
      </c>
      <c r="I106" s="39"/>
      <c r="J106" s="39"/>
      <c r="K106" s="39"/>
      <c r="L106" s="39"/>
      <c r="M106" s="39"/>
      <c r="N106" s="39"/>
      <c r="O106" s="39"/>
      <c r="P106" s="39"/>
      <c r="Q106" s="39"/>
      <c r="R106" s="39"/>
    </row>
    <row r="107" spans="1:18" ht="22.15" customHeight="1" x14ac:dyDescent="0.25">
      <c r="A107" s="9">
        <v>92</v>
      </c>
      <c r="B107" s="36">
        <v>3</v>
      </c>
      <c r="C107" s="13">
        <v>16657</v>
      </c>
      <c r="D107" s="17" t="s">
        <v>116</v>
      </c>
      <c r="E107" s="37" t="s">
        <v>15</v>
      </c>
      <c r="F107" s="38">
        <v>1</v>
      </c>
      <c r="G107" s="18" t="str">
        <f t="shared" si="8"/>
        <v>Islam</v>
      </c>
      <c r="H107" s="13" t="s">
        <v>114</v>
      </c>
      <c r="I107" s="39"/>
      <c r="J107" s="39"/>
      <c r="K107" s="39"/>
      <c r="L107" s="39"/>
      <c r="M107" s="39"/>
      <c r="N107" s="39"/>
      <c r="O107" s="39"/>
      <c r="P107" s="39"/>
      <c r="Q107" s="39"/>
      <c r="R107" s="39"/>
    </row>
    <row r="108" spans="1:18" ht="22.15" customHeight="1" x14ac:dyDescent="0.25">
      <c r="A108" s="9">
        <v>93</v>
      </c>
      <c r="B108" s="36">
        <v>4</v>
      </c>
      <c r="C108" s="13">
        <v>16534</v>
      </c>
      <c r="D108" s="17" t="s">
        <v>117</v>
      </c>
      <c r="E108" s="37" t="s">
        <v>15</v>
      </c>
      <c r="F108" s="38">
        <v>1</v>
      </c>
      <c r="G108" s="18" t="str">
        <f t="shared" si="8"/>
        <v>Islam</v>
      </c>
      <c r="H108" s="13" t="s">
        <v>114</v>
      </c>
      <c r="I108" s="39"/>
      <c r="J108" s="39"/>
      <c r="K108" s="39"/>
      <c r="L108" s="39"/>
      <c r="M108" s="39"/>
      <c r="N108" s="39"/>
      <c r="O108" s="39"/>
      <c r="P108" s="39"/>
      <c r="Q108" s="39"/>
      <c r="R108" s="39"/>
    </row>
    <row r="109" spans="1:18" ht="22.15" customHeight="1" x14ac:dyDescent="0.25">
      <c r="A109" s="9">
        <v>94</v>
      </c>
      <c r="B109" s="36">
        <v>5</v>
      </c>
      <c r="C109" s="13">
        <v>16501</v>
      </c>
      <c r="D109" s="17" t="s">
        <v>118</v>
      </c>
      <c r="E109" s="37" t="s">
        <v>15</v>
      </c>
      <c r="F109" s="38">
        <v>1</v>
      </c>
      <c r="G109" s="18" t="str">
        <f t="shared" si="8"/>
        <v>Islam</v>
      </c>
      <c r="H109" s="13" t="s">
        <v>114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1:18" ht="22.15" customHeight="1" x14ac:dyDescent="0.25">
      <c r="A110" s="9">
        <v>95</v>
      </c>
      <c r="B110" s="36">
        <v>6</v>
      </c>
      <c r="C110" s="13">
        <v>16627</v>
      </c>
      <c r="D110" s="17" t="s">
        <v>119</v>
      </c>
      <c r="E110" s="37" t="s">
        <v>16</v>
      </c>
      <c r="F110" s="38">
        <v>3</v>
      </c>
      <c r="G110" s="18" t="str">
        <f t="shared" si="8"/>
        <v>Kristen</v>
      </c>
      <c r="H110" s="13" t="s">
        <v>114</v>
      </c>
      <c r="I110" s="39"/>
      <c r="J110" s="39"/>
      <c r="K110" s="39"/>
      <c r="L110" s="39"/>
      <c r="M110" s="39"/>
      <c r="N110" s="39"/>
      <c r="O110" s="39"/>
      <c r="P110" s="39"/>
      <c r="Q110" s="39"/>
      <c r="R110" s="39"/>
    </row>
    <row r="111" spans="1:18" ht="22.15" customHeight="1" x14ac:dyDescent="0.25">
      <c r="A111" s="9">
        <v>96</v>
      </c>
      <c r="B111" s="36">
        <v>7</v>
      </c>
      <c r="C111" s="13">
        <v>16568</v>
      </c>
      <c r="D111" s="17" t="s">
        <v>120</v>
      </c>
      <c r="E111" s="37" t="s">
        <v>15</v>
      </c>
      <c r="F111" s="38">
        <v>3</v>
      </c>
      <c r="G111" s="18" t="str">
        <f t="shared" si="8"/>
        <v>Kristen</v>
      </c>
      <c r="H111" s="13" t="s">
        <v>114</v>
      </c>
      <c r="I111" s="39"/>
      <c r="J111" s="39"/>
      <c r="K111" s="39"/>
      <c r="L111" s="39"/>
      <c r="M111" s="39"/>
      <c r="N111" s="39"/>
      <c r="O111" s="39"/>
      <c r="P111" s="39"/>
      <c r="Q111" s="39"/>
      <c r="R111" s="39"/>
    </row>
    <row r="112" spans="1:18" ht="22.15" customHeight="1" x14ac:dyDescent="0.25">
      <c r="A112" s="9">
        <v>97</v>
      </c>
      <c r="B112" s="36">
        <v>8</v>
      </c>
      <c r="C112" s="13">
        <v>16504</v>
      </c>
      <c r="D112" s="24" t="s">
        <v>121</v>
      </c>
      <c r="E112" s="37" t="s">
        <v>15</v>
      </c>
      <c r="F112" s="38">
        <v>1</v>
      </c>
      <c r="G112" s="18" t="str">
        <f t="shared" si="8"/>
        <v>Islam</v>
      </c>
      <c r="H112" s="13" t="s">
        <v>114</v>
      </c>
      <c r="I112" s="39"/>
      <c r="J112" s="39"/>
      <c r="K112" s="39"/>
      <c r="L112" s="39"/>
      <c r="M112" s="39"/>
      <c r="N112" s="39"/>
      <c r="O112" s="39"/>
      <c r="P112" s="39"/>
      <c r="Q112" s="39"/>
      <c r="R112" s="39"/>
    </row>
    <row r="113" spans="1:18" ht="22.15" customHeight="1" x14ac:dyDescent="0.25">
      <c r="A113" s="9">
        <v>98</v>
      </c>
      <c r="B113" s="36">
        <v>9</v>
      </c>
      <c r="C113" s="13">
        <v>16599</v>
      </c>
      <c r="D113" s="17" t="s">
        <v>122</v>
      </c>
      <c r="E113" s="37" t="s">
        <v>15</v>
      </c>
      <c r="F113" s="38">
        <v>1</v>
      </c>
      <c r="G113" s="18" t="str">
        <f t="shared" si="8"/>
        <v>Islam</v>
      </c>
      <c r="H113" s="13" t="s">
        <v>114</v>
      </c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1:18" ht="22.15" customHeight="1" x14ac:dyDescent="0.25">
      <c r="A114" s="9">
        <v>99</v>
      </c>
      <c r="B114" s="36">
        <v>10</v>
      </c>
      <c r="C114" s="13">
        <v>16573</v>
      </c>
      <c r="D114" s="17" t="s">
        <v>123</v>
      </c>
      <c r="E114" s="37" t="s">
        <v>15</v>
      </c>
      <c r="F114" s="38">
        <v>3</v>
      </c>
      <c r="G114" s="18" t="str">
        <f t="shared" si="8"/>
        <v>Kristen</v>
      </c>
      <c r="H114" s="13" t="s">
        <v>114</v>
      </c>
      <c r="I114" s="39"/>
      <c r="J114" s="39"/>
      <c r="K114" s="39"/>
      <c r="L114" s="39"/>
      <c r="M114" s="39"/>
      <c r="N114" s="39"/>
      <c r="O114" s="39"/>
      <c r="P114" s="39"/>
      <c r="Q114" s="39"/>
      <c r="R114" s="39"/>
    </row>
    <row r="115" spans="1:18" ht="22.15" customHeight="1" x14ac:dyDescent="0.25">
      <c r="A115" s="9">
        <v>100</v>
      </c>
      <c r="B115" s="36">
        <v>11</v>
      </c>
      <c r="C115" s="13">
        <v>16480</v>
      </c>
      <c r="D115" s="17" t="s">
        <v>124</v>
      </c>
      <c r="E115" s="37" t="s">
        <v>16</v>
      </c>
      <c r="F115" s="38">
        <v>1</v>
      </c>
      <c r="G115" s="18" t="str">
        <f t="shared" si="8"/>
        <v>Islam</v>
      </c>
      <c r="H115" s="13" t="s">
        <v>114</v>
      </c>
      <c r="I115" s="39"/>
      <c r="J115" s="39"/>
      <c r="K115" s="39"/>
      <c r="L115" s="39"/>
      <c r="M115" s="39"/>
      <c r="N115" s="39"/>
      <c r="O115" s="39"/>
      <c r="P115" s="39"/>
      <c r="Q115" s="39"/>
      <c r="R115" s="39"/>
    </row>
    <row r="116" spans="1:18" ht="22.15" customHeight="1" x14ac:dyDescent="0.25">
      <c r="A116" s="9">
        <v>101</v>
      </c>
      <c r="B116" s="36">
        <v>12</v>
      </c>
      <c r="C116" s="13">
        <v>16635</v>
      </c>
      <c r="D116" s="17" t="s">
        <v>125</v>
      </c>
      <c r="E116" s="37" t="s">
        <v>16</v>
      </c>
      <c r="F116" s="38">
        <v>1</v>
      </c>
      <c r="G116" s="18" t="str">
        <f t="shared" si="8"/>
        <v>Islam</v>
      </c>
      <c r="H116" s="13" t="s">
        <v>114</v>
      </c>
      <c r="I116" s="39"/>
      <c r="J116" s="39"/>
      <c r="K116" s="39"/>
      <c r="L116" s="39"/>
      <c r="M116" s="39"/>
      <c r="N116" s="39"/>
      <c r="O116" s="39"/>
      <c r="P116" s="39"/>
      <c r="Q116" s="39"/>
      <c r="R116" s="39"/>
    </row>
    <row r="117" spans="1:18" ht="22.15" customHeight="1" x14ac:dyDescent="0.25">
      <c r="A117" s="9">
        <v>102</v>
      </c>
      <c r="B117" s="36">
        <v>13</v>
      </c>
      <c r="C117" s="13">
        <v>16602</v>
      </c>
      <c r="D117" s="17" t="s">
        <v>126</v>
      </c>
      <c r="E117" s="37" t="s">
        <v>15</v>
      </c>
      <c r="F117" s="38">
        <v>1</v>
      </c>
      <c r="G117" s="18" t="str">
        <f t="shared" si="8"/>
        <v>Islam</v>
      </c>
      <c r="H117" s="13" t="s">
        <v>114</v>
      </c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1:18" ht="22.15" customHeight="1" x14ac:dyDescent="0.25">
      <c r="A118" s="9">
        <v>103</v>
      </c>
      <c r="B118" s="36">
        <v>14</v>
      </c>
      <c r="C118" s="13">
        <v>16576</v>
      </c>
      <c r="D118" s="17" t="s">
        <v>127</v>
      </c>
      <c r="E118" s="37" t="s">
        <v>15</v>
      </c>
      <c r="F118" s="38">
        <v>1</v>
      </c>
      <c r="G118" s="18" t="str">
        <f t="shared" si="8"/>
        <v>Islam</v>
      </c>
      <c r="H118" s="13" t="s">
        <v>114</v>
      </c>
      <c r="I118" s="39"/>
      <c r="J118" s="39"/>
      <c r="K118" s="39"/>
      <c r="L118" s="39"/>
      <c r="M118" s="39"/>
      <c r="N118" s="39"/>
      <c r="O118" s="39"/>
      <c r="P118" s="39"/>
      <c r="Q118" s="39"/>
      <c r="R118" s="39"/>
    </row>
    <row r="119" spans="1:18" ht="22.15" customHeight="1" x14ac:dyDescent="0.25">
      <c r="A119" s="9">
        <v>104</v>
      </c>
      <c r="B119" s="36">
        <v>15</v>
      </c>
      <c r="C119" s="13">
        <v>16668</v>
      </c>
      <c r="D119" s="17" t="s">
        <v>128</v>
      </c>
      <c r="E119" s="37" t="s">
        <v>15</v>
      </c>
      <c r="F119" s="38">
        <v>1</v>
      </c>
      <c r="G119" s="18" t="str">
        <f t="shared" si="8"/>
        <v>Islam</v>
      </c>
      <c r="H119" s="13" t="s">
        <v>114</v>
      </c>
      <c r="I119" s="39"/>
      <c r="J119" s="39"/>
      <c r="K119" s="39"/>
      <c r="L119" s="39"/>
      <c r="M119" s="39"/>
      <c r="N119" s="39"/>
      <c r="O119" s="39"/>
      <c r="P119" s="39"/>
      <c r="Q119" s="39"/>
      <c r="R119" s="39"/>
    </row>
    <row r="120" spans="1:18" ht="22.15" customHeight="1" x14ac:dyDescent="0.25">
      <c r="A120" s="9">
        <v>105</v>
      </c>
      <c r="B120" s="36">
        <v>16</v>
      </c>
      <c r="C120" s="13">
        <v>16448</v>
      </c>
      <c r="D120" s="17" t="s">
        <v>129</v>
      </c>
      <c r="E120" s="37" t="s">
        <v>16</v>
      </c>
      <c r="F120" s="38">
        <v>1</v>
      </c>
      <c r="G120" s="18" t="str">
        <f t="shared" si="8"/>
        <v>Islam</v>
      </c>
      <c r="H120" s="13" t="s">
        <v>114</v>
      </c>
      <c r="I120" s="39"/>
      <c r="J120" s="39"/>
      <c r="K120" s="39"/>
      <c r="L120" s="39"/>
      <c r="M120" s="39"/>
      <c r="N120" s="39"/>
      <c r="O120" s="39"/>
      <c r="P120" s="39"/>
      <c r="Q120" s="39"/>
      <c r="R120" s="39"/>
    </row>
    <row r="121" spans="1:18" ht="22.15" customHeight="1" x14ac:dyDescent="0.25">
      <c r="A121" s="9">
        <v>106</v>
      </c>
      <c r="B121" s="36">
        <v>17</v>
      </c>
      <c r="C121" s="13">
        <v>16607</v>
      </c>
      <c r="D121" s="17" t="s">
        <v>130</v>
      </c>
      <c r="E121" s="37" t="s">
        <v>15</v>
      </c>
      <c r="F121" s="38">
        <v>1</v>
      </c>
      <c r="G121" s="18" t="str">
        <f t="shared" si="8"/>
        <v>Islam</v>
      </c>
      <c r="H121" s="13" t="s">
        <v>114</v>
      </c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1:18" ht="22.15" customHeight="1" x14ac:dyDescent="0.25">
      <c r="A122" s="9">
        <v>107</v>
      </c>
      <c r="B122" s="36">
        <v>18</v>
      </c>
      <c r="C122" s="13">
        <v>16544</v>
      </c>
      <c r="D122" s="17" t="s">
        <v>131</v>
      </c>
      <c r="E122" s="37" t="s">
        <v>15</v>
      </c>
      <c r="F122" s="38">
        <v>1</v>
      </c>
      <c r="G122" s="18" t="str">
        <f t="shared" si="8"/>
        <v>Islam</v>
      </c>
      <c r="H122" s="13" t="s">
        <v>114</v>
      </c>
      <c r="I122" s="39"/>
      <c r="J122" s="39"/>
      <c r="K122" s="39"/>
      <c r="L122" s="39"/>
      <c r="M122" s="39"/>
      <c r="N122" s="39"/>
      <c r="O122" s="39"/>
      <c r="P122" s="39"/>
      <c r="Q122" s="39"/>
      <c r="R122" s="39"/>
    </row>
    <row r="123" spans="1:18" ht="22.15" customHeight="1" x14ac:dyDescent="0.25">
      <c r="A123" s="9">
        <v>108</v>
      </c>
      <c r="B123" s="36">
        <v>19</v>
      </c>
      <c r="C123" s="13">
        <v>16673</v>
      </c>
      <c r="D123" s="17" t="s">
        <v>132</v>
      </c>
      <c r="E123" s="37" t="s">
        <v>16</v>
      </c>
      <c r="F123" s="38">
        <v>1</v>
      </c>
      <c r="G123" s="18" t="str">
        <f t="shared" si="8"/>
        <v>Islam</v>
      </c>
      <c r="H123" s="13" t="s">
        <v>114</v>
      </c>
      <c r="I123" s="39"/>
      <c r="J123" s="39"/>
      <c r="K123" s="39"/>
      <c r="L123" s="39"/>
      <c r="M123" s="39"/>
      <c r="N123" s="39"/>
      <c r="O123" s="39"/>
      <c r="P123" s="39"/>
      <c r="Q123" s="39"/>
      <c r="R123" s="39"/>
    </row>
    <row r="124" spans="1:18" ht="22.15" customHeight="1" x14ac:dyDescent="0.25">
      <c r="A124" s="9">
        <v>109</v>
      </c>
      <c r="B124" s="36">
        <v>20</v>
      </c>
      <c r="C124" s="13">
        <v>16547</v>
      </c>
      <c r="D124" s="17" t="s">
        <v>133</v>
      </c>
      <c r="E124" s="37" t="s">
        <v>16</v>
      </c>
      <c r="F124" s="38">
        <v>1</v>
      </c>
      <c r="G124" s="18" t="str">
        <f t="shared" si="8"/>
        <v>Islam</v>
      </c>
      <c r="H124" s="13" t="s">
        <v>114</v>
      </c>
      <c r="I124" s="39"/>
      <c r="J124" s="39"/>
      <c r="K124" s="39"/>
      <c r="L124" s="39"/>
      <c r="M124" s="39"/>
      <c r="N124" s="39"/>
      <c r="O124" s="39"/>
      <c r="P124" s="39"/>
      <c r="Q124" s="39"/>
      <c r="R124" s="39"/>
    </row>
    <row r="125" spans="1:18" ht="22.15" customHeight="1" x14ac:dyDescent="0.25">
      <c r="A125" s="9">
        <v>110</v>
      </c>
      <c r="B125" s="36">
        <v>21</v>
      </c>
      <c r="C125" s="13">
        <v>16516</v>
      </c>
      <c r="D125" s="17" t="s">
        <v>134</v>
      </c>
      <c r="E125" s="37" t="s">
        <v>15</v>
      </c>
      <c r="F125" s="38">
        <v>1</v>
      </c>
      <c r="G125" s="18" t="str">
        <f t="shared" si="8"/>
        <v>Islam</v>
      </c>
      <c r="H125" s="13" t="s">
        <v>114</v>
      </c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1:18" ht="22.15" customHeight="1" x14ac:dyDescent="0.25">
      <c r="A126" s="9">
        <v>111</v>
      </c>
      <c r="B126" s="36">
        <v>22</v>
      </c>
      <c r="C126" s="13">
        <v>16611</v>
      </c>
      <c r="D126" s="17" t="s">
        <v>135</v>
      </c>
      <c r="E126" s="37" t="s">
        <v>15</v>
      </c>
      <c r="F126" s="38">
        <v>1</v>
      </c>
      <c r="G126" s="18" t="str">
        <f t="shared" si="8"/>
        <v>Islam</v>
      </c>
      <c r="H126" s="13" t="s">
        <v>114</v>
      </c>
      <c r="I126" s="39"/>
      <c r="J126" s="39"/>
      <c r="K126" s="39"/>
      <c r="L126" s="39"/>
      <c r="M126" s="39"/>
      <c r="N126" s="39"/>
      <c r="O126" s="39"/>
      <c r="P126" s="39"/>
      <c r="Q126" s="39"/>
      <c r="R126" s="39"/>
    </row>
    <row r="127" spans="1:18" ht="22.15" customHeight="1" x14ac:dyDescent="0.25">
      <c r="A127" s="9">
        <v>112</v>
      </c>
      <c r="B127" s="36">
        <v>23</v>
      </c>
      <c r="C127" s="13">
        <v>16458</v>
      </c>
      <c r="D127" s="17" t="s">
        <v>136</v>
      </c>
      <c r="E127" s="37" t="s">
        <v>15</v>
      </c>
      <c r="F127" s="38">
        <v>1</v>
      </c>
      <c r="G127" s="18" t="str">
        <f t="shared" si="8"/>
        <v>Islam</v>
      </c>
      <c r="H127" s="13" t="s">
        <v>114</v>
      </c>
      <c r="I127" s="39"/>
      <c r="J127" s="39"/>
      <c r="K127" s="39"/>
      <c r="L127" s="39"/>
      <c r="M127" s="39"/>
      <c r="N127" s="39"/>
      <c r="O127" s="39"/>
      <c r="P127" s="39"/>
      <c r="Q127" s="39"/>
      <c r="R127" s="39"/>
    </row>
    <row r="128" spans="1:18" ht="22.15" customHeight="1" x14ac:dyDescent="0.25">
      <c r="A128" s="9">
        <v>113</v>
      </c>
      <c r="B128" s="36">
        <v>24</v>
      </c>
      <c r="C128" s="13">
        <v>16647</v>
      </c>
      <c r="D128" s="17" t="s">
        <v>137</v>
      </c>
      <c r="E128" s="37" t="s">
        <v>15</v>
      </c>
      <c r="F128" s="38">
        <v>1</v>
      </c>
      <c r="G128" s="18" t="str">
        <f t="shared" si="8"/>
        <v>Islam</v>
      </c>
      <c r="H128" s="13" t="s">
        <v>114</v>
      </c>
      <c r="I128" s="39"/>
      <c r="J128" s="39"/>
      <c r="K128" s="39"/>
      <c r="L128" s="39"/>
      <c r="M128" s="39"/>
      <c r="N128" s="39"/>
      <c r="O128" s="39"/>
      <c r="P128" s="39"/>
      <c r="Q128" s="39"/>
      <c r="R128" s="39"/>
    </row>
    <row r="129" spans="1:18" ht="22.15" customHeight="1" x14ac:dyDescent="0.25">
      <c r="A129" s="9">
        <v>114</v>
      </c>
      <c r="B129" s="36">
        <v>25</v>
      </c>
      <c r="C129" s="13">
        <v>16616</v>
      </c>
      <c r="D129" s="17" t="s">
        <v>138</v>
      </c>
      <c r="E129" s="37" t="s">
        <v>15</v>
      </c>
      <c r="F129" s="38">
        <v>1</v>
      </c>
      <c r="G129" s="18" t="str">
        <f t="shared" si="8"/>
        <v>Islam</v>
      </c>
      <c r="H129" s="13" t="s">
        <v>114</v>
      </c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1:18" ht="22.15" customHeight="1" x14ac:dyDescent="0.25">
      <c r="A130" s="9">
        <v>115</v>
      </c>
      <c r="B130" s="36">
        <v>26</v>
      </c>
      <c r="C130" s="13">
        <v>16617</v>
      </c>
      <c r="D130" s="17" t="s">
        <v>139</v>
      </c>
      <c r="E130" s="37" t="s">
        <v>15</v>
      </c>
      <c r="F130" s="38">
        <v>3</v>
      </c>
      <c r="G130" s="18" t="str">
        <f t="shared" si="8"/>
        <v>Kristen</v>
      </c>
      <c r="H130" s="13" t="s">
        <v>114</v>
      </c>
      <c r="I130" s="39"/>
      <c r="J130" s="39"/>
      <c r="K130" s="39"/>
      <c r="L130" s="39"/>
      <c r="M130" s="39"/>
      <c r="N130" s="39"/>
      <c r="O130" s="39"/>
      <c r="P130" s="39"/>
      <c r="Q130" s="39"/>
      <c r="R130" s="39"/>
    </row>
    <row r="131" spans="1:18" ht="22.15" customHeight="1" x14ac:dyDescent="0.25">
      <c r="A131" s="9">
        <v>116</v>
      </c>
      <c r="B131" s="36">
        <v>27</v>
      </c>
      <c r="C131" s="13">
        <v>16621</v>
      </c>
      <c r="D131" s="17" t="s">
        <v>140</v>
      </c>
      <c r="E131" s="37" t="s">
        <v>16</v>
      </c>
      <c r="F131" s="38">
        <v>3</v>
      </c>
      <c r="G131" s="18" t="str">
        <f t="shared" si="8"/>
        <v>Kristen</v>
      </c>
      <c r="H131" s="13" t="s">
        <v>114</v>
      </c>
      <c r="I131" s="39"/>
      <c r="J131" s="39"/>
      <c r="K131" s="39"/>
      <c r="L131" s="39"/>
      <c r="M131" s="39"/>
      <c r="N131" s="39"/>
      <c r="O131" s="39"/>
      <c r="P131" s="39"/>
      <c r="Q131" s="39"/>
      <c r="R131" s="39"/>
    </row>
    <row r="132" spans="1:18" ht="22.15" customHeight="1" x14ac:dyDescent="0.25">
      <c r="A132" s="9">
        <v>117</v>
      </c>
      <c r="B132" s="36">
        <v>28</v>
      </c>
      <c r="C132" s="13">
        <v>16622</v>
      </c>
      <c r="D132" s="17" t="s">
        <v>141</v>
      </c>
      <c r="E132" s="37" t="s">
        <v>15</v>
      </c>
      <c r="F132" s="38">
        <v>1</v>
      </c>
      <c r="G132" s="18" t="str">
        <f t="shared" si="8"/>
        <v>Islam</v>
      </c>
      <c r="H132" s="13" t="s">
        <v>114</v>
      </c>
      <c r="I132" s="39"/>
      <c r="J132" s="39"/>
      <c r="K132" s="39"/>
      <c r="L132" s="39"/>
      <c r="M132" s="39"/>
      <c r="N132" s="39"/>
      <c r="O132" s="39"/>
      <c r="P132" s="39"/>
      <c r="Q132" s="39"/>
      <c r="R132" s="39"/>
    </row>
    <row r="133" spans="1:18" ht="22.15" customHeight="1" x14ac:dyDescent="0.25">
      <c r="A133" s="9">
        <v>118</v>
      </c>
      <c r="B133" s="36">
        <v>29</v>
      </c>
      <c r="C133" s="13">
        <v>16494</v>
      </c>
      <c r="D133" s="17" t="s">
        <v>142</v>
      </c>
      <c r="E133" s="37" t="s">
        <v>15</v>
      </c>
      <c r="F133" s="38">
        <v>1</v>
      </c>
      <c r="G133" s="18" t="str">
        <f t="shared" si="8"/>
        <v>Islam</v>
      </c>
      <c r="H133" s="13" t="s">
        <v>114</v>
      </c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1:18" ht="22.15" customHeight="1" x14ac:dyDescent="0.25">
      <c r="A134" s="9">
        <v>119</v>
      </c>
      <c r="B134" s="36">
        <v>1</v>
      </c>
      <c r="C134" s="13">
        <v>16527</v>
      </c>
      <c r="D134" s="17" t="s">
        <v>143</v>
      </c>
      <c r="E134" s="37" t="s">
        <v>15</v>
      </c>
      <c r="F134" s="38">
        <v>1</v>
      </c>
      <c r="G134" s="18" t="str">
        <f t="shared" si="8"/>
        <v>Islam</v>
      </c>
      <c r="H134" s="13" t="s">
        <v>144</v>
      </c>
      <c r="I134" s="39"/>
      <c r="J134" s="39"/>
      <c r="K134" s="39"/>
      <c r="L134" s="39"/>
      <c r="M134" s="39"/>
      <c r="N134" s="39"/>
      <c r="O134" s="39"/>
      <c r="P134" s="39"/>
      <c r="Q134" s="39"/>
      <c r="R134" s="39"/>
    </row>
    <row r="135" spans="1:18" ht="22.15" customHeight="1" x14ac:dyDescent="0.25">
      <c r="A135" s="9">
        <v>120</v>
      </c>
      <c r="B135" s="36">
        <v>2</v>
      </c>
      <c r="C135" s="13">
        <v>16654</v>
      </c>
      <c r="D135" s="17" t="s">
        <v>145</v>
      </c>
      <c r="E135" s="37" t="s">
        <v>15</v>
      </c>
      <c r="F135" s="38">
        <v>1</v>
      </c>
      <c r="G135" s="18" t="str">
        <f t="shared" si="8"/>
        <v>Islam</v>
      </c>
      <c r="H135" s="13" t="s">
        <v>144</v>
      </c>
      <c r="I135" s="39"/>
      <c r="J135" s="39"/>
      <c r="K135" s="39"/>
      <c r="L135" s="39"/>
      <c r="M135" s="39"/>
      <c r="N135" s="39"/>
      <c r="O135" s="39"/>
      <c r="P135" s="39"/>
      <c r="Q135" s="39"/>
      <c r="R135" s="39"/>
    </row>
    <row r="136" spans="1:18" ht="22.15" customHeight="1" x14ac:dyDescent="0.25">
      <c r="A136" s="9">
        <v>121</v>
      </c>
      <c r="B136" s="36">
        <v>3</v>
      </c>
      <c r="C136" s="13">
        <v>16437</v>
      </c>
      <c r="D136" s="17" t="s">
        <v>146</v>
      </c>
      <c r="E136" s="37" t="s">
        <v>15</v>
      </c>
      <c r="F136" s="38">
        <v>1</v>
      </c>
      <c r="G136" s="18" t="str">
        <f t="shared" si="8"/>
        <v>Islam</v>
      </c>
      <c r="H136" s="13" t="s">
        <v>144</v>
      </c>
      <c r="I136" s="39"/>
      <c r="J136" s="39"/>
      <c r="K136" s="39"/>
      <c r="L136" s="39"/>
      <c r="M136" s="39"/>
      <c r="N136" s="39"/>
      <c r="O136" s="39"/>
      <c r="P136" s="39"/>
      <c r="Q136" s="39"/>
      <c r="R136" s="39"/>
    </row>
    <row r="137" spans="1:18" ht="22.15" customHeight="1" x14ac:dyDescent="0.25">
      <c r="A137" s="9">
        <v>122</v>
      </c>
      <c r="B137" s="36">
        <v>4</v>
      </c>
      <c r="C137" s="13">
        <v>16565</v>
      </c>
      <c r="D137" s="17" t="s">
        <v>147</v>
      </c>
      <c r="E137" s="37" t="s">
        <v>15</v>
      </c>
      <c r="F137" s="38">
        <v>1</v>
      </c>
      <c r="G137" s="18" t="str">
        <f t="shared" si="8"/>
        <v>Islam</v>
      </c>
      <c r="H137" s="13" t="s">
        <v>144</v>
      </c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1:18" ht="22.15" customHeight="1" x14ac:dyDescent="0.25">
      <c r="A138" s="9">
        <v>123</v>
      </c>
      <c r="B138" s="36">
        <v>5</v>
      </c>
      <c r="C138" s="13">
        <v>16661</v>
      </c>
      <c r="D138" s="17" t="s">
        <v>148</v>
      </c>
      <c r="E138" s="37" t="s">
        <v>15</v>
      </c>
      <c r="F138" s="38">
        <v>1</v>
      </c>
      <c r="G138" s="18" t="str">
        <f t="shared" si="8"/>
        <v>Islam</v>
      </c>
      <c r="H138" s="13" t="s">
        <v>144</v>
      </c>
      <c r="I138" s="39"/>
      <c r="J138" s="39"/>
      <c r="K138" s="39"/>
      <c r="L138" s="39"/>
      <c r="M138" s="39"/>
      <c r="N138" s="39"/>
      <c r="O138" s="39"/>
      <c r="P138" s="39"/>
      <c r="Q138" s="39"/>
      <c r="R138" s="39"/>
    </row>
    <row r="139" spans="1:18" ht="22.15" customHeight="1" x14ac:dyDescent="0.25">
      <c r="A139" s="9">
        <v>124</v>
      </c>
      <c r="B139" s="36">
        <v>6</v>
      </c>
      <c r="C139" s="13">
        <v>16477</v>
      </c>
      <c r="D139" s="17" t="s">
        <v>149</v>
      </c>
      <c r="E139" s="37" t="s">
        <v>15</v>
      </c>
      <c r="F139" s="38">
        <v>1</v>
      </c>
      <c r="G139" s="18" t="str">
        <f t="shared" si="8"/>
        <v>Islam</v>
      </c>
      <c r="H139" s="13" t="s">
        <v>144</v>
      </c>
      <c r="I139" s="39"/>
      <c r="J139" s="39"/>
      <c r="K139" s="39"/>
      <c r="L139" s="39"/>
      <c r="M139" s="39"/>
      <c r="N139" s="39"/>
      <c r="O139" s="39"/>
      <c r="P139" s="39"/>
      <c r="Q139" s="39"/>
      <c r="R139" s="39"/>
    </row>
    <row r="140" spans="1:18" ht="22.15" customHeight="1" x14ac:dyDescent="0.25">
      <c r="A140" s="9">
        <v>125</v>
      </c>
      <c r="B140" s="36">
        <v>7</v>
      </c>
      <c r="C140" s="13">
        <v>16597</v>
      </c>
      <c r="D140" s="17" t="s">
        <v>150</v>
      </c>
      <c r="E140" s="37" t="s">
        <v>16</v>
      </c>
      <c r="F140" s="38">
        <v>3</v>
      </c>
      <c r="G140" s="18" t="str">
        <f t="shared" si="8"/>
        <v>Kristen</v>
      </c>
      <c r="H140" s="13" t="s">
        <v>144</v>
      </c>
      <c r="I140" s="39"/>
      <c r="J140" s="39"/>
      <c r="K140" s="39"/>
      <c r="L140" s="39"/>
      <c r="M140" s="39"/>
      <c r="N140" s="39"/>
      <c r="O140" s="39"/>
      <c r="P140" s="39"/>
      <c r="Q140" s="39"/>
      <c r="R140" s="39"/>
    </row>
    <row r="141" spans="1:18" ht="22.15" customHeight="1" x14ac:dyDescent="0.25">
      <c r="A141" s="9">
        <v>126</v>
      </c>
      <c r="B141" s="36">
        <v>8</v>
      </c>
      <c r="C141" s="13">
        <v>16444</v>
      </c>
      <c r="D141" s="17" t="s">
        <v>151</v>
      </c>
      <c r="E141" s="37" t="s">
        <v>15</v>
      </c>
      <c r="F141" s="38">
        <v>1</v>
      </c>
      <c r="G141" s="18" t="str">
        <f t="shared" si="8"/>
        <v>Islam</v>
      </c>
      <c r="H141" s="13" t="s">
        <v>144</v>
      </c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1:18" ht="22.15" customHeight="1" x14ac:dyDescent="0.25">
      <c r="A142" s="9">
        <v>127</v>
      </c>
      <c r="B142" s="36">
        <v>9</v>
      </c>
      <c r="C142" s="13">
        <v>16666</v>
      </c>
      <c r="D142" s="17" t="s">
        <v>152</v>
      </c>
      <c r="E142" s="37" t="s">
        <v>16</v>
      </c>
      <c r="F142" s="38">
        <v>1</v>
      </c>
      <c r="G142" s="18" t="str">
        <f t="shared" si="8"/>
        <v>Islam</v>
      </c>
      <c r="H142" s="13" t="s">
        <v>144</v>
      </c>
      <c r="I142" s="39"/>
      <c r="J142" s="39"/>
      <c r="K142" s="39"/>
      <c r="L142" s="39"/>
      <c r="M142" s="39"/>
      <c r="N142" s="39"/>
      <c r="O142" s="39"/>
      <c r="P142" s="39"/>
      <c r="Q142" s="39"/>
      <c r="R142" s="39"/>
    </row>
    <row r="143" spans="1:18" ht="22.15" customHeight="1" x14ac:dyDescent="0.25">
      <c r="A143" s="9">
        <v>128</v>
      </c>
      <c r="B143" s="36">
        <v>10</v>
      </c>
      <c r="C143" s="13">
        <v>16608</v>
      </c>
      <c r="D143" s="17" t="s">
        <v>153</v>
      </c>
      <c r="E143" s="37" t="s">
        <v>15</v>
      </c>
      <c r="F143" s="38">
        <v>1</v>
      </c>
      <c r="G143" s="18" t="str">
        <f t="shared" si="8"/>
        <v>Islam</v>
      </c>
      <c r="H143" s="13" t="s">
        <v>144</v>
      </c>
      <c r="I143" s="39"/>
      <c r="J143" s="39"/>
      <c r="K143" s="39"/>
      <c r="L143" s="39"/>
      <c r="M143" s="39"/>
      <c r="N143" s="39"/>
      <c r="O143" s="39"/>
      <c r="P143" s="39"/>
      <c r="Q143" s="39"/>
      <c r="R143" s="39"/>
    </row>
    <row r="144" spans="1:18" ht="22.15" customHeight="1" x14ac:dyDescent="0.25">
      <c r="A144" s="9">
        <v>129</v>
      </c>
      <c r="B144" s="36">
        <v>11</v>
      </c>
      <c r="C144" s="13">
        <v>16509</v>
      </c>
      <c r="D144" s="17" t="s">
        <v>154</v>
      </c>
      <c r="E144" s="37" t="s">
        <v>16</v>
      </c>
      <c r="F144" s="38">
        <v>1</v>
      </c>
      <c r="G144" s="18" t="str">
        <f t="shared" si="8"/>
        <v>Islam</v>
      </c>
      <c r="H144" s="13" t="s">
        <v>144</v>
      </c>
      <c r="I144" s="39"/>
      <c r="J144" s="39"/>
      <c r="K144" s="39"/>
      <c r="L144" s="39"/>
      <c r="M144" s="39"/>
      <c r="N144" s="39"/>
      <c r="O144" s="39"/>
      <c r="P144" s="39"/>
      <c r="Q144" s="39"/>
      <c r="R144" s="39"/>
    </row>
    <row r="145" spans="1:18" ht="22.15" customHeight="1" x14ac:dyDescent="0.25">
      <c r="A145" s="9">
        <v>130</v>
      </c>
      <c r="B145" s="36">
        <v>12</v>
      </c>
      <c r="C145" s="13">
        <v>16671</v>
      </c>
      <c r="D145" s="17" t="s">
        <v>155</v>
      </c>
      <c r="E145" s="37" t="s">
        <v>15</v>
      </c>
      <c r="F145" s="38">
        <v>3</v>
      </c>
      <c r="G145" s="18" t="str">
        <f t="shared" ref="G145:G191" si="9">VLOOKUP(F145,$D$201:$E$204,2,1)</f>
        <v>Kristen</v>
      </c>
      <c r="H145" s="13" t="s">
        <v>144</v>
      </c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1:18" ht="22.15" customHeight="1" x14ac:dyDescent="0.25">
      <c r="A146" s="9">
        <v>131</v>
      </c>
      <c r="B146" s="36">
        <v>13</v>
      </c>
      <c r="C146" s="13">
        <v>16511</v>
      </c>
      <c r="D146" s="17" t="s">
        <v>156</v>
      </c>
      <c r="E146" s="37" t="s">
        <v>15</v>
      </c>
      <c r="F146" s="38">
        <v>1</v>
      </c>
      <c r="G146" s="18" t="str">
        <f t="shared" si="9"/>
        <v>Islam</v>
      </c>
      <c r="H146" s="13" t="s">
        <v>144</v>
      </c>
      <c r="I146" s="39"/>
      <c r="J146" s="39"/>
      <c r="K146" s="39"/>
      <c r="L146" s="39"/>
      <c r="M146" s="39"/>
      <c r="N146" s="39"/>
      <c r="O146" s="39"/>
      <c r="P146" s="39"/>
      <c r="Q146" s="39"/>
      <c r="R146" s="39"/>
    </row>
    <row r="147" spans="1:18" ht="22.15" customHeight="1" x14ac:dyDescent="0.25">
      <c r="A147" s="9">
        <v>132</v>
      </c>
      <c r="B147" s="36">
        <v>14</v>
      </c>
      <c r="C147" s="13">
        <v>16546</v>
      </c>
      <c r="D147" s="17" t="s">
        <v>157</v>
      </c>
      <c r="E147" s="37" t="s">
        <v>16</v>
      </c>
      <c r="F147" s="38">
        <v>1</v>
      </c>
      <c r="G147" s="18" t="str">
        <f t="shared" si="9"/>
        <v>Islam</v>
      </c>
      <c r="H147" s="13" t="s">
        <v>144</v>
      </c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 spans="1:18" ht="22.15" customHeight="1" x14ac:dyDescent="0.25">
      <c r="A148" s="9">
        <v>133</v>
      </c>
      <c r="B148" s="36">
        <v>15</v>
      </c>
      <c r="C148" s="13">
        <v>16517</v>
      </c>
      <c r="D148" s="17" t="s">
        <v>158</v>
      </c>
      <c r="E148" s="37" t="s">
        <v>15</v>
      </c>
      <c r="F148" s="38">
        <v>1</v>
      </c>
      <c r="G148" s="18" t="str">
        <f t="shared" si="9"/>
        <v>Islam</v>
      </c>
      <c r="H148" s="13" t="s">
        <v>144</v>
      </c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spans="1:18" ht="22.15" customHeight="1" x14ac:dyDescent="0.25">
      <c r="A149" s="9">
        <v>134</v>
      </c>
      <c r="B149" s="36">
        <v>16</v>
      </c>
      <c r="C149" s="13">
        <v>16484</v>
      </c>
      <c r="D149" s="17" t="s">
        <v>159</v>
      </c>
      <c r="E149" s="37" t="s">
        <v>15</v>
      </c>
      <c r="F149" s="38">
        <v>1</v>
      </c>
      <c r="G149" s="18" t="str">
        <f t="shared" si="9"/>
        <v>Islam</v>
      </c>
      <c r="H149" s="13" t="s">
        <v>144</v>
      </c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ht="22.15" customHeight="1" x14ac:dyDescent="0.25">
      <c r="A150" s="9">
        <v>135</v>
      </c>
      <c r="B150" s="36">
        <v>17</v>
      </c>
      <c r="C150" s="13">
        <v>16641</v>
      </c>
      <c r="D150" s="17" t="s">
        <v>160</v>
      </c>
      <c r="E150" s="37" t="s">
        <v>15</v>
      </c>
      <c r="F150" s="38">
        <v>1</v>
      </c>
      <c r="G150" s="18" t="str">
        <f t="shared" si="9"/>
        <v>Islam</v>
      </c>
      <c r="H150" s="13" t="s">
        <v>144</v>
      </c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1:18" ht="22.15" customHeight="1" x14ac:dyDescent="0.25">
      <c r="A151" s="9">
        <v>136</v>
      </c>
      <c r="B151" s="36">
        <v>18</v>
      </c>
      <c r="C151" s="13">
        <v>16583</v>
      </c>
      <c r="D151" s="17" t="s">
        <v>161</v>
      </c>
      <c r="E151" s="37" t="s">
        <v>15</v>
      </c>
      <c r="F151" s="38">
        <v>1</v>
      </c>
      <c r="G151" s="18" t="str">
        <f t="shared" si="9"/>
        <v>Islam</v>
      </c>
      <c r="H151" s="13" t="s">
        <v>144</v>
      </c>
      <c r="I151" s="39"/>
      <c r="J151" s="39"/>
      <c r="K151" s="39"/>
      <c r="L151" s="39"/>
      <c r="M151" s="39"/>
      <c r="N151" s="39"/>
      <c r="O151" s="39"/>
      <c r="P151" s="39"/>
      <c r="Q151" s="39"/>
      <c r="R151" s="39"/>
    </row>
    <row r="152" spans="1:18" ht="22.15" customHeight="1" x14ac:dyDescent="0.25">
      <c r="A152" s="9">
        <v>137</v>
      </c>
      <c r="B152" s="36">
        <v>19</v>
      </c>
      <c r="C152" s="13">
        <v>16521</v>
      </c>
      <c r="D152" s="17" t="s">
        <v>162</v>
      </c>
      <c r="E152" s="37" t="s">
        <v>16</v>
      </c>
      <c r="F152" s="38">
        <v>1</v>
      </c>
      <c r="G152" s="18" t="str">
        <f t="shared" si="9"/>
        <v>Islam</v>
      </c>
      <c r="H152" s="13" t="s">
        <v>144</v>
      </c>
      <c r="I152" s="39"/>
      <c r="J152" s="39"/>
      <c r="K152" s="39"/>
      <c r="L152" s="39"/>
      <c r="M152" s="39"/>
      <c r="N152" s="39"/>
      <c r="O152" s="39"/>
      <c r="P152" s="39"/>
      <c r="Q152" s="39"/>
      <c r="R152" s="39"/>
    </row>
    <row r="153" spans="1:18" ht="22.15" customHeight="1" x14ac:dyDescent="0.25">
      <c r="A153" s="9">
        <v>138</v>
      </c>
      <c r="B153" s="36">
        <v>20</v>
      </c>
      <c r="C153" s="13">
        <v>16649</v>
      </c>
      <c r="D153" s="17" t="s">
        <v>163</v>
      </c>
      <c r="E153" s="37" t="s">
        <v>16</v>
      </c>
      <c r="F153" s="38">
        <v>1</v>
      </c>
      <c r="G153" s="18" t="str">
        <f t="shared" si="9"/>
        <v>Islam</v>
      </c>
      <c r="H153" s="13" t="s">
        <v>144</v>
      </c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1:18" ht="22.15" customHeight="1" x14ac:dyDescent="0.25">
      <c r="A154" s="9">
        <v>139</v>
      </c>
      <c r="B154" s="36">
        <v>21</v>
      </c>
      <c r="C154" s="13">
        <v>16680</v>
      </c>
      <c r="D154" s="17" t="s">
        <v>164</v>
      </c>
      <c r="E154" s="37" t="s">
        <v>15</v>
      </c>
      <c r="F154" s="38">
        <v>1</v>
      </c>
      <c r="G154" s="18" t="str">
        <f t="shared" si="9"/>
        <v>Islam</v>
      </c>
      <c r="H154" s="13" t="s">
        <v>144</v>
      </c>
      <c r="I154" s="39"/>
      <c r="J154" s="39"/>
      <c r="K154" s="39"/>
      <c r="L154" s="39"/>
      <c r="M154" s="39"/>
      <c r="N154" s="39"/>
      <c r="O154" s="39"/>
      <c r="P154" s="39"/>
      <c r="Q154" s="39"/>
      <c r="R154" s="39"/>
    </row>
    <row r="155" spans="1:18" ht="22.15" customHeight="1" x14ac:dyDescent="0.25">
      <c r="A155" s="9">
        <v>140</v>
      </c>
      <c r="B155" s="36">
        <v>22</v>
      </c>
      <c r="C155" s="13">
        <v>16681</v>
      </c>
      <c r="D155" s="17" t="s">
        <v>165</v>
      </c>
      <c r="E155" s="37" t="s">
        <v>15</v>
      </c>
      <c r="F155" s="38">
        <v>1</v>
      </c>
      <c r="G155" s="18" t="str">
        <f t="shared" si="9"/>
        <v>Islam</v>
      </c>
      <c r="H155" s="13" t="s">
        <v>144</v>
      </c>
      <c r="I155" s="39"/>
      <c r="J155" s="39"/>
      <c r="K155" s="39"/>
      <c r="L155" s="39"/>
      <c r="M155" s="39"/>
      <c r="N155" s="39"/>
      <c r="O155" s="39"/>
      <c r="P155" s="39"/>
      <c r="Q155" s="39"/>
      <c r="R155" s="39"/>
    </row>
    <row r="156" spans="1:18" ht="22.15" customHeight="1" x14ac:dyDescent="0.25">
      <c r="A156" s="9">
        <v>141</v>
      </c>
      <c r="B156" s="36">
        <v>23</v>
      </c>
      <c r="C156" s="13">
        <v>16555</v>
      </c>
      <c r="D156" s="17" t="s">
        <v>166</v>
      </c>
      <c r="E156" s="37" t="s">
        <v>15</v>
      </c>
      <c r="F156" s="38">
        <v>1</v>
      </c>
      <c r="G156" s="18" t="str">
        <f t="shared" si="9"/>
        <v>Islam</v>
      </c>
      <c r="H156" s="13" t="s">
        <v>144</v>
      </c>
      <c r="I156" s="39"/>
      <c r="J156" s="39"/>
      <c r="K156" s="39"/>
      <c r="L156" s="39"/>
      <c r="M156" s="39"/>
      <c r="N156" s="39"/>
      <c r="O156" s="39"/>
      <c r="P156" s="39"/>
      <c r="Q156" s="39"/>
      <c r="R156" s="39"/>
    </row>
    <row r="157" spans="1:18" ht="22.15" customHeight="1" x14ac:dyDescent="0.25">
      <c r="A157" s="9">
        <v>142</v>
      </c>
      <c r="B157" s="36">
        <v>24</v>
      </c>
      <c r="C157" s="13">
        <v>16590</v>
      </c>
      <c r="D157" s="17" t="s">
        <v>167</v>
      </c>
      <c r="E157" s="37" t="s">
        <v>15</v>
      </c>
      <c r="F157" s="38">
        <v>3</v>
      </c>
      <c r="G157" s="18" t="str">
        <f t="shared" si="9"/>
        <v>Kristen</v>
      </c>
      <c r="H157" s="13" t="s">
        <v>144</v>
      </c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1:18" ht="22.15" customHeight="1" x14ac:dyDescent="0.25">
      <c r="A158" s="9">
        <v>143</v>
      </c>
      <c r="B158" s="36">
        <v>25</v>
      </c>
      <c r="C158" s="13">
        <v>16557</v>
      </c>
      <c r="D158" s="17" t="s">
        <v>168</v>
      </c>
      <c r="E158" s="37" t="s">
        <v>16</v>
      </c>
      <c r="F158" s="38">
        <v>1</v>
      </c>
      <c r="G158" s="18" t="str">
        <f t="shared" si="9"/>
        <v>Islam</v>
      </c>
      <c r="H158" s="13" t="s">
        <v>144</v>
      </c>
      <c r="I158" s="39"/>
      <c r="J158" s="39"/>
      <c r="K158" s="39"/>
      <c r="L158" s="39"/>
      <c r="M158" s="39"/>
      <c r="N158" s="39"/>
      <c r="O158" s="39"/>
      <c r="P158" s="39"/>
      <c r="Q158" s="39"/>
      <c r="R158" s="39"/>
    </row>
    <row r="159" spans="1:18" ht="22.15" customHeight="1" x14ac:dyDescent="0.25">
      <c r="A159" s="9">
        <v>144</v>
      </c>
      <c r="B159" s="36">
        <v>26</v>
      </c>
      <c r="C159" s="13">
        <v>16653</v>
      </c>
      <c r="D159" s="17" t="s">
        <v>169</v>
      </c>
      <c r="E159" s="37" t="s">
        <v>15</v>
      </c>
      <c r="F159" s="38">
        <v>3</v>
      </c>
      <c r="G159" s="18" t="str">
        <f t="shared" si="9"/>
        <v>Kristen</v>
      </c>
      <c r="H159" s="13" t="s">
        <v>144</v>
      </c>
      <c r="I159" s="39"/>
      <c r="J159" s="39"/>
      <c r="K159" s="39"/>
      <c r="L159" s="39"/>
      <c r="M159" s="39"/>
      <c r="N159" s="39"/>
      <c r="O159" s="39"/>
      <c r="P159" s="39"/>
      <c r="Q159" s="39"/>
      <c r="R159" s="39"/>
    </row>
    <row r="160" spans="1:18" ht="22.15" customHeight="1" x14ac:dyDescent="0.25">
      <c r="A160" s="9">
        <v>145</v>
      </c>
      <c r="B160" s="36">
        <v>27</v>
      </c>
      <c r="C160" s="13">
        <v>16493</v>
      </c>
      <c r="D160" s="17" t="s">
        <v>170</v>
      </c>
      <c r="E160" s="37" t="s">
        <v>15</v>
      </c>
      <c r="F160" s="38">
        <v>1</v>
      </c>
      <c r="G160" s="18" t="str">
        <f t="shared" si="9"/>
        <v>Islam</v>
      </c>
      <c r="H160" s="13" t="s">
        <v>144</v>
      </c>
      <c r="I160" s="39"/>
      <c r="J160" s="39"/>
      <c r="K160" s="39"/>
      <c r="L160" s="39"/>
      <c r="M160" s="39"/>
      <c r="N160" s="39"/>
      <c r="O160" s="39"/>
      <c r="P160" s="39"/>
      <c r="Q160" s="39"/>
      <c r="R160" s="39"/>
    </row>
    <row r="161" spans="1:18" ht="22.15" customHeight="1" x14ac:dyDescent="0.25">
      <c r="A161" s="9">
        <v>146</v>
      </c>
      <c r="B161" s="36">
        <v>28</v>
      </c>
      <c r="C161" s="13">
        <v>16462</v>
      </c>
      <c r="D161" s="17" t="s">
        <v>171</v>
      </c>
      <c r="E161" s="37" t="s">
        <v>15</v>
      </c>
      <c r="F161" s="38">
        <v>1</v>
      </c>
      <c r="G161" s="18" t="str">
        <f t="shared" si="9"/>
        <v>Islam</v>
      </c>
      <c r="H161" s="13" t="s">
        <v>144</v>
      </c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1:18" ht="22.15" customHeight="1" x14ac:dyDescent="0.25">
      <c r="A162" s="9">
        <v>147</v>
      </c>
      <c r="B162" s="36">
        <v>29</v>
      </c>
      <c r="C162" s="13">
        <v>16558</v>
      </c>
      <c r="D162" s="17" t="s">
        <v>172</v>
      </c>
      <c r="E162" s="37" t="s">
        <v>15</v>
      </c>
      <c r="F162" s="38">
        <v>1</v>
      </c>
      <c r="G162" s="18" t="str">
        <f t="shared" si="9"/>
        <v>Islam</v>
      </c>
      <c r="H162" s="13" t="s">
        <v>144</v>
      </c>
      <c r="I162" s="39"/>
      <c r="J162" s="39"/>
      <c r="K162" s="39"/>
      <c r="L162" s="39"/>
      <c r="M162" s="39"/>
      <c r="N162" s="39"/>
      <c r="O162" s="39"/>
      <c r="P162" s="39"/>
      <c r="Q162" s="39"/>
      <c r="R162" s="39"/>
    </row>
    <row r="163" spans="1:18" ht="22.15" customHeight="1" x14ac:dyDescent="0.25">
      <c r="A163" s="9">
        <v>148</v>
      </c>
      <c r="B163" s="36">
        <v>1</v>
      </c>
      <c r="C163" s="13">
        <v>16431</v>
      </c>
      <c r="D163" s="17" t="s">
        <v>173</v>
      </c>
      <c r="E163" s="37" t="s">
        <v>15</v>
      </c>
      <c r="F163" s="38">
        <v>1</v>
      </c>
      <c r="G163" s="18" t="str">
        <f t="shared" si="9"/>
        <v>Islam</v>
      </c>
      <c r="H163" s="13" t="s">
        <v>174</v>
      </c>
      <c r="I163" s="39"/>
      <c r="J163" s="39"/>
      <c r="K163" s="39"/>
      <c r="L163" s="39"/>
      <c r="M163" s="39"/>
      <c r="N163" s="39"/>
      <c r="O163" s="39"/>
      <c r="P163" s="39"/>
      <c r="Q163" s="39"/>
      <c r="R163" s="39"/>
    </row>
    <row r="164" spans="1:18" ht="22.15" customHeight="1" x14ac:dyDescent="0.25">
      <c r="A164" s="9">
        <v>149</v>
      </c>
      <c r="B164" s="36">
        <v>2</v>
      </c>
      <c r="C164" s="13">
        <v>16529</v>
      </c>
      <c r="D164" s="17" t="s">
        <v>175</v>
      </c>
      <c r="E164" s="37" t="s">
        <v>15</v>
      </c>
      <c r="F164" s="38">
        <v>1</v>
      </c>
      <c r="G164" s="18" t="str">
        <f t="shared" si="9"/>
        <v>Islam</v>
      </c>
      <c r="H164" s="13" t="s">
        <v>174</v>
      </c>
      <c r="I164" s="39"/>
      <c r="J164" s="39"/>
      <c r="K164" s="39"/>
      <c r="L164" s="39"/>
      <c r="M164" s="39"/>
      <c r="N164" s="39"/>
      <c r="O164" s="39"/>
      <c r="P164" s="39"/>
      <c r="Q164" s="39"/>
      <c r="R164" s="39"/>
    </row>
    <row r="165" spans="1:18" ht="22.15" customHeight="1" x14ac:dyDescent="0.25">
      <c r="A165" s="9">
        <v>150</v>
      </c>
      <c r="B165" s="36">
        <v>3</v>
      </c>
      <c r="C165" s="13">
        <v>16531</v>
      </c>
      <c r="D165" s="17" t="s">
        <v>176</v>
      </c>
      <c r="E165" s="37" t="s">
        <v>15</v>
      </c>
      <c r="F165" s="38">
        <v>1</v>
      </c>
      <c r="G165" s="18" t="str">
        <f t="shared" si="9"/>
        <v>Islam</v>
      </c>
      <c r="H165" s="13" t="s">
        <v>174</v>
      </c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1:18" ht="22.15" customHeight="1" x14ac:dyDescent="0.25">
      <c r="A166" s="9">
        <v>151</v>
      </c>
      <c r="B166" s="36">
        <v>4</v>
      </c>
      <c r="C166" s="13">
        <v>16564</v>
      </c>
      <c r="D166" s="17" t="s">
        <v>177</v>
      </c>
      <c r="E166" s="37" t="s">
        <v>15</v>
      </c>
      <c r="F166" s="38">
        <v>1</v>
      </c>
      <c r="G166" s="18" t="str">
        <f t="shared" si="9"/>
        <v>Islam</v>
      </c>
      <c r="H166" s="13" t="s">
        <v>174</v>
      </c>
      <c r="I166" s="39"/>
      <c r="J166" s="39"/>
      <c r="K166" s="39"/>
      <c r="L166" s="39"/>
      <c r="M166" s="39"/>
      <c r="N166" s="39"/>
      <c r="O166" s="39"/>
      <c r="P166" s="39"/>
      <c r="Q166" s="39"/>
      <c r="R166" s="39"/>
    </row>
    <row r="167" spans="1:18" ht="22.15" customHeight="1" x14ac:dyDescent="0.25">
      <c r="A167" s="9">
        <v>152</v>
      </c>
      <c r="B167" s="36">
        <v>5</v>
      </c>
      <c r="C167" s="13">
        <v>16532</v>
      </c>
      <c r="D167" s="17" t="s">
        <v>178</v>
      </c>
      <c r="E167" s="37" t="s">
        <v>15</v>
      </c>
      <c r="F167" s="38">
        <v>1</v>
      </c>
      <c r="G167" s="18" t="str">
        <f t="shared" si="9"/>
        <v>Islam</v>
      </c>
      <c r="H167" s="13" t="s">
        <v>174</v>
      </c>
      <c r="I167" s="39"/>
      <c r="J167" s="39"/>
      <c r="K167" s="39"/>
      <c r="L167" s="39"/>
      <c r="M167" s="39"/>
      <c r="N167" s="39"/>
      <c r="O167" s="39"/>
      <c r="P167" s="39"/>
      <c r="Q167" s="39"/>
      <c r="R167" s="39"/>
    </row>
    <row r="168" spans="1:18" ht="22.15" customHeight="1" x14ac:dyDescent="0.25">
      <c r="A168" s="9">
        <v>153</v>
      </c>
      <c r="B168" s="36">
        <v>6</v>
      </c>
      <c r="C168" s="13">
        <v>16659</v>
      </c>
      <c r="D168" s="17" t="s">
        <v>179</v>
      </c>
      <c r="E168" s="37" t="s">
        <v>15</v>
      </c>
      <c r="F168" s="38">
        <v>1</v>
      </c>
      <c r="G168" s="18" t="str">
        <f t="shared" si="9"/>
        <v>Islam</v>
      </c>
      <c r="H168" s="13" t="s">
        <v>174</v>
      </c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1:18" ht="22.15" customHeight="1" x14ac:dyDescent="0.25">
      <c r="A169" s="9">
        <v>154</v>
      </c>
      <c r="B169" s="36">
        <v>7</v>
      </c>
      <c r="C169" s="13">
        <v>16533</v>
      </c>
      <c r="D169" s="17" t="s">
        <v>180</v>
      </c>
      <c r="E169" s="37" t="s">
        <v>15</v>
      </c>
      <c r="F169" s="38">
        <v>1</v>
      </c>
      <c r="G169" s="18" t="str">
        <f t="shared" si="9"/>
        <v>Islam</v>
      </c>
      <c r="H169" s="13" t="s">
        <v>174</v>
      </c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1:18" ht="22.15" customHeight="1" x14ac:dyDescent="0.25">
      <c r="A170" s="9">
        <v>155</v>
      </c>
      <c r="B170" s="36">
        <v>8</v>
      </c>
      <c r="C170" s="13">
        <v>16662</v>
      </c>
      <c r="D170" s="17" t="s">
        <v>181</v>
      </c>
      <c r="E170" s="37" t="s">
        <v>15</v>
      </c>
      <c r="F170" s="38">
        <v>1</v>
      </c>
      <c r="G170" s="18" t="str">
        <f t="shared" si="9"/>
        <v>Islam</v>
      </c>
      <c r="H170" s="13" t="s">
        <v>174</v>
      </c>
      <c r="I170" s="39"/>
      <c r="J170" s="39"/>
      <c r="K170" s="39"/>
      <c r="L170" s="39"/>
      <c r="M170" s="39"/>
      <c r="N170" s="39"/>
      <c r="O170" s="39"/>
      <c r="P170" s="39"/>
      <c r="Q170" s="39"/>
      <c r="R170" s="39"/>
    </row>
    <row r="171" spans="1:18" ht="22.15" customHeight="1" x14ac:dyDescent="0.25">
      <c r="A171" s="9">
        <v>156</v>
      </c>
      <c r="B171" s="36">
        <v>9</v>
      </c>
      <c r="C171" s="13">
        <v>16630</v>
      </c>
      <c r="D171" s="17" t="s">
        <v>182</v>
      </c>
      <c r="E171" s="37" t="s">
        <v>16</v>
      </c>
      <c r="F171" s="38">
        <v>1</v>
      </c>
      <c r="G171" s="18" t="str">
        <f t="shared" si="9"/>
        <v>Islam</v>
      </c>
      <c r="H171" s="13" t="s">
        <v>174</v>
      </c>
      <c r="I171" s="39"/>
      <c r="J171" s="39"/>
      <c r="K171" s="39"/>
      <c r="L171" s="39"/>
      <c r="M171" s="39"/>
      <c r="N171" s="39"/>
      <c r="O171" s="39"/>
      <c r="P171" s="39"/>
      <c r="Q171" s="39"/>
      <c r="R171" s="39"/>
    </row>
    <row r="172" spans="1:18" ht="22.15" customHeight="1" x14ac:dyDescent="0.25">
      <c r="A172" s="9">
        <v>157</v>
      </c>
      <c r="B172" s="36">
        <v>10</v>
      </c>
      <c r="C172" s="13">
        <v>16569</v>
      </c>
      <c r="D172" s="17" t="s">
        <v>183</v>
      </c>
      <c r="E172" s="37" t="s">
        <v>15</v>
      </c>
      <c r="F172" s="38">
        <v>3</v>
      </c>
      <c r="G172" s="18" t="str">
        <f t="shared" si="9"/>
        <v>Kristen</v>
      </c>
      <c r="H172" s="13" t="s">
        <v>174</v>
      </c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1:18" ht="22.15" customHeight="1" x14ac:dyDescent="0.25">
      <c r="A173" s="9">
        <v>158</v>
      </c>
      <c r="B173" s="36">
        <v>11</v>
      </c>
      <c r="C173" s="13">
        <v>16631</v>
      </c>
      <c r="D173" s="17" t="s">
        <v>184</v>
      </c>
      <c r="E173" s="37" t="s">
        <v>15</v>
      </c>
      <c r="F173" s="38">
        <v>1</v>
      </c>
      <c r="G173" s="18" t="str">
        <f t="shared" si="9"/>
        <v>Islam</v>
      </c>
      <c r="H173" s="13" t="s">
        <v>174</v>
      </c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1:18" ht="22.15" customHeight="1" x14ac:dyDescent="0.25">
      <c r="A174" s="9">
        <v>159</v>
      </c>
      <c r="B174" s="36">
        <v>12</v>
      </c>
      <c r="C174" s="13">
        <v>16445</v>
      </c>
      <c r="D174" s="17" t="s">
        <v>185</v>
      </c>
      <c r="E174" s="37" t="s">
        <v>15</v>
      </c>
      <c r="F174" s="38">
        <v>1</v>
      </c>
      <c r="G174" s="18" t="str">
        <f t="shared" si="9"/>
        <v>Islam</v>
      </c>
      <c r="H174" s="13" t="s">
        <v>174</v>
      </c>
      <c r="I174" s="39"/>
      <c r="J174" s="39"/>
      <c r="K174" s="39"/>
      <c r="L174" s="39"/>
      <c r="M174" s="39"/>
      <c r="N174" s="39"/>
      <c r="O174" s="39"/>
      <c r="P174" s="39"/>
      <c r="Q174" s="39"/>
      <c r="R174" s="39"/>
    </row>
    <row r="175" spans="1:18" ht="22.15" customHeight="1" x14ac:dyDescent="0.25">
      <c r="A175" s="9">
        <v>160</v>
      </c>
      <c r="B175" s="36">
        <v>13</v>
      </c>
      <c r="C175" s="13">
        <v>16603</v>
      </c>
      <c r="D175" s="17" t="s">
        <v>186</v>
      </c>
      <c r="E175" s="37" t="s">
        <v>16</v>
      </c>
      <c r="F175" s="38">
        <v>1</v>
      </c>
      <c r="G175" s="18" t="str">
        <f t="shared" si="9"/>
        <v>Islam</v>
      </c>
      <c r="H175" s="13" t="s">
        <v>174</v>
      </c>
      <c r="I175" s="39"/>
      <c r="J175" s="39"/>
      <c r="K175" s="39"/>
      <c r="L175" s="39"/>
      <c r="M175" s="39"/>
      <c r="N175" s="39"/>
      <c r="O175" s="39"/>
      <c r="P175" s="39"/>
      <c r="Q175" s="39"/>
      <c r="R175" s="39"/>
    </row>
    <row r="176" spans="1:18" ht="22.15" customHeight="1" x14ac:dyDescent="0.25">
      <c r="A176" s="9">
        <v>161</v>
      </c>
      <c r="B176" s="36">
        <v>14</v>
      </c>
      <c r="C176" s="13">
        <v>16609</v>
      </c>
      <c r="D176" s="17" t="s">
        <v>187</v>
      </c>
      <c r="E176" s="37" t="s">
        <v>15</v>
      </c>
      <c r="F176" s="38">
        <v>1</v>
      </c>
      <c r="G176" s="18" t="str">
        <f t="shared" si="9"/>
        <v>Islam</v>
      </c>
      <c r="H176" s="13" t="s">
        <v>174</v>
      </c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1:18" ht="22.15" customHeight="1" x14ac:dyDescent="0.25">
      <c r="A177" s="9">
        <v>162</v>
      </c>
      <c r="B177" s="36">
        <v>15</v>
      </c>
      <c r="C177" s="13">
        <v>16482</v>
      </c>
      <c r="D177" s="17" t="s">
        <v>188</v>
      </c>
      <c r="E177" s="37" t="s">
        <v>16</v>
      </c>
      <c r="F177" s="38">
        <v>1</v>
      </c>
      <c r="G177" s="18" t="str">
        <f t="shared" si="9"/>
        <v>Islam</v>
      </c>
      <c r="H177" s="13" t="s">
        <v>174</v>
      </c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1:18" ht="22.15" customHeight="1" x14ac:dyDescent="0.25">
      <c r="A178" s="9">
        <v>163</v>
      </c>
      <c r="B178" s="36">
        <v>16</v>
      </c>
      <c r="C178" s="13">
        <v>16515</v>
      </c>
      <c r="D178" s="17" t="s">
        <v>189</v>
      </c>
      <c r="E178" s="37" t="s">
        <v>15</v>
      </c>
      <c r="F178" s="38">
        <v>1</v>
      </c>
      <c r="G178" s="18" t="str">
        <f t="shared" si="9"/>
        <v>Islam</v>
      </c>
      <c r="H178" s="13" t="s">
        <v>174</v>
      </c>
      <c r="I178" s="39"/>
      <c r="J178" s="39"/>
      <c r="K178" s="39"/>
      <c r="L178" s="39"/>
      <c r="M178" s="39"/>
      <c r="N178" s="39"/>
      <c r="O178" s="39"/>
      <c r="P178" s="39"/>
      <c r="Q178" s="39"/>
      <c r="R178" s="39"/>
    </row>
    <row r="179" spans="1:18" ht="22.15" customHeight="1" x14ac:dyDescent="0.25">
      <c r="A179" s="9">
        <v>164</v>
      </c>
      <c r="B179" s="36">
        <v>17</v>
      </c>
      <c r="C179" s="13">
        <v>16639</v>
      </c>
      <c r="D179" s="17" t="s">
        <v>190</v>
      </c>
      <c r="E179" s="37" t="s">
        <v>15</v>
      </c>
      <c r="F179" s="38">
        <v>3</v>
      </c>
      <c r="G179" s="18" t="str">
        <f t="shared" si="9"/>
        <v>Kristen</v>
      </c>
      <c r="H179" s="13" t="s">
        <v>174</v>
      </c>
      <c r="I179" s="39"/>
      <c r="J179" s="39"/>
      <c r="K179" s="39"/>
      <c r="L179" s="39"/>
      <c r="M179" s="39"/>
      <c r="N179" s="39"/>
      <c r="O179" s="39"/>
      <c r="P179" s="39"/>
      <c r="Q179" s="39"/>
      <c r="R179" s="39"/>
    </row>
    <row r="180" spans="1:18" ht="22.15" customHeight="1" x14ac:dyDescent="0.25">
      <c r="A180" s="9">
        <v>165</v>
      </c>
      <c r="B180" s="36">
        <v>18</v>
      </c>
      <c r="C180" s="13">
        <v>16640</v>
      </c>
      <c r="D180" s="17" t="s">
        <v>191</v>
      </c>
      <c r="E180" s="37" t="s">
        <v>15</v>
      </c>
      <c r="F180" s="38">
        <v>1</v>
      </c>
      <c r="G180" s="18" t="str">
        <f t="shared" si="9"/>
        <v>Islam</v>
      </c>
      <c r="H180" s="13" t="s">
        <v>174</v>
      </c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1:18" ht="22.15" customHeight="1" x14ac:dyDescent="0.25">
      <c r="A181" s="9">
        <v>166</v>
      </c>
      <c r="B181" s="36">
        <v>19</v>
      </c>
      <c r="C181" s="13">
        <v>16549</v>
      </c>
      <c r="D181" s="17" t="s">
        <v>192</v>
      </c>
      <c r="E181" s="37" t="s">
        <v>15</v>
      </c>
      <c r="F181" s="38">
        <v>1</v>
      </c>
      <c r="G181" s="18" t="str">
        <f t="shared" si="9"/>
        <v>Islam</v>
      </c>
      <c r="H181" s="13" t="s">
        <v>174</v>
      </c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1:18" ht="22.15" customHeight="1" x14ac:dyDescent="0.25">
      <c r="A182" s="9">
        <v>167</v>
      </c>
      <c r="B182" s="36">
        <v>20</v>
      </c>
      <c r="C182" s="13">
        <v>16642</v>
      </c>
      <c r="D182" s="17" t="s">
        <v>193</v>
      </c>
      <c r="E182" s="37" t="s">
        <v>15</v>
      </c>
      <c r="F182" s="38">
        <v>1</v>
      </c>
      <c r="G182" s="18" t="str">
        <f t="shared" si="9"/>
        <v>Islam</v>
      </c>
      <c r="H182" s="13" t="s">
        <v>174</v>
      </c>
      <c r="I182" s="39"/>
      <c r="J182" s="39"/>
      <c r="K182" s="39"/>
      <c r="L182" s="39"/>
      <c r="M182" s="39"/>
      <c r="N182" s="39"/>
      <c r="O182" s="39"/>
      <c r="P182" s="39"/>
      <c r="Q182" s="39"/>
      <c r="R182" s="39"/>
    </row>
    <row r="183" spans="1:18" ht="22.15" customHeight="1" x14ac:dyDescent="0.25">
      <c r="A183" s="9">
        <v>168</v>
      </c>
      <c r="B183" s="36">
        <v>21</v>
      </c>
      <c r="C183" s="13">
        <v>16645</v>
      </c>
      <c r="D183" s="17" t="s">
        <v>194</v>
      </c>
      <c r="E183" s="37" t="s">
        <v>15</v>
      </c>
      <c r="F183" s="38">
        <v>1</v>
      </c>
      <c r="G183" s="18" t="str">
        <f t="shared" si="9"/>
        <v>Islam</v>
      </c>
      <c r="H183" s="13" t="s">
        <v>174</v>
      </c>
      <c r="I183" s="39"/>
      <c r="J183" s="39"/>
      <c r="K183" s="39"/>
      <c r="L183" s="39"/>
      <c r="M183" s="39"/>
      <c r="N183" s="39"/>
      <c r="O183" s="39"/>
      <c r="P183" s="39"/>
      <c r="Q183" s="39"/>
      <c r="R183" s="39"/>
    </row>
    <row r="184" spans="1:18" ht="22.15" customHeight="1" x14ac:dyDescent="0.25">
      <c r="A184" s="9">
        <v>169</v>
      </c>
      <c r="B184" s="36">
        <v>22</v>
      </c>
      <c r="C184" s="13">
        <v>16648</v>
      </c>
      <c r="D184" s="17" t="s">
        <v>195</v>
      </c>
      <c r="E184" s="37" t="s">
        <v>15</v>
      </c>
      <c r="F184" s="38">
        <v>1</v>
      </c>
      <c r="G184" s="18" t="str">
        <f t="shared" si="9"/>
        <v>Islam</v>
      </c>
      <c r="H184" s="13" t="s">
        <v>174</v>
      </c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1:18" ht="22.15" customHeight="1" x14ac:dyDescent="0.25">
      <c r="A185" s="9">
        <v>170</v>
      </c>
      <c r="B185" s="36">
        <v>23</v>
      </c>
      <c r="C185" s="13">
        <v>16486</v>
      </c>
      <c r="D185" s="17" t="s">
        <v>196</v>
      </c>
      <c r="E185" s="37" t="s">
        <v>16</v>
      </c>
      <c r="F185" s="38">
        <v>1</v>
      </c>
      <c r="G185" s="18" t="str">
        <f t="shared" si="9"/>
        <v>Islam</v>
      </c>
      <c r="H185" s="13" t="s">
        <v>174</v>
      </c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1:18" ht="22.15" customHeight="1" x14ac:dyDescent="0.25">
      <c r="A186" s="9">
        <v>171</v>
      </c>
      <c r="B186" s="36">
        <v>24</v>
      </c>
      <c r="C186" s="13">
        <v>16487</v>
      </c>
      <c r="D186" s="17" t="s">
        <v>197</v>
      </c>
      <c r="E186" s="37" t="s">
        <v>15</v>
      </c>
      <c r="F186" s="38">
        <v>1</v>
      </c>
      <c r="G186" s="18" t="str">
        <f t="shared" si="9"/>
        <v>Islam</v>
      </c>
      <c r="H186" s="13" t="s">
        <v>174</v>
      </c>
      <c r="I186" s="39"/>
      <c r="J186" s="39"/>
      <c r="K186" s="39"/>
      <c r="L186" s="39"/>
      <c r="M186" s="39"/>
      <c r="N186" s="39"/>
      <c r="O186" s="39"/>
      <c r="P186" s="39"/>
      <c r="Q186" s="39"/>
      <c r="R186" s="39"/>
    </row>
    <row r="187" spans="1:18" ht="22.15" customHeight="1" x14ac:dyDescent="0.25">
      <c r="A187" s="9">
        <v>172</v>
      </c>
      <c r="B187" s="36">
        <v>25</v>
      </c>
      <c r="C187" s="13">
        <v>16650</v>
      </c>
      <c r="D187" s="17" t="s">
        <v>198</v>
      </c>
      <c r="E187" s="37" t="s">
        <v>15</v>
      </c>
      <c r="F187" s="38">
        <v>1</v>
      </c>
      <c r="G187" s="18" t="str">
        <f t="shared" si="9"/>
        <v>Islam</v>
      </c>
      <c r="H187" s="13" t="s">
        <v>174</v>
      </c>
      <c r="I187" s="39"/>
      <c r="J187" s="39"/>
      <c r="K187" s="39"/>
      <c r="L187" s="39"/>
      <c r="M187" s="39"/>
      <c r="N187" s="39"/>
      <c r="O187" s="39"/>
      <c r="P187" s="39"/>
      <c r="Q187" s="39"/>
      <c r="R187" s="39"/>
    </row>
    <row r="188" spans="1:18" ht="22.15" customHeight="1" x14ac:dyDescent="0.25">
      <c r="A188" s="9">
        <v>173</v>
      </c>
      <c r="B188" s="36">
        <v>26</v>
      </c>
      <c r="C188" s="13">
        <v>16682</v>
      </c>
      <c r="D188" s="17" t="s">
        <v>199</v>
      </c>
      <c r="E188" s="37" t="s">
        <v>16</v>
      </c>
      <c r="F188" s="38">
        <v>3</v>
      </c>
      <c r="G188" s="18" t="str">
        <f t="shared" si="9"/>
        <v>Kristen</v>
      </c>
      <c r="H188" s="13" t="s">
        <v>174</v>
      </c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1:18" ht="22.15" customHeight="1" x14ac:dyDescent="0.25">
      <c r="A189" s="9">
        <v>174</v>
      </c>
      <c r="B189" s="36">
        <v>27</v>
      </c>
      <c r="C189" s="13">
        <v>16683</v>
      </c>
      <c r="D189" s="17" t="s">
        <v>200</v>
      </c>
      <c r="E189" s="37" t="s">
        <v>15</v>
      </c>
      <c r="F189" s="38">
        <v>3</v>
      </c>
      <c r="G189" s="18" t="str">
        <f t="shared" si="9"/>
        <v>Kristen</v>
      </c>
      <c r="H189" s="13" t="s">
        <v>174</v>
      </c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1:18" ht="22.15" customHeight="1" x14ac:dyDescent="0.25">
      <c r="A190" s="9">
        <v>175</v>
      </c>
      <c r="B190" s="36">
        <v>28</v>
      </c>
      <c r="C190" s="13">
        <v>16489</v>
      </c>
      <c r="D190" s="17" t="s">
        <v>201</v>
      </c>
      <c r="E190" s="37" t="s">
        <v>16</v>
      </c>
      <c r="F190" s="38">
        <v>1</v>
      </c>
      <c r="G190" s="18" t="str">
        <f t="shared" si="9"/>
        <v>Islam</v>
      </c>
      <c r="H190" s="13" t="s">
        <v>174</v>
      </c>
      <c r="I190" s="39"/>
      <c r="J190" s="39"/>
      <c r="K190" s="39"/>
      <c r="L190" s="39"/>
      <c r="M190" s="39"/>
      <c r="N190" s="39"/>
      <c r="O190" s="39"/>
      <c r="P190" s="39"/>
      <c r="Q190" s="39"/>
      <c r="R190" s="39"/>
    </row>
    <row r="191" spans="1:18" ht="22.15" customHeight="1" x14ac:dyDescent="0.25">
      <c r="A191" s="9">
        <v>176</v>
      </c>
      <c r="B191" s="36">
        <v>29</v>
      </c>
      <c r="C191" s="13">
        <v>16526</v>
      </c>
      <c r="D191" s="17" t="s">
        <v>202</v>
      </c>
      <c r="E191" s="37" t="s">
        <v>16</v>
      </c>
      <c r="F191" s="38">
        <v>1</v>
      </c>
      <c r="G191" s="18" t="str">
        <f t="shared" si="9"/>
        <v>Islam</v>
      </c>
      <c r="H191" s="13" t="s">
        <v>174</v>
      </c>
      <c r="I191" s="39"/>
      <c r="J191" s="39"/>
      <c r="K191" s="39"/>
      <c r="L191" s="39"/>
      <c r="M191" s="39"/>
      <c r="N191" s="39"/>
      <c r="O191" s="39"/>
      <c r="P191" s="39"/>
      <c r="Q191" s="39"/>
      <c r="R191" s="39"/>
    </row>
    <row r="192" spans="1:18" x14ac:dyDescent="0.25">
      <c r="A192" s="85">
        <v>76</v>
      </c>
      <c r="C192" s="3"/>
      <c r="E192" s="4"/>
      <c r="F192" s="4"/>
    </row>
    <row r="193" spans="1:7" x14ac:dyDescent="0.25">
      <c r="A193">
        <f>SUM(A191:A192)</f>
        <v>252</v>
      </c>
      <c r="C193" s="3"/>
      <c r="E193" s="4"/>
      <c r="F193" s="4"/>
    </row>
    <row r="194" spans="1:7" x14ac:dyDescent="0.25">
      <c r="C194" s="3"/>
      <c r="E194" s="4" t="s">
        <v>16</v>
      </c>
      <c r="F194" s="4"/>
      <c r="G194">
        <f>COUNTIF(E16:E191,"L")</f>
        <v>43</v>
      </c>
    </row>
    <row r="195" spans="1:7" x14ac:dyDescent="0.25">
      <c r="C195" s="3"/>
      <c r="E195" s="4" t="s">
        <v>15</v>
      </c>
      <c r="F195" s="4"/>
      <c r="G195">
        <f>COUNTIF(E16:E191,"P")</f>
        <v>133</v>
      </c>
    </row>
    <row r="196" spans="1:7" x14ac:dyDescent="0.25">
      <c r="C196" s="3"/>
      <c r="E196" s="4"/>
      <c r="F196" s="4"/>
    </row>
    <row r="197" spans="1:7" x14ac:dyDescent="0.25">
      <c r="C197" s="3"/>
      <c r="E197" s="4"/>
      <c r="F197" s="4"/>
    </row>
    <row r="198" spans="1:7" x14ac:dyDescent="0.25">
      <c r="C198" s="3"/>
      <c r="E198" s="4"/>
      <c r="F198" s="4"/>
    </row>
    <row r="199" spans="1:7" x14ac:dyDescent="0.25">
      <c r="C199" s="3"/>
      <c r="E199" s="4"/>
      <c r="F199" s="4"/>
    </row>
    <row r="200" spans="1:7" ht="15.75" thickBot="1" x14ac:dyDescent="0.3">
      <c r="C200" s="3"/>
      <c r="E200" s="4"/>
      <c r="F200" s="4"/>
    </row>
    <row r="201" spans="1:7" x14ac:dyDescent="0.25">
      <c r="C201" s="3"/>
      <c r="D201">
        <v>1</v>
      </c>
      <c r="E201" s="26" t="s">
        <v>17</v>
      </c>
      <c r="F201" s="27"/>
    </row>
    <row r="202" spans="1:7" x14ac:dyDescent="0.25">
      <c r="C202" s="3"/>
      <c r="D202">
        <v>2</v>
      </c>
      <c r="E202" s="29" t="s">
        <v>203</v>
      </c>
      <c r="F202" s="27"/>
    </row>
    <row r="203" spans="1:7" x14ac:dyDescent="0.25">
      <c r="C203" s="3"/>
      <c r="D203">
        <v>3</v>
      </c>
      <c r="E203" s="29" t="s">
        <v>19</v>
      </c>
      <c r="F203" s="27"/>
    </row>
    <row r="204" spans="1:7" ht="15.75" thickBot="1" x14ac:dyDescent="0.3">
      <c r="C204" s="3"/>
      <c r="D204">
        <v>4</v>
      </c>
      <c r="E204" s="31" t="s">
        <v>20</v>
      </c>
      <c r="F204" s="27"/>
    </row>
  </sheetData>
  <mergeCells count="15">
    <mergeCell ref="B6:R6"/>
    <mergeCell ref="B8:H8"/>
    <mergeCell ref="B1:R1"/>
    <mergeCell ref="B2:R2"/>
    <mergeCell ref="B3:R3"/>
    <mergeCell ref="B4:R4"/>
    <mergeCell ref="B5:R5"/>
    <mergeCell ref="B9:R9"/>
    <mergeCell ref="B13:C13"/>
    <mergeCell ref="D13:D15"/>
    <mergeCell ref="E13:E15"/>
    <mergeCell ref="F13:F15"/>
    <mergeCell ref="G13:G15"/>
    <mergeCell ref="H13:H15"/>
    <mergeCell ref="I13:R13"/>
  </mergeCells>
  <hyperlinks>
    <hyperlink ref="B6" r:id="rId1" display="mailto:sma6@sman6-yogya.sch.id"/>
  </hyperlinks>
  <pageMargins left="0.7" right="0.5" top="0.5" bottom="0.5" header="0.3" footer="0.3"/>
  <pageSetup paperSize="258" orientation="portrait" r:id="rId2"/>
  <rowBreaks count="5" manualBreakCount="5">
    <brk id="45" max="16383" man="1"/>
    <brk id="75" max="16383" man="1"/>
    <brk id="104" max="16383" man="1"/>
    <brk id="133" max="16383" man="1"/>
    <brk id="162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9"/>
  <sheetViews>
    <sheetView view="pageBreakPreview" topLeftCell="A84" zoomScaleNormal="100" zoomScaleSheetLayoutView="100" workbookViewId="0">
      <selection activeCell="G95" sqref="G95"/>
    </sheetView>
  </sheetViews>
  <sheetFormatPr defaultRowHeight="15" x14ac:dyDescent="0.25"/>
  <cols>
    <col min="1" max="2" width="4.7109375" customWidth="1"/>
    <col min="3" max="3" width="6.42578125" style="43" customWidth="1"/>
    <col min="4" max="4" width="29.42578125" customWidth="1"/>
    <col min="5" max="5" width="3.5703125" customWidth="1"/>
    <col min="6" max="6" width="4.7109375" hidden="1" customWidth="1"/>
    <col min="7" max="7" width="5.85546875" style="61" customWidth="1"/>
    <col min="8" max="8" width="6.42578125" style="43" customWidth="1"/>
    <col min="9" max="18" width="3.7109375" customWidth="1"/>
  </cols>
  <sheetData>
    <row r="1" spans="1:32" x14ac:dyDescent="0.25">
      <c r="B1" s="84" t="s">
        <v>0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>
        <v>0</v>
      </c>
    </row>
    <row r="2" spans="1:32" x14ac:dyDescent="0.25">
      <c r="B2" s="84" t="s">
        <v>1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66" t="s">
        <v>318</v>
      </c>
      <c r="T2" s="66"/>
      <c r="U2" s="66"/>
      <c r="V2" s="66"/>
      <c r="W2" s="66"/>
      <c r="X2" s="66"/>
      <c r="Y2" s="66"/>
      <c r="Z2" s="66"/>
    </row>
    <row r="3" spans="1:32" x14ac:dyDescent="0.25">
      <c r="B3" s="84" t="s">
        <v>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32" ht="21" x14ac:dyDescent="0.25">
      <c r="B4" s="82" t="s">
        <v>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AA4">
        <v>1</v>
      </c>
      <c r="AB4" s="49" t="s">
        <v>298</v>
      </c>
      <c r="AC4" s="45" t="s">
        <v>299</v>
      </c>
      <c r="AD4" s="48" t="s">
        <v>289</v>
      </c>
      <c r="AE4" s="46" t="e">
        <f t="shared" ref="AE4" si="0">VLOOKUP(AD4,$D$76:$E$82,2)</f>
        <v>#N/A</v>
      </c>
      <c r="AF4" s="47" t="s">
        <v>315</v>
      </c>
    </row>
    <row r="5" spans="1:32" x14ac:dyDescent="0.25">
      <c r="B5" s="83" t="s">
        <v>4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AA5">
        <v>2</v>
      </c>
      <c r="AB5" s="49" t="s">
        <v>301</v>
      </c>
      <c r="AC5" s="45" t="s">
        <v>302</v>
      </c>
      <c r="AD5" s="48" t="s">
        <v>289</v>
      </c>
      <c r="AE5" s="46" t="e">
        <f>VLOOKUP(AD5,$D$76:$E$82,2)</f>
        <v>#N/A</v>
      </c>
      <c r="AF5" s="47" t="s">
        <v>316</v>
      </c>
    </row>
    <row r="6" spans="1:32" x14ac:dyDescent="0.25">
      <c r="B6" s="80" t="s">
        <v>5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AA6">
        <v>3</v>
      </c>
      <c r="AB6" s="50" t="s">
        <v>304</v>
      </c>
      <c r="AC6" s="45" t="s">
        <v>305</v>
      </c>
      <c r="AD6" s="48" t="s">
        <v>289</v>
      </c>
      <c r="AE6" s="46" t="e">
        <f t="shared" ref="AE6" si="1">VLOOKUP(AD6,$D$76:$E$82,2)</f>
        <v>#N/A</v>
      </c>
      <c r="AF6" s="47" t="s">
        <v>317</v>
      </c>
    </row>
    <row r="7" spans="1:32" x14ac:dyDescent="0.25">
      <c r="B7" s="1"/>
      <c r="C7" s="63"/>
      <c r="D7" s="2"/>
      <c r="E7" s="2"/>
      <c r="F7" s="1"/>
      <c r="G7" s="57"/>
      <c r="H7" s="40"/>
    </row>
    <row r="8" spans="1:32" x14ac:dyDescent="0.25">
      <c r="B8" s="81" t="s">
        <v>307</v>
      </c>
      <c r="C8" s="81"/>
      <c r="D8" s="81"/>
      <c r="E8" s="81"/>
      <c r="F8" s="81"/>
      <c r="G8" s="81"/>
      <c r="H8" s="81"/>
      <c r="I8" s="32" t="e">
        <f>VLOOKUP(S1,AA3:AF6,6)</f>
        <v>#N/A</v>
      </c>
      <c r="J8" s="32"/>
      <c r="K8" s="32"/>
      <c r="L8" s="32"/>
      <c r="M8" s="32"/>
      <c r="N8" s="32"/>
      <c r="O8" s="32"/>
      <c r="P8" s="32"/>
      <c r="Q8" s="32"/>
      <c r="R8" s="32"/>
    </row>
    <row r="9" spans="1:32" x14ac:dyDescent="0.25">
      <c r="B9" s="67" t="s">
        <v>6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</row>
    <row r="10" spans="1:32" x14ac:dyDescent="0.25">
      <c r="B10" s="14"/>
      <c r="C10" s="41"/>
      <c r="D10" s="14"/>
      <c r="E10" s="14"/>
      <c r="F10" s="14"/>
      <c r="G10" s="58"/>
      <c r="H10" s="41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32" x14ac:dyDescent="0.25">
      <c r="B11" s="33" t="s">
        <v>314</v>
      </c>
      <c r="C11" s="41"/>
      <c r="D11" s="33" t="e">
        <f>VLOOKUP(S1,AA3:AG6,2)</f>
        <v>#N/A</v>
      </c>
      <c r="E11" s="14"/>
      <c r="F11" s="14"/>
      <c r="G11" s="58"/>
      <c r="H11" s="41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32" x14ac:dyDescent="0.25">
      <c r="B12" s="14"/>
      <c r="C12" s="41"/>
      <c r="D12" s="14"/>
      <c r="E12" s="10"/>
      <c r="F12" s="10"/>
      <c r="G12" s="59"/>
      <c r="H12" s="42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32" x14ac:dyDescent="0.25">
      <c r="B13" s="68" t="s">
        <v>7</v>
      </c>
      <c r="C13" s="69"/>
      <c r="D13" s="70" t="s">
        <v>8</v>
      </c>
      <c r="E13" s="70" t="s">
        <v>9</v>
      </c>
      <c r="F13" s="70"/>
      <c r="G13" s="73" t="s">
        <v>10</v>
      </c>
      <c r="H13" s="76" t="s">
        <v>11</v>
      </c>
      <c r="I13" s="68" t="s">
        <v>12</v>
      </c>
      <c r="J13" s="79"/>
      <c r="K13" s="79"/>
      <c r="L13" s="79"/>
      <c r="M13" s="79"/>
      <c r="N13" s="79"/>
      <c r="O13" s="79"/>
      <c r="P13" s="79"/>
      <c r="Q13" s="79"/>
      <c r="R13" s="69"/>
    </row>
    <row r="14" spans="1:32" x14ac:dyDescent="0.25">
      <c r="B14" s="11" t="s">
        <v>13</v>
      </c>
      <c r="C14" s="13" t="s">
        <v>14</v>
      </c>
      <c r="D14" s="72"/>
      <c r="E14" s="72"/>
      <c r="F14" s="72"/>
      <c r="G14" s="75"/>
      <c r="H14" s="78"/>
      <c r="I14" s="8">
        <v>1</v>
      </c>
      <c r="J14" s="8">
        <v>2</v>
      </c>
      <c r="K14" s="8">
        <v>3</v>
      </c>
      <c r="L14" s="8">
        <v>4</v>
      </c>
      <c r="M14" s="8">
        <v>5</v>
      </c>
      <c r="N14" s="8">
        <v>6</v>
      </c>
      <c r="O14" s="8">
        <v>7</v>
      </c>
      <c r="P14" s="8">
        <v>8</v>
      </c>
      <c r="Q14" s="8">
        <v>9</v>
      </c>
      <c r="R14" s="8">
        <v>10</v>
      </c>
    </row>
    <row r="15" spans="1:32" ht="22.15" customHeight="1" x14ac:dyDescent="0.25">
      <c r="A15">
        <v>1</v>
      </c>
      <c r="B15" s="53">
        <v>1</v>
      </c>
      <c r="C15" s="64">
        <v>16530</v>
      </c>
      <c r="D15" s="54" t="s">
        <v>204</v>
      </c>
      <c r="E15" s="55" t="s">
        <v>16</v>
      </c>
      <c r="F15" s="53">
        <v>1</v>
      </c>
      <c r="G15" s="62" t="str">
        <f>VLOOKUP(F15,$D$106:$E$109,2,1)</f>
        <v>Islam</v>
      </c>
      <c r="H15" s="60" t="s">
        <v>205</v>
      </c>
      <c r="I15" s="56"/>
      <c r="J15" s="56"/>
      <c r="K15" s="56"/>
      <c r="L15" s="56"/>
      <c r="M15" s="56"/>
      <c r="N15" s="56"/>
      <c r="O15" s="56"/>
      <c r="P15" s="56"/>
      <c r="Q15" s="56"/>
      <c r="R15" s="56"/>
    </row>
    <row r="16" spans="1:32" ht="22.15" customHeight="1" x14ac:dyDescent="0.25">
      <c r="A16">
        <v>2</v>
      </c>
      <c r="B16" s="53">
        <v>2</v>
      </c>
      <c r="C16" s="64">
        <v>16465</v>
      </c>
      <c r="D16" s="54" t="s">
        <v>206</v>
      </c>
      <c r="E16" s="55" t="s">
        <v>15</v>
      </c>
      <c r="F16" s="53">
        <v>1</v>
      </c>
      <c r="G16" s="62" t="str">
        <f t="shared" ref="G16:G79" si="2">VLOOKUP(F16,$D$106:$E$109,2,1)</f>
        <v>Islam</v>
      </c>
      <c r="H16" s="60" t="s">
        <v>205</v>
      </c>
      <c r="I16" s="56"/>
      <c r="J16" s="56"/>
      <c r="K16" s="56"/>
      <c r="L16" s="56"/>
      <c r="M16" s="56"/>
      <c r="N16" s="56"/>
      <c r="O16" s="56"/>
      <c r="P16" s="56"/>
      <c r="Q16" s="56"/>
      <c r="R16" s="56"/>
    </row>
    <row r="17" spans="1:18" ht="22.15" customHeight="1" x14ac:dyDescent="0.25">
      <c r="A17">
        <v>3</v>
      </c>
      <c r="B17" s="53">
        <v>3</v>
      </c>
      <c r="C17" s="64">
        <v>16436</v>
      </c>
      <c r="D17" s="54" t="s">
        <v>207</v>
      </c>
      <c r="E17" s="55" t="s">
        <v>15</v>
      </c>
      <c r="F17" s="53">
        <v>2</v>
      </c>
      <c r="G17" s="62" t="str">
        <f t="shared" si="2"/>
        <v>Katholik</v>
      </c>
      <c r="H17" s="60" t="s">
        <v>205</v>
      </c>
      <c r="I17" s="56"/>
      <c r="J17" s="56"/>
      <c r="K17" s="56"/>
      <c r="L17" s="56"/>
      <c r="M17" s="56"/>
      <c r="N17" s="56"/>
      <c r="O17" s="56"/>
      <c r="P17" s="56"/>
      <c r="Q17" s="56"/>
      <c r="R17" s="56"/>
    </row>
    <row r="18" spans="1:18" ht="22.15" customHeight="1" x14ac:dyDescent="0.25">
      <c r="A18">
        <v>4</v>
      </c>
      <c r="B18" s="53">
        <v>4</v>
      </c>
      <c r="C18" s="64">
        <v>16469</v>
      </c>
      <c r="D18" s="54" t="s">
        <v>208</v>
      </c>
      <c r="E18" s="55" t="s">
        <v>16</v>
      </c>
      <c r="F18" s="53">
        <v>1</v>
      </c>
      <c r="G18" s="62" t="str">
        <f t="shared" si="2"/>
        <v>Islam</v>
      </c>
      <c r="H18" s="60" t="s">
        <v>205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</row>
    <row r="19" spans="1:18" ht="22.15" customHeight="1" x14ac:dyDescent="0.25">
      <c r="A19">
        <v>5</v>
      </c>
      <c r="B19" s="53">
        <v>5</v>
      </c>
      <c r="C19" s="64">
        <v>16471</v>
      </c>
      <c r="D19" s="54" t="s">
        <v>209</v>
      </c>
      <c r="E19" s="55" t="s">
        <v>15</v>
      </c>
      <c r="F19" s="53">
        <v>2</v>
      </c>
      <c r="G19" s="62" t="str">
        <f t="shared" si="2"/>
        <v>Katholik</v>
      </c>
      <c r="H19" s="60" t="s">
        <v>205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</row>
    <row r="20" spans="1:18" ht="22.15" customHeight="1" x14ac:dyDescent="0.25">
      <c r="A20">
        <v>6</v>
      </c>
      <c r="B20" s="53">
        <v>6</v>
      </c>
      <c r="C20" s="64">
        <v>16472</v>
      </c>
      <c r="D20" s="54" t="s">
        <v>210</v>
      </c>
      <c r="E20" s="55" t="s">
        <v>15</v>
      </c>
      <c r="F20" s="53">
        <v>2</v>
      </c>
      <c r="G20" s="62" t="str">
        <f t="shared" si="2"/>
        <v>Katholik</v>
      </c>
      <c r="H20" s="60" t="s">
        <v>205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</row>
    <row r="21" spans="1:18" ht="22.15" customHeight="1" x14ac:dyDescent="0.25">
      <c r="A21">
        <v>7</v>
      </c>
      <c r="B21" s="53">
        <v>7</v>
      </c>
      <c r="C21" s="64">
        <v>16499</v>
      </c>
      <c r="D21" s="54" t="s">
        <v>211</v>
      </c>
      <c r="E21" s="55" t="s">
        <v>15</v>
      </c>
      <c r="F21" s="53">
        <v>2</v>
      </c>
      <c r="G21" s="62" t="str">
        <f t="shared" si="2"/>
        <v>Katholik</v>
      </c>
      <c r="H21" s="60" t="s">
        <v>205</v>
      </c>
      <c r="I21" s="56"/>
      <c r="J21" s="56"/>
      <c r="K21" s="56"/>
      <c r="L21" s="56"/>
      <c r="M21" s="56"/>
      <c r="N21" s="56"/>
      <c r="O21" s="56"/>
      <c r="P21" s="56"/>
      <c r="Q21" s="56"/>
      <c r="R21" s="56"/>
    </row>
    <row r="22" spans="1:18" ht="22.15" customHeight="1" x14ac:dyDescent="0.25">
      <c r="A22">
        <v>8</v>
      </c>
      <c r="B22" s="53">
        <v>8</v>
      </c>
      <c r="C22" s="64">
        <v>16535</v>
      </c>
      <c r="D22" s="54" t="s">
        <v>212</v>
      </c>
      <c r="E22" s="55" t="s">
        <v>16</v>
      </c>
      <c r="F22" s="53">
        <v>2</v>
      </c>
      <c r="G22" s="62" t="str">
        <f t="shared" si="2"/>
        <v>Katholik</v>
      </c>
      <c r="H22" s="60" t="s">
        <v>205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</row>
    <row r="23" spans="1:18" ht="22.15" customHeight="1" x14ac:dyDescent="0.25">
      <c r="A23">
        <v>9</v>
      </c>
      <c r="B23" s="53">
        <v>9</v>
      </c>
      <c r="C23" s="64">
        <v>16595</v>
      </c>
      <c r="D23" s="54" t="s">
        <v>213</v>
      </c>
      <c r="E23" s="55" t="s">
        <v>15</v>
      </c>
      <c r="F23" s="53">
        <v>1</v>
      </c>
      <c r="G23" s="62" t="str">
        <f t="shared" si="2"/>
        <v>Islam</v>
      </c>
      <c r="H23" s="60" t="s">
        <v>205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</row>
    <row r="24" spans="1:18" ht="22.15" customHeight="1" x14ac:dyDescent="0.25">
      <c r="A24">
        <v>10</v>
      </c>
      <c r="B24" s="53">
        <v>10</v>
      </c>
      <c r="C24" s="64">
        <v>16502</v>
      </c>
      <c r="D24" s="54" t="s">
        <v>214</v>
      </c>
      <c r="E24" s="55" t="s">
        <v>16</v>
      </c>
      <c r="F24" s="53">
        <v>2</v>
      </c>
      <c r="G24" s="62" t="str">
        <f t="shared" si="2"/>
        <v>Katholik</v>
      </c>
      <c r="H24" s="60" t="s">
        <v>205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</row>
    <row r="25" spans="1:18" ht="22.15" customHeight="1" x14ac:dyDescent="0.25">
      <c r="A25">
        <v>11</v>
      </c>
      <c r="B25" s="53">
        <v>11</v>
      </c>
      <c r="C25" s="64">
        <v>16505</v>
      </c>
      <c r="D25" s="54" t="s">
        <v>215</v>
      </c>
      <c r="E25" s="55" t="s">
        <v>15</v>
      </c>
      <c r="F25" s="53">
        <v>1</v>
      </c>
      <c r="G25" s="62" t="str">
        <f t="shared" si="2"/>
        <v>Islam</v>
      </c>
      <c r="H25" s="60" t="s">
        <v>205</v>
      </c>
      <c r="I25" s="56"/>
      <c r="J25" s="56"/>
      <c r="K25" s="56"/>
      <c r="L25" s="56"/>
      <c r="M25" s="56"/>
      <c r="N25" s="56"/>
      <c r="O25" s="56"/>
      <c r="P25" s="56"/>
      <c r="Q25" s="56"/>
      <c r="R25" s="56"/>
    </row>
    <row r="26" spans="1:18" ht="22.15" customHeight="1" x14ac:dyDescent="0.25">
      <c r="A26">
        <v>12</v>
      </c>
      <c r="B26" s="53">
        <v>12</v>
      </c>
      <c r="C26" s="64">
        <v>16506</v>
      </c>
      <c r="D26" s="54" t="s">
        <v>216</v>
      </c>
      <c r="E26" s="55" t="s">
        <v>15</v>
      </c>
      <c r="F26" s="53">
        <v>2</v>
      </c>
      <c r="G26" s="62" t="str">
        <f t="shared" si="2"/>
        <v>Katholik</v>
      </c>
      <c r="H26" s="60" t="s">
        <v>205</v>
      </c>
      <c r="I26" s="56"/>
      <c r="J26" s="56"/>
      <c r="K26" s="56"/>
      <c r="L26" s="56"/>
      <c r="M26" s="56"/>
      <c r="N26" s="56"/>
      <c r="O26" s="56"/>
      <c r="P26" s="56"/>
      <c r="Q26" s="56"/>
      <c r="R26" s="56"/>
    </row>
    <row r="27" spans="1:18" ht="22.15" customHeight="1" x14ac:dyDescent="0.25">
      <c r="A27">
        <v>13</v>
      </c>
      <c r="B27" s="53">
        <v>13</v>
      </c>
      <c r="C27" s="64">
        <v>16539</v>
      </c>
      <c r="D27" s="54" t="s">
        <v>217</v>
      </c>
      <c r="E27" s="55" t="s">
        <v>16</v>
      </c>
      <c r="F27" s="53">
        <v>1</v>
      </c>
      <c r="G27" s="62" t="str">
        <f t="shared" si="2"/>
        <v>Islam</v>
      </c>
      <c r="H27" s="60" t="s">
        <v>205</v>
      </c>
      <c r="I27" s="56"/>
      <c r="J27" s="56"/>
      <c r="K27" s="56"/>
      <c r="L27" s="56"/>
      <c r="M27" s="56"/>
      <c r="N27" s="56"/>
      <c r="O27" s="56"/>
      <c r="P27" s="56"/>
      <c r="Q27" s="56"/>
      <c r="R27" s="56"/>
    </row>
    <row r="28" spans="1:18" ht="22.15" customHeight="1" x14ac:dyDescent="0.25">
      <c r="A28">
        <v>14</v>
      </c>
      <c r="B28" s="53">
        <v>14</v>
      </c>
      <c r="C28" s="64">
        <v>16574</v>
      </c>
      <c r="D28" s="54" t="s">
        <v>218</v>
      </c>
      <c r="E28" s="55" t="s">
        <v>16</v>
      </c>
      <c r="F28" s="53">
        <v>1</v>
      </c>
      <c r="G28" s="62" t="str">
        <f t="shared" si="2"/>
        <v>Islam</v>
      </c>
      <c r="H28" s="60" t="s">
        <v>205</v>
      </c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spans="1:18" ht="22.15" customHeight="1" x14ac:dyDescent="0.25">
      <c r="A29">
        <v>15</v>
      </c>
      <c r="B29" s="53">
        <v>15</v>
      </c>
      <c r="C29" s="64">
        <v>16446</v>
      </c>
      <c r="D29" s="54" t="s">
        <v>219</v>
      </c>
      <c r="E29" s="55" t="s">
        <v>15</v>
      </c>
      <c r="F29" s="53">
        <v>2</v>
      </c>
      <c r="G29" s="62" t="str">
        <f t="shared" si="2"/>
        <v>Katholik</v>
      </c>
      <c r="H29" s="60" t="s">
        <v>205</v>
      </c>
      <c r="I29" s="56"/>
      <c r="J29" s="56"/>
      <c r="K29" s="56"/>
      <c r="L29" s="56"/>
      <c r="M29" s="56"/>
      <c r="N29" s="56"/>
      <c r="O29" s="56"/>
      <c r="P29" s="56"/>
      <c r="Q29" s="56"/>
      <c r="R29" s="56"/>
    </row>
    <row r="30" spans="1:18" ht="22.15" customHeight="1" x14ac:dyDescent="0.25">
      <c r="A30">
        <v>16</v>
      </c>
      <c r="B30" s="53">
        <v>16</v>
      </c>
      <c r="C30" s="64">
        <v>16508</v>
      </c>
      <c r="D30" s="54" t="s">
        <v>220</v>
      </c>
      <c r="E30" s="55" t="s">
        <v>16</v>
      </c>
      <c r="F30" s="53">
        <v>2</v>
      </c>
      <c r="G30" s="62" t="str">
        <f t="shared" si="2"/>
        <v>Katholik</v>
      </c>
      <c r="H30" s="60" t="s">
        <v>205</v>
      </c>
      <c r="I30" s="56"/>
      <c r="J30" s="56"/>
      <c r="K30" s="56"/>
      <c r="L30" s="56"/>
      <c r="M30" s="56"/>
      <c r="N30" s="56"/>
      <c r="O30" s="56"/>
      <c r="P30" s="56"/>
      <c r="Q30" s="56"/>
      <c r="R30" s="56"/>
    </row>
    <row r="31" spans="1:18" ht="22.15" customHeight="1" x14ac:dyDescent="0.25">
      <c r="A31">
        <v>17</v>
      </c>
      <c r="B31" s="53">
        <v>17</v>
      </c>
      <c r="C31" s="64">
        <v>16579</v>
      </c>
      <c r="D31" s="54" t="s">
        <v>221</v>
      </c>
      <c r="E31" s="55" t="s">
        <v>15</v>
      </c>
      <c r="F31" s="53">
        <v>1</v>
      </c>
      <c r="G31" s="62" t="str">
        <f t="shared" si="2"/>
        <v>Islam</v>
      </c>
      <c r="H31" s="60" t="s">
        <v>205</v>
      </c>
      <c r="I31" s="56"/>
      <c r="J31" s="56"/>
      <c r="K31" s="56"/>
      <c r="L31" s="56"/>
      <c r="M31" s="56"/>
      <c r="N31" s="56"/>
      <c r="O31" s="56"/>
      <c r="P31" s="56"/>
      <c r="Q31" s="56"/>
      <c r="R31" s="56"/>
    </row>
    <row r="32" spans="1:18" ht="22.15" customHeight="1" x14ac:dyDescent="0.25">
      <c r="A32">
        <v>18</v>
      </c>
      <c r="B32" s="53">
        <v>18</v>
      </c>
      <c r="C32" s="64">
        <v>16545</v>
      </c>
      <c r="D32" s="54" t="s">
        <v>222</v>
      </c>
      <c r="E32" s="55" t="s">
        <v>15</v>
      </c>
      <c r="F32" s="53">
        <v>2</v>
      </c>
      <c r="G32" s="62" t="str">
        <f t="shared" si="2"/>
        <v>Katholik</v>
      </c>
      <c r="H32" s="60" t="s">
        <v>205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</row>
    <row r="33" spans="1:18" ht="22.15" customHeight="1" x14ac:dyDescent="0.25">
      <c r="A33">
        <v>19</v>
      </c>
      <c r="B33" s="53">
        <v>19</v>
      </c>
      <c r="C33" s="64">
        <v>16518</v>
      </c>
      <c r="D33" s="54" t="s">
        <v>223</v>
      </c>
      <c r="E33" s="55" t="s">
        <v>15</v>
      </c>
      <c r="F33" s="53">
        <v>1</v>
      </c>
      <c r="G33" s="62" t="str">
        <f t="shared" si="2"/>
        <v>Islam</v>
      </c>
      <c r="H33" s="60" t="s">
        <v>205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</row>
    <row r="34" spans="1:18" ht="22.15" customHeight="1" x14ac:dyDescent="0.25">
      <c r="A34">
        <v>20</v>
      </c>
      <c r="B34" s="53">
        <v>20</v>
      </c>
      <c r="C34" s="64">
        <v>16550</v>
      </c>
      <c r="D34" s="54" t="s">
        <v>224</v>
      </c>
      <c r="E34" s="55" t="s">
        <v>15</v>
      </c>
      <c r="F34" s="53">
        <v>2</v>
      </c>
      <c r="G34" s="62" t="str">
        <f t="shared" si="2"/>
        <v>Katholik</v>
      </c>
      <c r="H34" s="60" t="s">
        <v>205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</row>
    <row r="35" spans="1:18" ht="22.15" customHeight="1" x14ac:dyDescent="0.25">
      <c r="A35">
        <v>21</v>
      </c>
      <c r="B35" s="53">
        <v>21</v>
      </c>
      <c r="C35" s="64">
        <v>16643</v>
      </c>
      <c r="D35" s="54" t="s">
        <v>225</v>
      </c>
      <c r="E35" s="55" t="s">
        <v>15</v>
      </c>
      <c r="F35" s="53">
        <v>1</v>
      </c>
      <c r="G35" s="62" t="str">
        <f t="shared" si="2"/>
        <v>Islam</v>
      </c>
      <c r="H35" s="60" t="s">
        <v>205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</row>
    <row r="36" spans="1:18" ht="22.15" customHeight="1" x14ac:dyDescent="0.25">
      <c r="A36">
        <v>22</v>
      </c>
      <c r="B36" s="53">
        <v>22</v>
      </c>
      <c r="C36" s="64">
        <v>16519</v>
      </c>
      <c r="D36" s="54" t="s">
        <v>226</v>
      </c>
      <c r="E36" s="55" t="s">
        <v>16</v>
      </c>
      <c r="F36" s="53">
        <v>1</v>
      </c>
      <c r="G36" s="62" t="str">
        <f t="shared" si="2"/>
        <v>Islam</v>
      </c>
      <c r="H36" s="60" t="s">
        <v>205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</row>
    <row r="37" spans="1:18" ht="22.15" customHeight="1" x14ac:dyDescent="0.25">
      <c r="A37">
        <v>23</v>
      </c>
      <c r="B37" s="53">
        <v>23</v>
      </c>
      <c r="C37" s="64">
        <v>16586</v>
      </c>
      <c r="D37" s="54" t="s">
        <v>227</v>
      </c>
      <c r="E37" s="55" t="s">
        <v>15</v>
      </c>
      <c r="F37" s="53">
        <v>1</v>
      </c>
      <c r="G37" s="62" t="str">
        <f t="shared" si="2"/>
        <v>Islam</v>
      </c>
      <c r="H37" s="60" t="s">
        <v>205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</row>
    <row r="38" spans="1:18" ht="22.15" customHeight="1" x14ac:dyDescent="0.25">
      <c r="A38">
        <v>24</v>
      </c>
      <c r="B38" s="53">
        <v>24</v>
      </c>
      <c r="C38" s="64">
        <v>16652</v>
      </c>
      <c r="D38" s="54" t="s">
        <v>228</v>
      </c>
      <c r="E38" s="55" t="s">
        <v>15</v>
      </c>
      <c r="F38" s="53">
        <v>1</v>
      </c>
      <c r="G38" s="62" t="str">
        <f t="shared" si="2"/>
        <v>Islam</v>
      </c>
      <c r="H38" s="60" t="s">
        <v>205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</row>
    <row r="39" spans="1:18" ht="22.15" customHeight="1" x14ac:dyDescent="0.25">
      <c r="A39">
        <v>25</v>
      </c>
      <c r="B39" s="53">
        <v>25</v>
      </c>
      <c r="C39" s="64">
        <v>16491</v>
      </c>
      <c r="D39" s="54" t="s">
        <v>229</v>
      </c>
      <c r="E39" s="55" t="s">
        <v>15</v>
      </c>
      <c r="F39" s="53">
        <v>2</v>
      </c>
      <c r="G39" s="62" t="str">
        <f t="shared" si="2"/>
        <v>Katholik</v>
      </c>
      <c r="H39" s="60" t="s">
        <v>205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</row>
    <row r="40" spans="1:18" ht="22.15" customHeight="1" x14ac:dyDescent="0.25">
      <c r="A40">
        <v>26</v>
      </c>
      <c r="B40" s="53">
        <v>1</v>
      </c>
      <c r="C40" s="64">
        <v>16433</v>
      </c>
      <c r="D40" s="54" t="s">
        <v>230</v>
      </c>
      <c r="E40" s="55" t="s">
        <v>15</v>
      </c>
      <c r="F40" s="53">
        <v>1</v>
      </c>
      <c r="G40" s="62" t="str">
        <f t="shared" si="2"/>
        <v>Islam</v>
      </c>
      <c r="H40" s="60" t="s">
        <v>231</v>
      </c>
      <c r="I40" s="56"/>
      <c r="J40" s="56"/>
      <c r="K40" s="56"/>
      <c r="L40" s="56"/>
      <c r="M40" s="56"/>
      <c r="N40" s="56"/>
      <c r="O40" s="56"/>
      <c r="P40" s="56"/>
      <c r="Q40" s="56"/>
      <c r="R40" s="56"/>
    </row>
    <row r="41" spans="1:18" ht="22.15" customHeight="1" x14ac:dyDescent="0.25">
      <c r="A41">
        <v>27</v>
      </c>
      <c r="B41" s="53">
        <v>2</v>
      </c>
      <c r="C41" s="64">
        <v>16435</v>
      </c>
      <c r="D41" s="54" t="s">
        <v>232</v>
      </c>
      <c r="E41" s="55" t="s">
        <v>16</v>
      </c>
      <c r="F41" s="53">
        <v>1</v>
      </c>
      <c r="G41" s="62" t="str">
        <f t="shared" si="2"/>
        <v>Islam</v>
      </c>
      <c r="H41" s="60" t="s">
        <v>231</v>
      </c>
      <c r="I41" s="56"/>
      <c r="J41" s="56"/>
      <c r="K41" s="56"/>
      <c r="L41" s="56"/>
      <c r="M41" s="56"/>
      <c r="N41" s="56"/>
      <c r="O41" s="56"/>
      <c r="P41" s="56"/>
      <c r="Q41" s="56"/>
      <c r="R41" s="56"/>
    </row>
    <row r="42" spans="1:18" ht="22.15" customHeight="1" x14ac:dyDescent="0.25">
      <c r="A42">
        <v>28</v>
      </c>
      <c r="B42" s="53">
        <v>3</v>
      </c>
      <c r="C42" s="64">
        <v>16497</v>
      </c>
      <c r="D42" s="54" t="s">
        <v>233</v>
      </c>
      <c r="E42" s="55" t="s">
        <v>15</v>
      </c>
      <c r="F42" s="53">
        <v>1</v>
      </c>
      <c r="G42" s="62" t="str">
        <f t="shared" si="2"/>
        <v>Islam</v>
      </c>
      <c r="H42" s="60" t="s">
        <v>231</v>
      </c>
      <c r="I42" s="56"/>
      <c r="J42" s="56"/>
      <c r="K42" s="56"/>
      <c r="L42" s="56"/>
      <c r="M42" s="56"/>
      <c r="N42" s="56"/>
      <c r="O42" s="56"/>
      <c r="P42" s="56"/>
      <c r="Q42" s="56"/>
      <c r="R42" s="56"/>
    </row>
    <row r="43" spans="1:18" ht="22.15" customHeight="1" x14ac:dyDescent="0.25">
      <c r="A43">
        <v>29</v>
      </c>
      <c r="B43" s="53">
        <v>4</v>
      </c>
      <c r="C43" s="64">
        <v>16439</v>
      </c>
      <c r="D43" s="54" t="s">
        <v>234</v>
      </c>
      <c r="E43" s="55" t="s">
        <v>16</v>
      </c>
      <c r="F43" s="53">
        <v>1</v>
      </c>
      <c r="G43" s="62" t="str">
        <f t="shared" si="2"/>
        <v>Islam</v>
      </c>
      <c r="H43" s="60" t="s">
        <v>231</v>
      </c>
      <c r="I43" s="56"/>
      <c r="J43" s="56"/>
      <c r="K43" s="56"/>
      <c r="L43" s="56"/>
      <c r="M43" s="56"/>
      <c r="N43" s="56"/>
      <c r="O43" s="56"/>
      <c r="P43" s="56"/>
      <c r="Q43" s="56"/>
      <c r="R43" s="56"/>
    </row>
    <row r="44" spans="1:18" ht="22.15" customHeight="1" x14ac:dyDescent="0.25">
      <c r="A44">
        <v>30</v>
      </c>
      <c r="B44" s="53">
        <v>5</v>
      </c>
      <c r="C44" s="64">
        <v>16594</v>
      </c>
      <c r="D44" s="54" t="s">
        <v>235</v>
      </c>
      <c r="E44" s="55" t="s">
        <v>16</v>
      </c>
      <c r="F44" s="53">
        <v>1</v>
      </c>
      <c r="G44" s="62" t="str">
        <f t="shared" si="2"/>
        <v>Islam</v>
      </c>
      <c r="H44" s="60" t="s">
        <v>231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18" ht="22.15" customHeight="1" x14ac:dyDescent="0.25">
      <c r="A45">
        <v>31</v>
      </c>
      <c r="B45" s="53">
        <v>6</v>
      </c>
      <c r="C45" s="64">
        <v>16626</v>
      </c>
      <c r="D45" s="54" t="s">
        <v>236</v>
      </c>
      <c r="E45" s="55" t="s">
        <v>15</v>
      </c>
      <c r="F45" s="53">
        <v>1</v>
      </c>
      <c r="G45" s="62" t="str">
        <f t="shared" si="2"/>
        <v>Islam</v>
      </c>
      <c r="H45" s="60" t="s">
        <v>231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18" ht="22.15" customHeight="1" x14ac:dyDescent="0.25">
      <c r="A46">
        <v>32</v>
      </c>
      <c r="B46" s="53">
        <v>7</v>
      </c>
      <c r="C46" s="64">
        <v>16628</v>
      </c>
      <c r="D46" s="54" t="s">
        <v>237</v>
      </c>
      <c r="E46" s="55" t="s">
        <v>15</v>
      </c>
      <c r="F46" s="53">
        <v>1</v>
      </c>
      <c r="G46" s="62" t="str">
        <f t="shared" si="2"/>
        <v>Islam</v>
      </c>
      <c r="H46" s="60" t="s">
        <v>231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18" ht="22.15" customHeight="1" x14ac:dyDescent="0.25">
      <c r="A47">
        <v>33</v>
      </c>
      <c r="B47" s="53">
        <v>8</v>
      </c>
      <c r="C47" s="64">
        <v>16475</v>
      </c>
      <c r="D47" s="54" t="s">
        <v>238</v>
      </c>
      <c r="E47" s="55" t="s">
        <v>15</v>
      </c>
      <c r="F47" s="53">
        <v>1</v>
      </c>
      <c r="G47" s="62" t="str">
        <f t="shared" si="2"/>
        <v>Islam</v>
      </c>
      <c r="H47" s="60" t="s">
        <v>231</v>
      </c>
      <c r="I47" s="56"/>
      <c r="J47" s="56"/>
      <c r="K47" s="56"/>
      <c r="L47" s="56"/>
      <c r="M47" s="56"/>
      <c r="N47" s="56"/>
      <c r="O47" s="56"/>
      <c r="P47" s="56"/>
      <c r="Q47" s="56"/>
      <c r="R47" s="56"/>
    </row>
    <row r="48" spans="1:18" ht="22.15" customHeight="1" x14ac:dyDescent="0.25">
      <c r="A48">
        <v>34</v>
      </c>
      <c r="B48" s="53">
        <v>9</v>
      </c>
      <c r="C48" s="64">
        <v>16476</v>
      </c>
      <c r="D48" s="54" t="s">
        <v>239</v>
      </c>
      <c r="E48" s="55" t="s">
        <v>15</v>
      </c>
      <c r="F48" s="53">
        <v>1</v>
      </c>
      <c r="G48" s="62" t="str">
        <f t="shared" si="2"/>
        <v>Islam</v>
      </c>
      <c r="H48" s="60" t="s">
        <v>231</v>
      </c>
      <c r="I48" s="56"/>
      <c r="J48" s="56"/>
      <c r="K48" s="56"/>
      <c r="L48" s="56"/>
      <c r="M48" s="56"/>
      <c r="N48" s="56"/>
      <c r="O48" s="56"/>
      <c r="P48" s="56"/>
      <c r="Q48" s="56"/>
      <c r="R48" s="56"/>
    </row>
    <row r="49" spans="1:18" ht="22.15" customHeight="1" x14ac:dyDescent="0.25">
      <c r="A49">
        <v>35</v>
      </c>
      <c r="B49" s="53">
        <v>10</v>
      </c>
      <c r="C49" s="64">
        <v>16664</v>
      </c>
      <c r="D49" s="54" t="s">
        <v>240</v>
      </c>
      <c r="E49" s="55" t="s">
        <v>16</v>
      </c>
      <c r="F49" s="53">
        <v>1</v>
      </c>
      <c r="G49" s="62" t="str">
        <f t="shared" si="2"/>
        <v>Islam</v>
      </c>
      <c r="H49" s="60" t="s">
        <v>231</v>
      </c>
      <c r="I49" s="56"/>
      <c r="J49" s="56"/>
      <c r="K49" s="56"/>
      <c r="L49" s="56"/>
      <c r="M49" s="56"/>
      <c r="N49" s="56"/>
      <c r="O49" s="56"/>
      <c r="P49" s="56"/>
      <c r="Q49" s="56"/>
      <c r="R49" s="56"/>
    </row>
    <row r="50" spans="1:18" ht="22.15" customHeight="1" x14ac:dyDescent="0.25">
      <c r="A50">
        <v>36</v>
      </c>
      <c r="B50" s="53">
        <v>11</v>
      </c>
      <c r="C50" s="64">
        <v>16598</v>
      </c>
      <c r="D50" s="54" t="s">
        <v>241</v>
      </c>
      <c r="E50" s="55" t="s">
        <v>15</v>
      </c>
      <c r="F50" s="53">
        <v>1</v>
      </c>
      <c r="G50" s="62" t="str">
        <f t="shared" si="2"/>
        <v>Islam</v>
      </c>
      <c r="H50" s="60" t="s">
        <v>231</v>
      </c>
      <c r="I50" s="56"/>
      <c r="J50" s="56"/>
      <c r="K50" s="56"/>
      <c r="L50" s="56"/>
      <c r="M50" s="56"/>
      <c r="N50" s="56"/>
      <c r="O50" s="56"/>
      <c r="P50" s="56"/>
      <c r="Q50" s="56"/>
      <c r="R50" s="56"/>
    </row>
    <row r="51" spans="1:18" ht="22.15" customHeight="1" x14ac:dyDescent="0.25">
      <c r="A51">
        <v>37</v>
      </c>
      <c r="B51" s="53">
        <v>12</v>
      </c>
      <c r="C51" s="64">
        <v>16600</v>
      </c>
      <c r="D51" s="54" t="s">
        <v>242</v>
      </c>
      <c r="E51" s="55" t="s">
        <v>16</v>
      </c>
      <c r="F51" s="53">
        <v>1</v>
      </c>
      <c r="G51" s="62" t="str">
        <f t="shared" si="2"/>
        <v>Islam</v>
      </c>
      <c r="H51" s="60" t="s">
        <v>231</v>
      </c>
      <c r="I51" s="56"/>
      <c r="J51" s="56"/>
      <c r="K51" s="56"/>
      <c r="L51" s="56"/>
      <c r="M51" s="56"/>
      <c r="N51" s="56"/>
      <c r="O51" s="56"/>
      <c r="P51" s="56"/>
      <c r="Q51" s="56"/>
      <c r="R51" s="56"/>
    </row>
    <row r="52" spans="1:18" ht="22.15" customHeight="1" x14ac:dyDescent="0.25">
      <c r="A52">
        <v>38</v>
      </c>
      <c r="B52" s="53">
        <v>13</v>
      </c>
      <c r="C52" s="64">
        <v>16537</v>
      </c>
      <c r="D52" s="54" t="s">
        <v>243</v>
      </c>
      <c r="E52" s="55" t="s">
        <v>15</v>
      </c>
      <c r="F52" s="53">
        <v>1</v>
      </c>
      <c r="G52" s="62" t="str">
        <f t="shared" si="2"/>
        <v>Islam</v>
      </c>
      <c r="H52" s="60" t="s">
        <v>231</v>
      </c>
      <c r="I52" s="56"/>
      <c r="J52" s="56"/>
      <c r="K52" s="56"/>
      <c r="L52" s="56"/>
      <c r="M52" s="56"/>
      <c r="N52" s="56"/>
      <c r="O52" s="56"/>
      <c r="P52" s="56"/>
      <c r="Q52" s="56"/>
      <c r="R52" s="56"/>
    </row>
    <row r="53" spans="1:18" ht="22.15" customHeight="1" x14ac:dyDescent="0.25">
      <c r="A53">
        <v>39</v>
      </c>
      <c r="B53" s="53">
        <v>14</v>
      </c>
      <c r="C53" s="64">
        <v>16443</v>
      </c>
      <c r="D53" s="54" t="s">
        <v>244</v>
      </c>
      <c r="E53" s="55" t="s">
        <v>15</v>
      </c>
      <c r="F53" s="53">
        <v>1</v>
      </c>
      <c r="G53" s="62" t="str">
        <f t="shared" si="2"/>
        <v>Islam</v>
      </c>
      <c r="H53" s="60" t="s">
        <v>231</v>
      </c>
      <c r="I53" s="56"/>
      <c r="J53" s="56"/>
      <c r="K53" s="56"/>
      <c r="L53" s="56"/>
      <c r="M53" s="56"/>
      <c r="N53" s="56"/>
      <c r="O53" s="56"/>
      <c r="P53" s="56"/>
      <c r="Q53" s="56"/>
      <c r="R53" s="56"/>
    </row>
    <row r="54" spans="1:18" ht="22.15" customHeight="1" x14ac:dyDescent="0.25">
      <c r="A54">
        <v>40</v>
      </c>
      <c r="B54" s="53">
        <v>15</v>
      </c>
      <c r="C54" s="64">
        <v>16601</v>
      </c>
      <c r="D54" s="54" t="s">
        <v>245</v>
      </c>
      <c r="E54" s="55" t="s">
        <v>16</v>
      </c>
      <c r="F54" s="53">
        <v>1</v>
      </c>
      <c r="G54" s="62" t="str">
        <f t="shared" si="2"/>
        <v>Islam</v>
      </c>
      <c r="H54" s="60" t="s">
        <v>231</v>
      </c>
      <c r="I54" s="56"/>
      <c r="J54" s="56"/>
      <c r="K54" s="56"/>
      <c r="L54" s="56"/>
      <c r="M54" s="56"/>
      <c r="N54" s="56"/>
      <c r="O54" s="56"/>
      <c r="P54" s="56"/>
      <c r="Q54" s="56"/>
      <c r="R54" s="56"/>
    </row>
    <row r="55" spans="1:18" ht="22.15" customHeight="1" x14ac:dyDescent="0.25">
      <c r="A55">
        <v>41</v>
      </c>
      <c r="B55" s="53">
        <v>16</v>
      </c>
      <c r="C55" s="64">
        <v>16636</v>
      </c>
      <c r="D55" s="54" t="s">
        <v>246</v>
      </c>
      <c r="E55" s="55" t="s">
        <v>16</v>
      </c>
      <c r="F55" s="53">
        <v>1</v>
      </c>
      <c r="G55" s="62" t="str">
        <f t="shared" si="2"/>
        <v>Islam</v>
      </c>
      <c r="H55" s="60" t="s">
        <v>231</v>
      </c>
      <c r="I55" s="56"/>
      <c r="J55" s="56"/>
      <c r="K55" s="56"/>
      <c r="L55" s="56"/>
      <c r="M55" s="56"/>
      <c r="N55" s="56"/>
      <c r="O55" s="56"/>
      <c r="P55" s="56"/>
      <c r="Q55" s="56"/>
      <c r="R55" s="56"/>
    </row>
    <row r="56" spans="1:18" ht="22.15" customHeight="1" x14ac:dyDescent="0.25">
      <c r="A56">
        <v>42</v>
      </c>
      <c r="B56" s="53">
        <v>17</v>
      </c>
      <c r="C56" s="64">
        <v>16605</v>
      </c>
      <c r="D56" s="54" t="s">
        <v>247</v>
      </c>
      <c r="E56" s="55" t="s">
        <v>15</v>
      </c>
      <c r="F56" s="53">
        <v>1</v>
      </c>
      <c r="G56" s="62" t="str">
        <f t="shared" si="2"/>
        <v>Islam</v>
      </c>
      <c r="H56" s="60" t="s">
        <v>231</v>
      </c>
      <c r="I56" s="56"/>
      <c r="J56" s="56"/>
      <c r="K56" s="56"/>
      <c r="L56" s="56"/>
      <c r="M56" s="56"/>
      <c r="N56" s="56"/>
      <c r="O56" s="56"/>
      <c r="P56" s="56"/>
      <c r="Q56" s="56"/>
      <c r="R56" s="56"/>
    </row>
    <row r="57" spans="1:18" ht="22.15" customHeight="1" x14ac:dyDescent="0.25">
      <c r="A57">
        <v>43</v>
      </c>
      <c r="B57" s="53">
        <v>18</v>
      </c>
      <c r="C57" s="64">
        <v>16542</v>
      </c>
      <c r="D57" s="54" t="s">
        <v>248</v>
      </c>
      <c r="E57" s="55" t="s">
        <v>15</v>
      </c>
      <c r="F57" s="53">
        <v>1</v>
      </c>
      <c r="G57" s="62" t="str">
        <f t="shared" si="2"/>
        <v>Islam</v>
      </c>
      <c r="H57" s="60" t="s">
        <v>231</v>
      </c>
      <c r="I57" s="56"/>
      <c r="J57" s="56"/>
      <c r="K57" s="56"/>
      <c r="L57" s="56"/>
      <c r="M57" s="56"/>
      <c r="N57" s="56"/>
      <c r="O57" s="56"/>
      <c r="P57" s="56"/>
      <c r="Q57" s="56"/>
      <c r="R57" s="56"/>
    </row>
    <row r="58" spans="1:18" ht="22.15" customHeight="1" x14ac:dyDescent="0.25">
      <c r="A58">
        <v>44</v>
      </c>
      <c r="B58" s="53">
        <v>19</v>
      </c>
      <c r="C58" s="64">
        <v>16669</v>
      </c>
      <c r="D58" s="54" t="s">
        <v>249</v>
      </c>
      <c r="E58" s="55" t="s">
        <v>15</v>
      </c>
      <c r="F58" s="53">
        <v>1</v>
      </c>
      <c r="G58" s="62" t="str">
        <f t="shared" si="2"/>
        <v>Islam</v>
      </c>
      <c r="H58" s="60" t="s">
        <v>231</v>
      </c>
      <c r="I58" s="56"/>
      <c r="J58" s="56"/>
      <c r="K58" s="56"/>
      <c r="L58" s="56"/>
      <c r="M58" s="56"/>
      <c r="N58" s="56"/>
      <c r="O58" s="56"/>
      <c r="P58" s="56"/>
      <c r="Q58" s="56"/>
      <c r="R58" s="56"/>
    </row>
    <row r="59" spans="1:18" ht="22.15" customHeight="1" x14ac:dyDescent="0.25">
      <c r="A59">
        <v>45</v>
      </c>
      <c r="B59" s="53">
        <v>20</v>
      </c>
      <c r="C59" s="64">
        <v>16670</v>
      </c>
      <c r="D59" s="54" t="s">
        <v>250</v>
      </c>
      <c r="E59" s="55" t="s">
        <v>15</v>
      </c>
      <c r="F59" s="53">
        <v>1</v>
      </c>
      <c r="G59" s="62" t="str">
        <f t="shared" si="2"/>
        <v>Islam</v>
      </c>
      <c r="H59" s="60" t="s">
        <v>231</v>
      </c>
      <c r="I59" s="56"/>
      <c r="J59" s="56"/>
      <c r="K59" s="56"/>
      <c r="L59" s="56"/>
      <c r="M59" s="56"/>
      <c r="N59" s="56"/>
      <c r="O59" s="56"/>
      <c r="P59" s="56"/>
      <c r="Q59" s="56"/>
      <c r="R59" s="56"/>
    </row>
    <row r="60" spans="1:18" ht="22.15" customHeight="1" x14ac:dyDescent="0.25">
      <c r="A60">
        <v>46</v>
      </c>
      <c r="B60" s="53">
        <v>21</v>
      </c>
      <c r="C60" s="64">
        <v>16449</v>
      </c>
      <c r="D60" s="54" t="s">
        <v>251</v>
      </c>
      <c r="E60" s="55" t="s">
        <v>15</v>
      </c>
      <c r="F60" s="53">
        <v>1</v>
      </c>
      <c r="G60" s="62" t="str">
        <f t="shared" si="2"/>
        <v>Islam</v>
      </c>
      <c r="H60" s="60" t="s">
        <v>231</v>
      </c>
      <c r="I60" s="56"/>
      <c r="J60" s="56"/>
      <c r="K60" s="56"/>
      <c r="L60" s="56"/>
      <c r="M60" s="56"/>
      <c r="N60" s="56"/>
      <c r="O60" s="56"/>
      <c r="P60" s="56"/>
      <c r="Q60" s="56"/>
      <c r="R60" s="56"/>
    </row>
    <row r="61" spans="1:18" ht="22.15" customHeight="1" x14ac:dyDescent="0.25">
      <c r="A61">
        <v>47</v>
      </c>
      <c r="B61" s="53">
        <v>22</v>
      </c>
      <c r="C61" s="64">
        <v>16687</v>
      </c>
      <c r="D61" s="54" t="s">
        <v>252</v>
      </c>
      <c r="E61" s="55" t="s">
        <v>15</v>
      </c>
      <c r="F61" s="53">
        <v>1</v>
      </c>
      <c r="G61" s="62" t="str">
        <f t="shared" si="2"/>
        <v>Islam</v>
      </c>
      <c r="H61" s="60" t="s">
        <v>231</v>
      </c>
      <c r="I61" s="56"/>
      <c r="J61" s="56"/>
      <c r="K61" s="56"/>
      <c r="L61" s="56"/>
      <c r="M61" s="56"/>
      <c r="N61" s="56"/>
      <c r="O61" s="56"/>
      <c r="P61" s="56"/>
      <c r="Q61" s="56"/>
      <c r="R61" s="56"/>
    </row>
    <row r="62" spans="1:18" ht="22.15" customHeight="1" x14ac:dyDescent="0.25">
      <c r="A62">
        <v>48</v>
      </c>
      <c r="B62" s="53">
        <v>23</v>
      </c>
      <c r="C62" s="64">
        <v>16610</v>
      </c>
      <c r="D62" s="54" t="s">
        <v>253</v>
      </c>
      <c r="E62" s="55" t="s">
        <v>15</v>
      </c>
      <c r="F62" s="53">
        <v>1</v>
      </c>
      <c r="G62" s="62" t="str">
        <f t="shared" si="2"/>
        <v>Islam</v>
      </c>
      <c r="H62" s="60" t="s">
        <v>231</v>
      </c>
      <c r="I62" s="56"/>
      <c r="J62" s="56"/>
      <c r="K62" s="56"/>
      <c r="L62" s="56"/>
      <c r="M62" s="56"/>
      <c r="N62" s="56"/>
      <c r="O62" s="56"/>
      <c r="P62" s="56"/>
      <c r="Q62" s="56"/>
      <c r="R62" s="56"/>
    </row>
    <row r="63" spans="1:18" ht="22.15" customHeight="1" x14ac:dyDescent="0.25">
      <c r="A63">
        <v>49</v>
      </c>
      <c r="B63" s="53">
        <v>24</v>
      </c>
      <c r="C63" s="64">
        <v>16615</v>
      </c>
      <c r="D63" s="54" t="s">
        <v>254</v>
      </c>
      <c r="E63" s="55" t="s">
        <v>15</v>
      </c>
      <c r="F63" s="53">
        <v>1</v>
      </c>
      <c r="G63" s="62" t="str">
        <f t="shared" si="2"/>
        <v>Islam</v>
      </c>
      <c r="H63" s="60" t="s">
        <v>231</v>
      </c>
      <c r="I63" s="56"/>
      <c r="J63" s="56"/>
      <c r="K63" s="56"/>
      <c r="L63" s="56"/>
      <c r="M63" s="56"/>
      <c r="N63" s="56"/>
      <c r="O63" s="56"/>
      <c r="P63" s="56"/>
      <c r="Q63" s="56"/>
      <c r="R63" s="56"/>
    </row>
    <row r="64" spans="1:18" ht="22.15" customHeight="1" x14ac:dyDescent="0.25">
      <c r="A64">
        <v>50</v>
      </c>
      <c r="B64" s="53">
        <v>25</v>
      </c>
      <c r="C64" s="64">
        <v>16525</v>
      </c>
      <c r="D64" s="54" t="s">
        <v>255</v>
      </c>
      <c r="E64" s="55" t="s">
        <v>15</v>
      </c>
      <c r="F64" s="53">
        <v>1</v>
      </c>
      <c r="G64" s="62" t="str">
        <f t="shared" si="2"/>
        <v>Islam</v>
      </c>
      <c r="H64" s="60" t="s">
        <v>231</v>
      </c>
      <c r="I64" s="56"/>
      <c r="J64" s="56"/>
      <c r="K64" s="56"/>
      <c r="L64" s="56"/>
      <c r="M64" s="56"/>
      <c r="N64" s="56"/>
      <c r="O64" s="56"/>
      <c r="P64" s="56"/>
      <c r="Q64" s="56"/>
      <c r="R64" s="56"/>
    </row>
    <row r="65" spans="1:18" ht="22.15" customHeight="1" x14ac:dyDescent="0.25">
      <c r="A65">
        <v>51</v>
      </c>
      <c r="B65" s="53">
        <v>1</v>
      </c>
      <c r="C65" s="64">
        <v>16623</v>
      </c>
      <c r="D65" s="54" t="s">
        <v>256</v>
      </c>
      <c r="E65" s="55" t="s">
        <v>15</v>
      </c>
      <c r="F65" s="53">
        <v>3</v>
      </c>
      <c r="G65" s="62" t="str">
        <f t="shared" si="2"/>
        <v>Kristen</v>
      </c>
      <c r="H65" s="60" t="s">
        <v>257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</row>
    <row r="66" spans="1:18" ht="22.15" customHeight="1" x14ac:dyDescent="0.25">
      <c r="A66">
        <v>52</v>
      </c>
      <c r="B66" s="53">
        <v>2</v>
      </c>
      <c r="C66" s="64">
        <v>16463</v>
      </c>
      <c r="D66" s="54" t="s">
        <v>258</v>
      </c>
      <c r="E66" s="55" t="s">
        <v>16</v>
      </c>
      <c r="F66" s="53">
        <v>1</v>
      </c>
      <c r="G66" s="62" t="str">
        <f t="shared" si="2"/>
        <v>Islam</v>
      </c>
      <c r="H66" s="60" t="s">
        <v>257</v>
      </c>
      <c r="I66" s="56"/>
      <c r="J66" s="56"/>
      <c r="K66" s="56"/>
      <c r="L66" s="56"/>
      <c r="M66" s="56"/>
      <c r="N66" s="56"/>
      <c r="O66" s="56"/>
      <c r="P66" s="56"/>
      <c r="Q66" s="56"/>
      <c r="R66" s="56"/>
    </row>
    <row r="67" spans="1:18" ht="22.15" customHeight="1" x14ac:dyDescent="0.25">
      <c r="A67">
        <v>53</v>
      </c>
      <c r="B67" s="53">
        <v>3</v>
      </c>
      <c r="C67" s="64">
        <v>16561</v>
      </c>
      <c r="D67" s="54" t="s">
        <v>259</v>
      </c>
      <c r="E67" s="55" t="s">
        <v>15</v>
      </c>
      <c r="F67" s="53">
        <v>1</v>
      </c>
      <c r="G67" s="62" t="str">
        <f t="shared" si="2"/>
        <v>Islam</v>
      </c>
      <c r="H67" s="60" t="s">
        <v>257</v>
      </c>
      <c r="I67" s="56"/>
      <c r="J67" s="56"/>
      <c r="K67" s="56"/>
      <c r="L67" s="56"/>
      <c r="M67" s="56"/>
      <c r="N67" s="56"/>
      <c r="O67" s="56"/>
      <c r="P67" s="56"/>
      <c r="Q67" s="56"/>
      <c r="R67" s="56"/>
    </row>
    <row r="68" spans="1:18" ht="22.15" customHeight="1" x14ac:dyDescent="0.25">
      <c r="A68">
        <v>54</v>
      </c>
      <c r="B68" s="53">
        <v>4</v>
      </c>
      <c r="C68" s="64">
        <v>16591</v>
      </c>
      <c r="D68" s="54" t="s">
        <v>260</v>
      </c>
      <c r="E68" s="55" t="s">
        <v>16</v>
      </c>
      <c r="F68" s="53">
        <v>3</v>
      </c>
      <c r="G68" s="62" t="str">
        <f t="shared" si="2"/>
        <v>Kristen</v>
      </c>
      <c r="H68" s="60" t="s">
        <v>257</v>
      </c>
      <c r="I68" s="56"/>
      <c r="J68" s="56"/>
      <c r="K68" s="56"/>
      <c r="L68" s="56"/>
      <c r="M68" s="56"/>
      <c r="N68" s="56"/>
      <c r="O68" s="56"/>
      <c r="P68" s="56"/>
      <c r="Q68" s="56"/>
      <c r="R68" s="56"/>
    </row>
    <row r="69" spans="1:18" ht="22.15" customHeight="1" x14ac:dyDescent="0.25">
      <c r="A69">
        <v>55</v>
      </c>
      <c r="B69" s="53">
        <v>5</v>
      </c>
      <c r="C69" s="64">
        <v>16467</v>
      </c>
      <c r="D69" s="54" t="s">
        <v>261</v>
      </c>
      <c r="E69" s="55" t="s">
        <v>15</v>
      </c>
      <c r="F69" s="53">
        <v>1</v>
      </c>
      <c r="G69" s="62" t="str">
        <f t="shared" si="2"/>
        <v>Islam</v>
      </c>
      <c r="H69" s="60" t="s">
        <v>257</v>
      </c>
      <c r="I69" s="56"/>
      <c r="J69" s="56"/>
      <c r="K69" s="56"/>
      <c r="L69" s="56"/>
      <c r="M69" s="56"/>
      <c r="N69" s="56"/>
      <c r="O69" s="56"/>
      <c r="P69" s="56"/>
      <c r="Q69" s="56"/>
      <c r="R69" s="56"/>
    </row>
    <row r="70" spans="1:18" ht="22.15" customHeight="1" x14ac:dyDescent="0.25">
      <c r="A70">
        <v>56</v>
      </c>
      <c r="B70" s="53">
        <v>6</v>
      </c>
      <c r="C70" s="64">
        <v>16438</v>
      </c>
      <c r="D70" s="54" t="s">
        <v>262</v>
      </c>
      <c r="E70" s="55" t="s">
        <v>15</v>
      </c>
      <c r="F70" s="53">
        <v>1</v>
      </c>
      <c r="G70" s="62" t="str">
        <f t="shared" si="2"/>
        <v>Islam</v>
      </c>
      <c r="H70" s="60" t="s">
        <v>257</v>
      </c>
      <c r="I70" s="56"/>
      <c r="J70" s="56"/>
      <c r="K70" s="56"/>
      <c r="L70" s="56"/>
      <c r="M70" s="56"/>
      <c r="N70" s="56"/>
      <c r="O70" s="56"/>
      <c r="P70" s="56"/>
      <c r="Q70" s="56"/>
      <c r="R70" s="56"/>
    </row>
    <row r="71" spans="1:18" ht="22.15" customHeight="1" x14ac:dyDescent="0.25">
      <c r="A71">
        <v>57</v>
      </c>
      <c r="B71" s="53">
        <v>7</v>
      </c>
      <c r="C71" s="64">
        <v>16663</v>
      </c>
      <c r="D71" s="54" t="s">
        <v>263</v>
      </c>
      <c r="E71" s="55" t="s">
        <v>15</v>
      </c>
      <c r="F71" s="53">
        <v>3</v>
      </c>
      <c r="G71" s="62" t="str">
        <f t="shared" si="2"/>
        <v>Kristen</v>
      </c>
      <c r="H71" s="60" t="s">
        <v>257</v>
      </c>
      <c r="I71" s="56"/>
      <c r="J71" s="56"/>
      <c r="K71" s="56"/>
      <c r="L71" s="56"/>
      <c r="M71" s="56"/>
      <c r="N71" s="56"/>
      <c r="O71" s="56"/>
      <c r="P71" s="56"/>
      <c r="Q71" s="56"/>
      <c r="R71" s="56"/>
    </row>
    <row r="72" spans="1:18" ht="22.15" customHeight="1" x14ac:dyDescent="0.25">
      <c r="A72">
        <v>58</v>
      </c>
      <c r="B72" s="53">
        <v>8</v>
      </c>
      <c r="C72" s="64">
        <v>16633</v>
      </c>
      <c r="D72" s="54" t="s">
        <v>264</v>
      </c>
      <c r="E72" s="55" t="s">
        <v>15</v>
      </c>
      <c r="F72" s="53">
        <v>1</v>
      </c>
      <c r="G72" s="62" t="str">
        <f t="shared" si="2"/>
        <v>Islam</v>
      </c>
      <c r="H72" s="60" t="s">
        <v>257</v>
      </c>
      <c r="I72" s="56"/>
      <c r="J72" s="56"/>
      <c r="K72" s="56"/>
      <c r="L72" s="56"/>
      <c r="M72" s="56"/>
      <c r="N72" s="56"/>
      <c r="O72" s="56"/>
      <c r="P72" s="56"/>
      <c r="Q72" s="56"/>
      <c r="R72" s="56"/>
    </row>
    <row r="73" spans="1:18" ht="22.15" customHeight="1" x14ac:dyDescent="0.25">
      <c r="A73">
        <v>59</v>
      </c>
      <c r="B73" s="53">
        <v>9</v>
      </c>
      <c r="C73" s="64">
        <v>16604</v>
      </c>
      <c r="D73" s="54" t="s">
        <v>265</v>
      </c>
      <c r="E73" s="55" t="s">
        <v>16</v>
      </c>
      <c r="F73" s="53">
        <v>3</v>
      </c>
      <c r="G73" s="62" t="str">
        <f t="shared" si="2"/>
        <v>Kristen</v>
      </c>
      <c r="H73" s="60" t="s">
        <v>257</v>
      </c>
      <c r="I73" s="56"/>
      <c r="J73" s="56"/>
      <c r="K73" s="56"/>
      <c r="L73" s="56"/>
      <c r="M73" s="56"/>
      <c r="N73" s="56"/>
      <c r="O73" s="56"/>
      <c r="P73" s="56"/>
      <c r="Q73" s="56"/>
      <c r="R73" s="56"/>
    </row>
    <row r="74" spans="1:18" ht="22.15" customHeight="1" x14ac:dyDescent="0.25">
      <c r="A74">
        <v>60</v>
      </c>
      <c r="B74" s="53">
        <v>10</v>
      </c>
      <c r="C74" s="64">
        <v>16606</v>
      </c>
      <c r="D74" s="54" t="s">
        <v>266</v>
      </c>
      <c r="E74" s="55" t="s">
        <v>16</v>
      </c>
      <c r="F74" s="53">
        <v>1</v>
      </c>
      <c r="G74" s="62" t="str">
        <f t="shared" si="2"/>
        <v>Islam</v>
      </c>
      <c r="H74" s="60" t="s">
        <v>257</v>
      </c>
      <c r="I74" s="56"/>
      <c r="J74" s="56"/>
      <c r="K74" s="56"/>
      <c r="L74" s="56"/>
      <c r="M74" s="56"/>
      <c r="N74" s="56"/>
      <c r="O74" s="56"/>
      <c r="P74" s="56"/>
      <c r="Q74" s="56"/>
      <c r="R74" s="56"/>
    </row>
    <row r="75" spans="1:18" ht="22.15" customHeight="1" x14ac:dyDescent="0.25">
      <c r="A75">
        <v>61</v>
      </c>
      <c r="B75" s="53">
        <v>11</v>
      </c>
      <c r="C75" s="64">
        <v>16578</v>
      </c>
      <c r="D75" s="54" t="s">
        <v>267</v>
      </c>
      <c r="E75" s="55" t="s">
        <v>15</v>
      </c>
      <c r="F75" s="53">
        <v>3</v>
      </c>
      <c r="G75" s="62" t="str">
        <f t="shared" si="2"/>
        <v>Kristen</v>
      </c>
      <c r="H75" s="60" t="s">
        <v>257</v>
      </c>
      <c r="I75" s="56"/>
      <c r="J75" s="56"/>
      <c r="K75" s="56"/>
      <c r="L75" s="56"/>
      <c r="M75" s="56"/>
      <c r="N75" s="56"/>
      <c r="O75" s="56"/>
      <c r="P75" s="56"/>
      <c r="Q75" s="56"/>
      <c r="R75" s="56"/>
    </row>
    <row r="76" spans="1:18" ht="22.15" customHeight="1" x14ac:dyDescent="0.25">
      <c r="A76">
        <v>62</v>
      </c>
      <c r="B76" s="53">
        <v>12</v>
      </c>
      <c r="C76" s="64">
        <v>16454</v>
      </c>
      <c r="D76" s="54" t="s">
        <v>268</v>
      </c>
      <c r="E76" s="55" t="s">
        <v>15</v>
      </c>
      <c r="F76" s="53">
        <v>1</v>
      </c>
      <c r="G76" s="62" t="str">
        <f t="shared" si="2"/>
        <v>Islam</v>
      </c>
      <c r="H76" s="60" t="s">
        <v>257</v>
      </c>
      <c r="I76" s="56"/>
      <c r="J76" s="56"/>
      <c r="K76" s="56"/>
      <c r="L76" s="56"/>
      <c r="M76" s="56"/>
      <c r="N76" s="56"/>
      <c r="O76" s="56"/>
      <c r="P76" s="56"/>
      <c r="Q76" s="56"/>
      <c r="R76" s="56"/>
    </row>
    <row r="77" spans="1:18" ht="22.15" customHeight="1" x14ac:dyDescent="0.25">
      <c r="A77">
        <v>63</v>
      </c>
      <c r="B77" s="53">
        <v>13</v>
      </c>
      <c r="C77" s="64">
        <v>16455</v>
      </c>
      <c r="D77" s="54" t="s">
        <v>269</v>
      </c>
      <c r="E77" s="55" t="s">
        <v>16</v>
      </c>
      <c r="F77" s="53">
        <v>1</v>
      </c>
      <c r="G77" s="62" t="str">
        <f t="shared" si="2"/>
        <v>Islam</v>
      </c>
      <c r="H77" s="60" t="s">
        <v>257</v>
      </c>
      <c r="I77" s="56"/>
      <c r="J77" s="56"/>
      <c r="K77" s="56"/>
      <c r="L77" s="56"/>
      <c r="M77" s="56"/>
      <c r="N77" s="56"/>
      <c r="O77" s="56"/>
      <c r="P77" s="56"/>
      <c r="Q77" s="56"/>
      <c r="R77" s="56"/>
    </row>
    <row r="78" spans="1:18" ht="22.15" customHeight="1" x14ac:dyDescent="0.25">
      <c r="A78">
        <v>64</v>
      </c>
      <c r="B78" s="53">
        <v>14</v>
      </c>
      <c r="C78" s="64">
        <v>16675</v>
      </c>
      <c r="D78" s="54" t="s">
        <v>270</v>
      </c>
      <c r="E78" s="55" t="s">
        <v>15</v>
      </c>
      <c r="F78" s="53">
        <v>3</v>
      </c>
      <c r="G78" s="62" t="str">
        <f t="shared" si="2"/>
        <v>Kristen</v>
      </c>
      <c r="H78" s="60" t="s">
        <v>257</v>
      </c>
      <c r="I78" s="56"/>
      <c r="J78" s="56"/>
      <c r="K78" s="56"/>
      <c r="L78" s="56"/>
      <c r="M78" s="56"/>
      <c r="N78" s="56"/>
      <c r="O78" s="56"/>
      <c r="P78" s="56"/>
      <c r="Q78" s="56"/>
      <c r="R78" s="56"/>
    </row>
    <row r="79" spans="1:18" ht="22.15" customHeight="1" x14ac:dyDescent="0.25">
      <c r="A79">
        <v>65</v>
      </c>
      <c r="B79" s="53">
        <v>15</v>
      </c>
      <c r="C79" s="64">
        <v>16420</v>
      </c>
      <c r="D79" s="54" t="s">
        <v>271</v>
      </c>
      <c r="E79" s="55" t="s">
        <v>15</v>
      </c>
      <c r="F79" s="53">
        <v>3</v>
      </c>
      <c r="G79" s="62" t="str">
        <f t="shared" si="2"/>
        <v>Kristen</v>
      </c>
      <c r="H79" s="60" t="s">
        <v>257</v>
      </c>
      <c r="I79" s="56"/>
      <c r="J79" s="56"/>
      <c r="K79" s="56"/>
      <c r="L79" s="56"/>
      <c r="M79" s="56"/>
      <c r="N79" s="56"/>
      <c r="O79" s="56"/>
      <c r="P79" s="56"/>
      <c r="Q79" s="56"/>
      <c r="R79" s="56"/>
    </row>
    <row r="80" spans="1:18" ht="22.15" customHeight="1" x14ac:dyDescent="0.25">
      <c r="A80">
        <v>66</v>
      </c>
      <c r="B80" s="53">
        <v>16</v>
      </c>
      <c r="C80" s="64">
        <v>16552</v>
      </c>
      <c r="D80" s="54" t="s">
        <v>272</v>
      </c>
      <c r="E80" s="55" t="s">
        <v>15</v>
      </c>
      <c r="F80" s="53">
        <v>1</v>
      </c>
      <c r="G80" s="62" t="str">
        <f t="shared" ref="G80:G90" si="3">VLOOKUP(F80,$D$106:$E$109,2,1)</f>
        <v>Islam</v>
      </c>
      <c r="H80" s="60" t="s">
        <v>257</v>
      </c>
      <c r="I80" s="56"/>
      <c r="J80" s="56"/>
      <c r="K80" s="56"/>
      <c r="L80" s="56"/>
      <c r="M80" s="56"/>
      <c r="N80" s="56"/>
      <c r="O80" s="56"/>
      <c r="P80" s="56"/>
      <c r="Q80" s="56"/>
      <c r="R80" s="56"/>
    </row>
    <row r="81" spans="1:18" ht="22.15" customHeight="1" x14ac:dyDescent="0.25">
      <c r="A81">
        <v>67</v>
      </c>
      <c r="B81" s="53">
        <v>17</v>
      </c>
      <c r="C81" s="64">
        <v>16644</v>
      </c>
      <c r="D81" s="54" t="s">
        <v>273</v>
      </c>
      <c r="E81" s="55" t="s">
        <v>15</v>
      </c>
      <c r="F81" s="53">
        <v>1</v>
      </c>
      <c r="G81" s="62" t="str">
        <f t="shared" si="3"/>
        <v>Islam</v>
      </c>
      <c r="H81" s="60" t="s">
        <v>257</v>
      </c>
      <c r="I81" s="56"/>
      <c r="J81" s="56"/>
      <c r="K81" s="56"/>
      <c r="L81" s="56"/>
      <c r="M81" s="56"/>
      <c r="N81" s="56"/>
      <c r="O81" s="56"/>
      <c r="P81" s="56"/>
      <c r="Q81" s="56"/>
      <c r="R81" s="56"/>
    </row>
    <row r="82" spans="1:18" ht="22.15" customHeight="1" x14ac:dyDescent="0.25">
      <c r="A82">
        <v>68</v>
      </c>
      <c r="B82" s="53">
        <v>18</v>
      </c>
      <c r="C82" s="64">
        <v>16612</v>
      </c>
      <c r="D82" s="54" t="s">
        <v>274</v>
      </c>
      <c r="E82" s="55" t="s">
        <v>15</v>
      </c>
      <c r="F82" s="53">
        <v>1</v>
      </c>
      <c r="G82" s="62" t="str">
        <f t="shared" si="3"/>
        <v>Islam</v>
      </c>
      <c r="H82" s="60" t="s">
        <v>257</v>
      </c>
      <c r="I82" s="56"/>
      <c r="J82" s="56"/>
      <c r="K82" s="56"/>
      <c r="L82" s="56"/>
      <c r="M82" s="56"/>
      <c r="N82" s="56"/>
      <c r="O82" s="56"/>
      <c r="P82" s="56"/>
      <c r="Q82" s="56"/>
      <c r="R82" s="56"/>
    </row>
    <row r="83" spans="1:18" ht="22.15" customHeight="1" x14ac:dyDescent="0.25">
      <c r="A83">
        <v>69</v>
      </c>
      <c r="B83" s="53">
        <v>19</v>
      </c>
      <c r="C83" s="64">
        <v>16614</v>
      </c>
      <c r="D83" s="54" t="s">
        <v>275</v>
      </c>
      <c r="E83" s="55" t="s">
        <v>15</v>
      </c>
      <c r="F83" s="53">
        <v>1</v>
      </c>
      <c r="G83" s="62" t="str">
        <f t="shared" si="3"/>
        <v>Islam</v>
      </c>
      <c r="H83" s="60" t="s">
        <v>257</v>
      </c>
      <c r="I83" s="56"/>
      <c r="J83" s="56"/>
      <c r="K83" s="56"/>
      <c r="L83" s="56"/>
      <c r="M83" s="56"/>
      <c r="N83" s="56"/>
      <c r="O83" s="56"/>
      <c r="P83" s="56"/>
      <c r="Q83" s="56"/>
      <c r="R83" s="56"/>
    </row>
    <row r="84" spans="1:18" ht="22.15" customHeight="1" x14ac:dyDescent="0.25">
      <c r="A84">
        <v>70</v>
      </c>
      <c r="B84" s="53">
        <v>20</v>
      </c>
      <c r="C84" s="64">
        <v>16460</v>
      </c>
      <c r="D84" s="54" t="s">
        <v>276</v>
      </c>
      <c r="E84" s="55" t="s">
        <v>15</v>
      </c>
      <c r="F84" s="53">
        <v>1</v>
      </c>
      <c r="G84" s="62" t="str">
        <f t="shared" si="3"/>
        <v>Islam</v>
      </c>
      <c r="H84" s="60" t="s">
        <v>257</v>
      </c>
      <c r="I84" s="56"/>
      <c r="J84" s="56"/>
      <c r="K84" s="56"/>
      <c r="L84" s="56"/>
      <c r="M84" s="56"/>
      <c r="N84" s="56"/>
      <c r="O84" s="56"/>
      <c r="P84" s="56"/>
      <c r="Q84" s="56"/>
      <c r="R84" s="56"/>
    </row>
    <row r="85" spans="1:18" ht="22.15" customHeight="1" x14ac:dyDescent="0.25">
      <c r="A85">
        <v>71</v>
      </c>
      <c r="B85" s="53">
        <v>21</v>
      </c>
      <c r="C85" s="64">
        <v>16587</v>
      </c>
      <c r="D85" s="54" t="s">
        <v>277</v>
      </c>
      <c r="E85" s="55" t="s">
        <v>15</v>
      </c>
      <c r="F85" s="53">
        <v>3</v>
      </c>
      <c r="G85" s="62" t="str">
        <f t="shared" si="3"/>
        <v>Kristen</v>
      </c>
      <c r="H85" s="60" t="s">
        <v>257</v>
      </c>
      <c r="I85" s="56"/>
      <c r="J85" s="56"/>
      <c r="K85" s="56"/>
      <c r="L85" s="56"/>
      <c r="M85" s="56"/>
      <c r="N85" s="56"/>
      <c r="O85" s="56"/>
      <c r="P85" s="56"/>
      <c r="Q85" s="56"/>
      <c r="R85" s="56"/>
    </row>
    <row r="86" spans="1:18" ht="22.15" customHeight="1" x14ac:dyDescent="0.25">
      <c r="A86">
        <v>72</v>
      </c>
      <c r="B86" s="53">
        <v>22</v>
      </c>
      <c r="C86" s="64">
        <v>16461</v>
      </c>
      <c r="D86" s="54" t="s">
        <v>278</v>
      </c>
      <c r="E86" s="55" t="s">
        <v>16</v>
      </c>
      <c r="F86" s="53">
        <v>1</v>
      </c>
      <c r="G86" s="62" t="str">
        <f t="shared" si="3"/>
        <v>Islam</v>
      </c>
      <c r="H86" s="60" t="s">
        <v>257</v>
      </c>
      <c r="I86" s="56"/>
      <c r="J86" s="56"/>
      <c r="K86" s="56"/>
      <c r="L86" s="56"/>
      <c r="M86" s="56"/>
      <c r="N86" s="56"/>
      <c r="O86" s="56"/>
      <c r="P86" s="56"/>
      <c r="Q86" s="56"/>
      <c r="R86" s="56"/>
    </row>
    <row r="87" spans="1:18" ht="22.15" customHeight="1" x14ac:dyDescent="0.25">
      <c r="A87">
        <v>73</v>
      </c>
      <c r="B87" s="53">
        <v>23</v>
      </c>
      <c r="C87" s="64">
        <v>16679</v>
      </c>
      <c r="D87" s="54" t="s">
        <v>279</v>
      </c>
      <c r="E87" s="55" t="s">
        <v>15</v>
      </c>
      <c r="F87" s="53">
        <v>1</v>
      </c>
      <c r="G87" s="62" t="str">
        <f t="shared" si="3"/>
        <v>Islam</v>
      </c>
      <c r="H87" s="60" t="s">
        <v>257</v>
      </c>
      <c r="I87" s="56"/>
      <c r="J87" s="56"/>
      <c r="K87" s="56"/>
      <c r="L87" s="56"/>
      <c r="M87" s="56"/>
      <c r="N87" s="56"/>
      <c r="O87" s="56"/>
      <c r="P87" s="56"/>
      <c r="Q87" s="56"/>
      <c r="R87" s="56"/>
    </row>
    <row r="88" spans="1:18" ht="22.15" customHeight="1" x14ac:dyDescent="0.25">
      <c r="A88">
        <v>74</v>
      </c>
      <c r="B88" s="53">
        <v>24</v>
      </c>
      <c r="C88" s="64">
        <v>16618</v>
      </c>
      <c r="D88" s="54" t="s">
        <v>280</v>
      </c>
      <c r="E88" s="55" t="s">
        <v>15</v>
      </c>
      <c r="F88" s="53">
        <v>1</v>
      </c>
      <c r="G88" s="62" t="str">
        <f t="shared" si="3"/>
        <v>Islam</v>
      </c>
      <c r="H88" s="60" t="s">
        <v>257</v>
      </c>
      <c r="I88" s="56"/>
      <c r="J88" s="56"/>
      <c r="K88" s="56"/>
      <c r="L88" s="56"/>
      <c r="M88" s="56"/>
      <c r="N88" s="56"/>
      <c r="O88" s="56"/>
      <c r="P88" s="56"/>
      <c r="Q88" s="56"/>
      <c r="R88" s="56"/>
    </row>
    <row r="89" spans="1:18" ht="22.15" customHeight="1" x14ac:dyDescent="0.25">
      <c r="A89">
        <v>75</v>
      </c>
      <c r="B89" s="53">
        <v>25</v>
      </c>
      <c r="C89" s="64">
        <v>16619</v>
      </c>
      <c r="D89" s="54" t="s">
        <v>281</v>
      </c>
      <c r="E89" s="55" t="s">
        <v>16</v>
      </c>
      <c r="F89" s="53">
        <v>3</v>
      </c>
      <c r="G89" s="62" t="str">
        <f t="shared" si="3"/>
        <v>Kristen</v>
      </c>
      <c r="H89" s="60" t="s">
        <v>257</v>
      </c>
      <c r="I89" s="56"/>
      <c r="J89" s="56"/>
      <c r="K89" s="56"/>
      <c r="L89" s="56"/>
      <c r="M89" s="56"/>
      <c r="N89" s="56"/>
      <c r="O89" s="56"/>
      <c r="P89" s="56"/>
      <c r="Q89" s="56"/>
      <c r="R89" s="56"/>
    </row>
    <row r="90" spans="1:18" ht="22.15" customHeight="1" x14ac:dyDescent="0.25">
      <c r="A90">
        <v>76</v>
      </c>
      <c r="B90" s="53">
        <v>26</v>
      </c>
      <c r="C90" s="64">
        <v>16492</v>
      </c>
      <c r="D90" s="54" t="s">
        <v>282</v>
      </c>
      <c r="E90" s="55" t="s">
        <v>15</v>
      </c>
      <c r="F90" s="53">
        <v>1</v>
      </c>
      <c r="G90" s="62" t="str">
        <f t="shared" si="3"/>
        <v>Islam</v>
      </c>
      <c r="H90" s="60" t="s">
        <v>257</v>
      </c>
      <c r="I90" s="56"/>
      <c r="J90" s="56"/>
      <c r="K90" s="56"/>
      <c r="L90" s="56"/>
      <c r="M90" s="56"/>
      <c r="N90" s="56"/>
      <c r="O90" s="56"/>
      <c r="P90" s="56"/>
      <c r="Q90" s="56"/>
      <c r="R90" s="56"/>
    </row>
    <row r="93" spans="1:18" x14ac:dyDescent="0.25">
      <c r="E93" s="4" t="s">
        <v>16</v>
      </c>
      <c r="F93" s="4"/>
      <c r="G93">
        <f>COUNTIF(E15:E90,"L")</f>
        <v>22</v>
      </c>
    </row>
    <row r="94" spans="1:18" x14ac:dyDescent="0.25">
      <c r="E94" s="4" t="s">
        <v>15</v>
      </c>
      <c r="F94" s="4"/>
      <c r="G94">
        <f>COUNTIF(E15:E90,"P")</f>
        <v>54</v>
      </c>
    </row>
    <row r="96" spans="1:18" x14ac:dyDescent="0.25">
      <c r="C96" s="43" t="e">
        <f>#REF!/3</f>
        <v>#REF!</v>
      </c>
    </row>
    <row r="105" spans="4:5" ht="15.75" thickBot="1" x14ac:dyDescent="0.3"/>
    <row r="106" spans="4:5" x14ac:dyDescent="0.25">
      <c r="D106" s="25">
        <v>1</v>
      </c>
      <c r="E106" t="s">
        <v>17</v>
      </c>
    </row>
    <row r="107" spans="4:5" x14ac:dyDescent="0.25">
      <c r="D107" s="28">
        <v>2</v>
      </c>
      <c r="E107" t="s">
        <v>18</v>
      </c>
    </row>
    <row r="108" spans="4:5" x14ac:dyDescent="0.25">
      <c r="D108" s="28">
        <v>3</v>
      </c>
      <c r="E108" t="s">
        <v>19</v>
      </c>
    </row>
    <row r="109" spans="4:5" ht="15.75" thickBot="1" x14ac:dyDescent="0.3">
      <c r="D109" s="30">
        <v>4</v>
      </c>
      <c r="E109" t="s">
        <v>20</v>
      </c>
    </row>
  </sheetData>
  <mergeCells count="15">
    <mergeCell ref="B6:R6"/>
    <mergeCell ref="B8:H8"/>
    <mergeCell ref="B1:R1"/>
    <mergeCell ref="B2:R2"/>
    <mergeCell ref="B3:R3"/>
    <mergeCell ref="B4:R4"/>
    <mergeCell ref="B5:R5"/>
    <mergeCell ref="B9:R9"/>
    <mergeCell ref="B13:C13"/>
    <mergeCell ref="D13:D14"/>
    <mergeCell ref="E13:E14"/>
    <mergeCell ref="F13:F14"/>
    <mergeCell ref="G13:G14"/>
    <mergeCell ref="H13:H14"/>
    <mergeCell ref="I13:R13"/>
  </mergeCells>
  <hyperlinks>
    <hyperlink ref="B6" r:id="rId1" display="mailto:sma6@sman6-yogya.sch.id"/>
  </hyperlinks>
  <pageMargins left="0.5" right="0.5" top="0.5" bottom="0.5" header="0.3" footer="0.3"/>
  <pageSetup paperSize="258" orientation="portrait" r:id="rId2"/>
  <rowBreaks count="2" manualBreakCount="2">
    <brk id="39" max="16383" man="1"/>
    <brk id="64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XII IPA</vt:lpstr>
      <vt:lpstr>XII IPS</vt:lpstr>
      <vt:lpstr>'XII IPA'!Print_Area</vt:lpstr>
      <vt:lpstr>'XII IPS'!Print_Area</vt:lpstr>
      <vt:lpstr>'XII IPA'!Print_Titles</vt:lpstr>
      <vt:lpstr>'XII IPS'!Print_Titles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SMAN 6 YK</dc:creator>
  <cp:lastModifiedBy>EkoSunaryo</cp:lastModifiedBy>
  <cp:lastPrinted>2015-08-13T06:39:51Z</cp:lastPrinted>
  <dcterms:created xsi:type="dcterms:W3CDTF">2015-08-06T02:37:37Z</dcterms:created>
  <dcterms:modified xsi:type="dcterms:W3CDTF">2015-09-25T04:10:26Z</dcterms:modified>
</cp:coreProperties>
</file>