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027404\Desktop\Proyectos\Auditoria\Documentacion\"/>
    </mc:Choice>
  </mc:AlternateContent>
  <bookViews>
    <workbookView xWindow="0" yWindow="0" windowWidth="20490" windowHeight="8910" activeTab="1"/>
  </bookViews>
  <sheets>
    <sheet name="Resumen" sheetId="2" r:id="rId1"/>
    <sheet name="Casos de Prueba" sheetId="1" r:id="rId2"/>
    <sheet name="Tablas" sheetId="3" state="hidden" r:id="rId3"/>
  </sheets>
  <definedNames>
    <definedName name="_xlnm._FilterDatabase" localSheetId="1" hidden="1">'Casos de Prueba'!$A$4:$I$13</definedName>
    <definedName name="_xlnm._FilterDatabase" localSheetId="0" hidden="1">Resumen!#REF!</definedName>
    <definedName name="_xlnm._FilterDatabase" localSheetId="2" hidden="1">Tablas!#REF!</definedName>
    <definedName name="_xlnm.Print_Area" localSheetId="1">'Casos de Prueba'!$A$1:$I$13</definedName>
    <definedName name="_xlnm.Print_Area" localSheetId="0">Resumen!$A$1:$I$36</definedName>
    <definedName name="_xlnm.Print_Area" localSheetId="2">Tablas!$B:$K</definedName>
    <definedName name="Criticidad">Tablas!$B$25:$B$27</definedName>
    <definedName name="Elemento">Tablas!$B$8:$B$22</definedName>
    <definedName name="Estado">Tablas!#REF!</definedName>
    <definedName name="Resultado">Tablas!$B$30:$B$34</definedName>
    <definedName name="_xlnm.Print_Titles" localSheetId="1">'Casos de Prueba'!$1:$3</definedName>
    <definedName name="_xlnm.Print_Titles" localSheetId="0">Resumen!$1:$1</definedName>
    <definedName name="_xlnm.Print_Titles" localSheetId="2">Tablas!$1:$3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2" l="1"/>
  <c r="E15" i="2"/>
  <c r="E16" i="2"/>
  <c r="E12" i="2"/>
  <c r="E13" i="2"/>
  <c r="E17" i="2" l="1"/>
  <c r="F13" i="2" s="1"/>
  <c r="F16" i="2" l="1"/>
  <c r="F15" i="2"/>
  <c r="F12" i="2"/>
  <c r="F14" i="2"/>
  <c r="F17" i="2" l="1"/>
  <c r="G17" i="2" s="1"/>
</calcChain>
</file>

<file path=xl/comments1.xml><?xml version="1.0" encoding="utf-8"?>
<comments xmlns="http://schemas.openxmlformats.org/spreadsheetml/2006/main">
  <authors>
    <author>Sergio Varela</author>
  </authors>
  <commentList>
    <comment ref="A4" authorId="0" shapeId="0">
      <text>
        <r>
          <rPr>
            <sz val="8"/>
            <color indexed="12"/>
            <rFont val="Tahoma"/>
            <family val="2"/>
          </rPr>
          <t>[Número de identificación del caso de prueba]</t>
        </r>
      </text>
    </comment>
    <comment ref="B4" authorId="0" shapeId="0">
      <text>
        <r>
          <rPr>
            <sz val="8"/>
            <color indexed="12"/>
            <rFont val="Tahoma"/>
            <family val="2"/>
          </rPr>
          <t>[Descripción detallada de la naturaleza y alcance del caso de prueba]</t>
        </r>
      </text>
    </comment>
    <comment ref="C4" authorId="0" shapeId="0">
      <text>
        <r>
          <rPr>
            <sz val="8"/>
            <color indexed="12"/>
            <rFont val="Tahoma"/>
            <family val="2"/>
          </rPr>
          <t>[Indicar la importancia del caso a probar]
Puede ser Alta, Media o Baja</t>
        </r>
      </text>
    </comment>
    <comment ref="D4" authorId="0" shapeId="0">
      <text>
        <r>
          <rPr>
            <sz val="8"/>
            <color indexed="12"/>
            <rFont val="Tahoma"/>
            <family val="2"/>
          </rPr>
          <t>[Se menciona aquí todo aquello que es preciso contar para llevar a cabo la ejecucion del caso de Prueba. 
Por ejemplo:  Ambiente (HW y SW), Datos, Archivos, Cuentas, Permisos, Herramienta de prueba, etcétera]</t>
        </r>
      </text>
    </comment>
    <comment ref="E4" authorId="0" shapeId="0">
      <text>
        <r>
          <rPr>
            <sz val="8"/>
            <color indexed="12"/>
            <rFont val="Tahoma"/>
            <family val="2"/>
          </rPr>
          <t>[Descripción detallada de los resultados esperados al ejecutar la prueba del caso.
Referencia directa a una poscondición válida o no válida del Caso de Uso]</t>
        </r>
      </text>
    </comment>
  </commentList>
</comments>
</file>

<file path=xl/sharedStrings.xml><?xml version="1.0" encoding="utf-8"?>
<sst xmlns="http://schemas.openxmlformats.org/spreadsheetml/2006/main" count="156" uniqueCount="110">
  <si>
    <t>Prioridad</t>
  </si>
  <si>
    <t>Descripción</t>
  </si>
  <si>
    <t>Observaciones</t>
  </si>
  <si>
    <t>Fecha</t>
  </si>
  <si>
    <t>Autor Modificación</t>
  </si>
  <si>
    <t>Versión</t>
  </si>
  <si>
    <t>Satisfactorio</t>
  </si>
  <si>
    <t>Insatisfactorio</t>
  </si>
  <si>
    <t>En Espera</t>
  </si>
  <si>
    <t>TOTAL</t>
  </si>
  <si>
    <t>Resumen Resultados</t>
  </si>
  <si>
    <t>Nº Casos</t>
  </si>
  <si>
    <t>%</t>
  </si>
  <si>
    <t>En Curso</t>
  </si>
  <si>
    <t>C204 - CASOS DE PRUEBA
V2.1 (DD/MM/AAAA)</t>
  </si>
  <si>
    <t>Proceso/Caso de Uso</t>
  </si>
  <si>
    <t>Programas / Componentes</t>
  </si>
  <si>
    <t>Requisitos del Cliente</t>
  </si>
  <si>
    <t>Componente de Arquitectura / Infraestructura</t>
  </si>
  <si>
    <t>Componentes propios</t>
  </si>
  <si>
    <t>Pruebas de Conversión</t>
  </si>
  <si>
    <t>Pruebas de Convivencia</t>
  </si>
  <si>
    <t>Integración en los ciclos</t>
  </si>
  <si>
    <t>Transición de estados</t>
  </si>
  <si>
    <t>Concurrencia de procesos</t>
  </si>
  <si>
    <t>Rendimiento de procesos</t>
  </si>
  <si>
    <t>Tratamiento de errores</t>
  </si>
  <si>
    <t>Seguridad de la aplicación</t>
  </si>
  <si>
    <t>Parametrización de Tablas</t>
  </si>
  <si>
    <t>Otros</t>
  </si>
  <si>
    <t>Alta</t>
  </si>
  <si>
    <t>Media</t>
  </si>
  <si>
    <t>Baja</t>
  </si>
  <si>
    <t>ELEMENTOS A PROBAR</t>
  </si>
  <si>
    <t>CRITICIDAD</t>
  </si>
  <si>
    <t>RESULTADO OBTENIDO</t>
  </si>
  <si>
    <t>Pendiente Ejecución</t>
  </si>
  <si>
    <t>Nombre</t>
  </si>
  <si>
    <t>País</t>
  </si>
  <si>
    <t>Control de versiones</t>
  </si>
  <si>
    <t>(Firmar aquí en caso de contingencia)</t>
  </si>
  <si>
    <t>Cliente Interno</t>
  </si>
  <si>
    <t>Responsables del V° B°</t>
  </si>
  <si>
    <t>Ámbito  de las Pruebas</t>
  </si>
  <si>
    <t>Inicio de pruebas</t>
  </si>
  <si>
    <t>Titulo de la Orden de Trabajo</t>
  </si>
  <si>
    <t>N° de la OT Asignada</t>
  </si>
  <si>
    <t>CODIGO</t>
  </si>
  <si>
    <t>C 204</t>
  </si>
  <si>
    <t>Fecha Creación</t>
  </si>
  <si>
    <t>Fecha Ult. Actualización</t>
  </si>
  <si>
    <t>Versión No.</t>
  </si>
  <si>
    <t>Creado por:</t>
  </si>
  <si>
    <t>C204</t>
  </si>
  <si>
    <t>Fin de pruebas</t>
  </si>
  <si>
    <t>Host</t>
  </si>
  <si>
    <t>Distribuido</t>
  </si>
  <si>
    <t>Sist Información</t>
  </si>
  <si>
    <t>Nacar</t>
  </si>
  <si>
    <t>Código</t>
  </si>
  <si>
    <t>Resultado Esperado</t>
  </si>
  <si>
    <t>Puesto</t>
  </si>
  <si>
    <t>Jefe Systems</t>
  </si>
  <si>
    <t>1</t>
  </si>
  <si>
    <t>Creación de Documento</t>
  </si>
  <si>
    <t>Ciclo De Prueba</t>
  </si>
  <si>
    <t>Motivo de Prueba</t>
  </si>
  <si>
    <t>DETALLE DE CASOS DE PRUEBA - QA</t>
  </si>
  <si>
    <t>CodCaso</t>
  </si>
  <si>
    <t>Caso de prueba</t>
  </si>
  <si>
    <t>Paso</t>
  </si>
  <si>
    <t>STATUS</t>
  </si>
  <si>
    <t>v3.0 - May.2018</t>
  </si>
  <si>
    <t>C204 - Casos de Prueba QA</t>
  </si>
  <si>
    <t>C204 - Casos de Prueba - QA</t>
  </si>
  <si>
    <t>Ciclo 1</t>
  </si>
  <si>
    <t>C001</t>
  </si>
  <si>
    <t>C002</t>
  </si>
  <si>
    <t>C003</t>
  </si>
  <si>
    <t>Paso 1</t>
  </si>
  <si>
    <t>3 - Alta</t>
  </si>
  <si>
    <t>Evolutivo</t>
  </si>
  <si>
    <t>C004</t>
  </si>
  <si>
    <t>C005</t>
  </si>
  <si>
    <t>C006</t>
  </si>
  <si>
    <t>C007</t>
  </si>
  <si>
    <t>ROBOTICA</t>
  </si>
  <si>
    <t>Perú</t>
  </si>
  <si>
    <t>Credenciales - Ingreso de credenciales incorrectas (registro o contraseñas errados)</t>
  </si>
  <si>
    <t>Ingresar a 3270 con credenciales incorrectas</t>
  </si>
  <si>
    <t>El robot se debe detener al intentar ingresar a 3270 con credenciales incorrectas y lanzar una alerta</t>
  </si>
  <si>
    <t>Credenciales - Ingreso de credenciales inválidas (registro que no empiece con P o que tenga más de 7 dígitos, contraseña con más de 8 dígitos)</t>
  </si>
  <si>
    <t>Ingresar a 3270 con credenciales inválidas</t>
  </si>
  <si>
    <t>El robot no debe permitir que se le llene con registros que no empiecen con P o tengan más de 7 dígitos y que la contraseña tenga más o menos dígitos que 8</t>
  </si>
  <si>
    <t>Credenciales - Ingreso correcto</t>
  </si>
  <si>
    <t>Ingresar a 3270 con credenciales válidas</t>
  </si>
  <si>
    <t>El robot debe ingresar correctamente al ambiente que corresponda luego de haber ingresar correctamente las credenciales del usuario</t>
  </si>
  <si>
    <t>Abrir el archivo de entrada y hacer la lectura de registros</t>
  </si>
  <si>
    <t>Auditiria_HA32</t>
  </si>
  <si>
    <t>LUIS ORLANDO LUNA CURZ</t>
  </si>
  <si>
    <t>Robot que hace consultas en la transacciones HA32, HA21, HA22</t>
  </si>
  <si>
    <t>Luis Orlando Luna Cruz</t>
  </si>
  <si>
    <t>Deben aparecer los datos del registro y, de no existir, el robot debe detener su ejecucion</t>
  </si>
  <si>
    <t>Numero de transaccion no seleccionada</t>
  </si>
  <si>
    <t>No se selecciona ninguna transaccion en el robot</t>
  </si>
  <si>
    <t>El robot no debe iniciar su ejecucion, señalando un mensaje de advertencia.</t>
  </si>
  <si>
    <t>No se ingresa ningun dato en la pantalla de inicio del robot</t>
  </si>
  <si>
    <t>Datos de archivo de texto no encontrados</t>
  </si>
  <si>
    <t>Datos no ingresados en las transaccion H21</t>
  </si>
  <si>
    <t>Datos no ingresados en las transaccion H22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</si>
</sst>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8"/>
      <color indexed="12"/>
      <name val="Tahoma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sz val="10"/>
      <color theme="0"/>
      <name val="Arial"/>
      <family val="2"/>
    </font>
    <font>
      <b/>
      <sz val="14"/>
      <name val="Arial"/>
      <family val="2"/>
    </font>
    <font>
      <b/>
      <sz val="10"/>
      <color rgb="FFFF0000"/>
      <name val="Arial"/>
      <family val="2"/>
    </font>
    <font>
      <b/>
      <sz val="9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D2F1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2" fillId="0" borderId="0"/>
    <xf numFmtId="0" fontId="5" fillId="0" borderId="0"/>
    <xf numFmtId="0" fontId="2" fillId="0" borderId="0"/>
    <xf numFmtId="0" fontId="1" fillId="0" borderId="0"/>
  </cellStyleXfs>
  <cellXfs count="153">
    <xf numFmtId="0" fontId="0" fillId="0" borderId="0" xfId="0"/>
    <xf numFmtId="0" fontId="0" fillId="0" borderId="1" xfId="0" applyBorder="1"/>
    <xf numFmtId="0" fontId="7" fillId="0" borderId="1" xfId="0" applyFont="1" applyBorder="1" applyAlignment="1">
      <alignment horizontal="center" wrapText="1"/>
    </xf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8" fillId="0" borderId="1" xfId="0" applyFont="1" applyBorder="1"/>
    <xf numFmtId="0" fontId="0" fillId="0" borderId="7" xfId="0" applyBorder="1"/>
    <xf numFmtId="0" fontId="7" fillId="0" borderId="2" xfId="0" applyFont="1" applyBorder="1" applyAlignment="1">
      <alignment horizontal="center" wrapText="1"/>
    </xf>
    <xf numFmtId="0" fontId="0" fillId="0" borderId="0" xfId="0" applyBorder="1"/>
    <xf numFmtId="0" fontId="12" fillId="0" borderId="3" xfId="0" applyFont="1" applyBorder="1"/>
    <xf numFmtId="0" fontId="10" fillId="0" borderId="9" xfId="0" quotePrefix="1" applyFont="1" applyBorder="1" applyAlignment="1" applyProtection="1">
      <alignment vertical="top" wrapText="1"/>
    </xf>
    <xf numFmtId="0" fontId="10" fillId="0" borderId="19" xfId="0" quotePrefix="1" applyFont="1" applyBorder="1" applyAlignment="1" applyProtection="1">
      <alignment vertical="top" wrapText="1"/>
    </xf>
    <xf numFmtId="0" fontId="5" fillId="0" borderId="19" xfId="0" applyFont="1" applyBorder="1" applyAlignment="1" applyProtection="1">
      <alignment vertical="center"/>
    </xf>
    <xf numFmtId="0" fontId="5" fillId="3" borderId="19" xfId="0" applyFont="1" applyFill="1" applyBorder="1" applyAlignment="1" applyProtection="1">
      <protection locked="0"/>
    </xf>
    <xf numFmtId="0" fontId="5" fillId="0" borderId="0" xfId="0" applyFont="1" applyBorder="1" applyAlignment="1" applyProtection="1">
      <protection locked="0"/>
    </xf>
    <xf numFmtId="0" fontId="5" fillId="0" borderId="0" xfId="0" applyFont="1" applyBorder="1" applyAlignment="1" applyProtection="1">
      <alignment horizontal="left"/>
    </xf>
    <xf numFmtId="0" fontId="4" fillId="0" borderId="3" xfId="0" applyFont="1" applyBorder="1" applyAlignment="1" applyProtection="1">
      <alignment horizontal="center" vertical="top"/>
    </xf>
    <xf numFmtId="0" fontId="10" fillId="0" borderId="0" xfId="0" quotePrefix="1" applyFont="1" applyBorder="1" applyAlignment="1" applyProtection="1">
      <alignment vertical="top" wrapText="1"/>
    </xf>
    <xf numFmtId="0" fontId="10" fillId="0" borderId="11" xfId="0" quotePrefix="1" applyFont="1" applyBorder="1" applyAlignment="1" applyProtection="1">
      <alignment vertical="top" wrapText="1"/>
    </xf>
    <xf numFmtId="0" fontId="6" fillId="3" borderId="0" xfId="0" applyFont="1" applyFill="1" applyBorder="1" applyAlignment="1">
      <alignment horizontal="left" vertical="center"/>
    </xf>
    <xf numFmtId="0" fontId="4" fillId="0" borderId="19" xfId="0" applyFont="1" applyBorder="1" applyAlignment="1" applyProtection="1">
      <alignment vertical="center"/>
      <protection locked="0"/>
    </xf>
    <xf numFmtId="0" fontId="4" fillId="0" borderId="11" xfId="0" applyFont="1" applyBorder="1" applyAlignment="1" applyProtection="1">
      <alignment vertical="center"/>
      <protection locked="0"/>
    </xf>
    <xf numFmtId="0" fontId="5" fillId="0" borderId="2" xfId="0" applyFont="1" applyBorder="1" applyProtection="1">
      <protection locked="0"/>
    </xf>
    <xf numFmtId="0" fontId="5" fillId="0" borderId="1" xfId="0" applyFont="1" applyBorder="1" applyProtection="1">
      <protection locked="0"/>
    </xf>
    <xf numFmtId="0" fontId="15" fillId="0" borderId="1" xfId="0" applyFont="1" applyBorder="1" applyProtection="1">
      <protection locked="0"/>
    </xf>
    <xf numFmtId="0" fontId="4" fillId="3" borderId="19" xfId="0" applyFont="1" applyFill="1" applyBorder="1" applyAlignment="1" applyProtection="1">
      <alignment vertical="center"/>
      <protection locked="0"/>
    </xf>
    <xf numFmtId="0" fontId="4" fillId="3" borderId="19" xfId="0" applyFont="1" applyFill="1" applyBorder="1" applyAlignment="1" applyProtection="1">
      <protection locked="0"/>
    </xf>
    <xf numFmtId="0" fontId="6" fillId="0" borderId="0" xfId="0" applyFont="1" applyBorder="1" applyAlignment="1" applyProtection="1">
      <protection locked="0"/>
    </xf>
    <xf numFmtId="49" fontId="5" fillId="0" borderId="6" xfId="0" applyNumberFormat="1" applyFont="1" applyBorder="1" applyAlignment="1" applyProtection="1">
      <alignment horizontal="center" vertical="center"/>
      <protection locked="0"/>
    </xf>
    <xf numFmtId="164" fontId="5" fillId="0" borderId="6" xfId="0" applyNumberFormat="1" applyFont="1" applyBorder="1" applyAlignment="1" applyProtection="1">
      <alignment horizontal="center" vertical="center"/>
      <protection locked="0"/>
    </xf>
    <xf numFmtId="0" fontId="9" fillId="4" borderId="6" xfId="0" applyFont="1" applyFill="1" applyBorder="1" applyAlignment="1" applyProtection="1">
      <alignment horizontal="center" vertical="center"/>
    </xf>
    <xf numFmtId="0" fontId="6" fillId="3" borderId="0" xfId="0" applyFont="1" applyFill="1" applyBorder="1" applyAlignment="1">
      <alignment horizontal="right" vertical="center"/>
    </xf>
    <xf numFmtId="0" fontId="5" fillId="0" borderId="4" xfId="0" applyFont="1" applyBorder="1" applyProtection="1">
      <protection locked="0"/>
    </xf>
    <xf numFmtId="0" fontId="5" fillId="0" borderId="0" xfId="0" applyFont="1" applyBorder="1" applyProtection="1">
      <protection locked="0"/>
    </xf>
    <xf numFmtId="0" fontId="5" fillId="0" borderId="0" xfId="0" applyFont="1" applyBorder="1" applyAlignment="1" applyProtection="1">
      <alignment horizontal="center"/>
      <protection locked="0"/>
    </xf>
    <xf numFmtId="0" fontId="5" fillId="0" borderId="3" xfId="0" applyFont="1" applyBorder="1" applyProtection="1">
      <protection locked="0"/>
    </xf>
    <xf numFmtId="0" fontId="5" fillId="0" borderId="11" xfId="0" applyFont="1" applyBorder="1" applyAlignment="1" applyProtection="1"/>
    <xf numFmtId="0" fontId="5" fillId="0" borderId="11" xfId="0" applyFont="1" applyBorder="1" applyAlignment="1" applyProtection="1">
      <protection locked="0"/>
    </xf>
    <xf numFmtId="0" fontId="5" fillId="0" borderId="0" xfId="0" applyFont="1" applyBorder="1" applyAlignment="1" applyProtection="1">
      <alignment horizontal="left"/>
      <protection locked="0"/>
    </xf>
    <xf numFmtId="0" fontId="5" fillId="0" borderId="3" xfId="0" applyFont="1" applyBorder="1" applyProtection="1"/>
    <xf numFmtId="0" fontId="5" fillId="0" borderId="1" xfId="0" applyFont="1" applyBorder="1" applyProtection="1"/>
    <xf numFmtId="0" fontId="5" fillId="0" borderId="36" xfId="0" applyFont="1" applyBorder="1" applyProtection="1"/>
    <xf numFmtId="0" fontId="18" fillId="4" borderId="13" xfId="0" applyFont="1" applyFill="1" applyBorder="1" applyAlignment="1" applyProtection="1">
      <alignment horizontal="center" vertical="center" wrapText="1"/>
    </xf>
    <xf numFmtId="14" fontId="4" fillId="3" borderId="6" xfId="0" applyNumberFormat="1" applyFont="1" applyFill="1" applyBorder="1" applyAlignment="1" applyProtection="1">
      <alignment horizontal="center" vertical="center"/>
      <protection locked="0"/>
    </xf>
    <xf numFmtId="0" fontId="20" fillId="4" borderId="6" xfId="0" applyFont="1" applyFill="1" applyBorder="1" applyAlignment="1" applyProtection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49" fontId="0" fillId="0" borderId="6" xfId="0" applyNumberFormat="1" applyBorder="1" applyAlignment="1">
      <alignment horizontal="left" vertical="center" wrapText="1"/>
    </xf>
    <xf numFmtId="49" fontId="0" fillId="0" borderId="6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wrapText="1"/>
    </xf>
    <xf numFmtId="49" fontId="0" fillId="0" borderId="6" xfId="0" applyNumberFormat="1" applyBorder="1" applyAlignment="1" applyProtection="1">
      <alignment horizontal="center" vertical="center" wrapText="1"/>
    </xf>
    <xf numFmtId="49" fontId="0" fillId="0" borderId="6" xfId="0" applyNumberFormat="1" applyFill="1" applyBorder="1" applyAlignment="1" applyProtection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49" fontId="5" fillId="0" borderId="6" xfId="0" applyNumberFormat="1" applyFont="1" applyBorder="1" applyAlignment="1" applyProtection="1">
      <alignment horizontal="center" vertical="center" wrapText="1"/>
    </xf>
    <xf numFmtId="0" fontId="4" fillId="4" borderId="6" xfId="0" applyFont="1" applyFill="1" applyBorder="1" applyAlignment="1" applyProtection="1">
      <alignment horizontal="center" vertical="center"/>
    </xf>
    <xf numFmtId="0" fontId="4" fillId="4" borderId="6" xfId="0" applyFont="1" applyFill="1" applyBorder="1" applyAlignment="1" applyProtection="1">
      <alignment horizontal="center" vertical="center" wrapText="1"/>
    </xf>
    <xf numFmtId="49" fontId="4" fillId="0" borderId="6" xfId="0" applyNumberFormat="1" applyFont="1" applyBorder="1" applyAlignment="1" applyProtection="1">
      <alignment horizontal="center" vertical="center"/>
      <protection locked="0"/>
    </xf>
    <xf numFmtId="49" fontId="5" fillId="5" borderId="39" xfId="0" applyNumberFormat="1" applyFont="1" applyFill="1" applyBorder="1" applyAlignment="1">
      <alignment horizontal="center" vertical="center"/>
    </xf>
    <xf numFmtId="0" fontId="5" fillId="5" borderId="6" xfId="0" applyFont="1" applyFill="1" applyBorder="1" applyAlignment="1" applyProtection="1">
      <alignment horizontal="center" vertical="center"/>
    </xf>
    <xf numFmtId="2" fontId="5" fillId="5" borderId="6" xfId="0" applyNumberFormat="1" applyFont="1" applyFill="1" applyBorder="1" applyAlignment="1" applyProtection="1">
      <alignment horizontal="right" vertical="center"/>
    </xf>
    <xf numFmtId="0" fontId="4" fillId="5" borderId="8" xfId="0" applyFont="1" applyFill="1" applyBorder="1" applyAlignment="1" applyProtection="1">
      <alignment horizontal="center" vertical="center"/>
    </xf>
    <xf numFmtId="2" fontId="4" fillId="5" borderId="14" xfId="0" applyNumberFormat="1" applyFont="1" applyFill="1" applyBorder="1" applyAlignment="1" applyProtection="1">
      <alignment horizontal="right" vertical="center"/>
    </xf>
    <xf numFmtId="49" fontId="5" fillId="0" borderId="6" xfId="0" applyNumberFormat="1" applyFont="1" applyBorder="1" applyAlignment="1">
      <alignment horizontal="left" vertical="center" wrapText="1"/>
    </xf>
    <xf numFmtId="49" fontId="5" fillId="3" borderId="13" xfId="0" applyNumberFormat="1" applyFont="1" applyFill="1" applyBorder="1" applyAlignment="1" applyProtection="1">
      <alignment horizontal="left" vertical="center" wrapText="1"/>
      <protection locked="0"/>
    </xf>
    <xf numFmtId="49" fontId="5" fillId="3" borderId="24" xfId="0" applyNumberFormat="1" applyFont="1" applyFill="1" applyBorder="1" applyAlignment="1" applyProtection="1">
      <alignment horizontal="left" vertical="center"/>
      <protection locked="0"/>
    </xf>
    <xf numFmtId="49" fontId="5" fillId="3" borderId="12" xfId="0" applyNumberFormat="1" applyFont="1" applyFill="1" applyBorder="1" applyAlignment="1" applyProtection="1">
      <alignment horizontal="left" vertical="center"/>
      <protection locked="0"/>
    </xf>
    <xf numFmtId="49" fontId="5" fillId="0" borderId="6" xfId="0" applyNumberFormat="1" applyFont="1" applyFill="1" applyBorder="1" applyAlignment="1" applyProtection="1">
      <alignment horizontal="left" vertical="center" wrapText="1"/>
      <protection locked="0"/>
    </xf>
    <xf numFmtId="0" fontId="4" fillId="5" borderId="17" xfId="0" applyFont="1" applyFill="1" applyBorder="1" applyAlignment="1" applyProtection="1">
      <alignment horizontal="right" vertical="center"/>
    </xf>
    <xf numFmtId="0" fontId="4" fillId="5" borderId="8" xfId="0" applyFont="1" applyFill="1" applyBorder="1" applyAlignment="1" applyProtection="1">
      <alignment horizontal="right" vertical="center"/>
    </xf>
    <xf numFmtId="0" fontId="4" fillId="4" borderId="6" xfId="0" applyFont="1" applyFill="1" applyBorder="1" applyAlignment="1" applyProtection="1">
      <alignment horizontal="center" vertical="center"/>
    </xf>
    <xf numFmtId="49" fontId="4" fillId="0" borderId="13" xfId="0" applyNumberFormat="1" applyFont="1" applyFill="1" applyBorder="1" applyAlignment="1" applyProtection="1">
      <alignment horizontal="center" vertical="center"/>
      <protection locked="0"/>
    </xf>
    <xf numFmtId="49" fontId="4" fillId="0" borderId="24" xfId="0" applyNumberFormat="1" applyFont="1" applyFill="1" applyBorder="1" applyAlignment="1" applyProtection="1">
      <alignment horizontal="center" vertical="center"/>
      <protection locked="0"/>
    </xf>
    <xf numFmtId="49" fontId="5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5" fillId="5" borderId="16" xfId="0" applyFont="1" applyFill="1" applyBorder="1" applyAlignment="1" applyProtection="1">
      <alignment horizontal="left" vertical="center"/>
    </xf>
    <xf numFmtId="0" fontId="5" fillId="5" borderId="6" xfId="0" applyFont="1" applyFill="1" applyBorder="1" applyAlignment="1" applyProtection="1">
      <alignment horizontal="left" vertical="center"/>
    </xf>
    <xf numFmtId="0" fontId="17" fillId="0" borderId="37" xfId="0" applyFont="1" applyBorder="1" applyAlignment="1" applyProtection="1">
      <alignment horizontal="center" vertical="center"/>
    </xf>
    <xf numFmtId="0" fontId="17" fillId="0" borderId="0" xfId="0" applyFont="1" applyBorder="1" applyAlignment="1" applyProtection="1">
      <alignment horizontal="center" vertical="center"/>
    </xf>
    <xf numFmtId="0" fontId="17" fillId="0" borderId="38" xfId="0" applyFont="1" applyBorder="1" applyAlignment="1" applyProtection="1">
      <alignment horizontal="center" vertical="center"/>
    </xf>
    <xf numFmtId="49" fontId="5" fillId="0" borderId="13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8" xfId="0" applyFont="1" applyBorder="1" applyAlignment="1" applyProtection="1">
      <alignment horizontal="left"/>
    </xf>
    <xf numFmtId="0" fontId="5" fillId="0" borderId="10" xfId="0" applyFont="1" applyBorder="1" applyAlignment="1" applyProtection="1">
      <alignment horizontal="left"/>
    </xf>
    <xf numFmtId="0" fontId="20" fillId="5" borderId="6" xfId="0" applyFont="1" applyFill="1" applyBorder="1" applyAlignment="1" applyProtection="1">
      <alignment horizontal="center" vertical="center"/>
      <protection locked="0"/>
    </xf>
    <xf numFmtId="0" fontId="4" fillId="4" borderId="6" xfId="0" applyFont="1" applyFill="1" applyBorder="1" applyAlignment="1" applyProtection="1">
      <alignment horizontal="center" vertical="center" wrapText="1"/>
    </xf>
    <xf numFmtId="49" fontId="5" fillId="0" borderId="40" xfId="0" applyNumberFormat="1" applyFont="1" applyBorder="1" applyAlignment="1">
      <alignment horizontal="center" vertical="center" wrapText="1"/>
    </xf>
    <xf numFmtId="0" fontId="21" fillId="0" borderId="24" xfId="0" applyFont="1" applyBorder="1" applyAlignment="1">
      <alignment wrapText="1"/>
    </xf>
    <xf numFmtId="0" fontId="21" fillId="0" borderId="12" xfId="0" applyFont="1" applyBorder="1" applyAlignment="1">
      <alignment wrapText="1"/>
    </xf>
    <xf numFmtId="49" fontId="4" fillId="0" borderId="6" xfId="0" applyNumberFormat="1" applyFont="1" applyBorder="1" applyAlignment="1" applyProtection="1">
      <alignment horizontal="center" vertical="center"/>
      <protection locked="0"/>
    </xf>
    <xf numFmtId="0" fontId="14" fillId="0" borderId="16" xfId="0" applyFont="1" applyBorder="1" applyAlignment="1" applyProtection="1">
      <alignment horizontal="center" vertical="center"/>
    </xf>
    <xf numFmtId="0" fontId="16" fillId="4" borderId="6" xfId="0" applyFont="1" applyFill="1" applyBorder="1" applyAlignment="1" applyProtection="1">
      <alignment horizontal="center" vertical="center" wrapText="1"/>
    </xf>
    <xf numFmtId="0" fontId="4" fillId="4" borderId="13" xfId="0" applyFont="1" applyFill="1" applyBorder="1" applyAlignment="1" applyProtection="1">
      <alignment horizontal="center" vertical="center"/>
    </xf>
    <xf numFmtId="0" fontId="4" fillId="4" borderId="12" xfId="0" applyFont="1" applyFill="1" applyBorder="1" applyAlignment="1" applyProtection="1">
      <alignment horizontal="center" vertical="center"/>
    </xf>
    <xf numFmtId="0" fontId="4" fillId="4" borderId="13" xfId="0" applyFont="1" applyFill="1" applyBorder="1" applyAlignment="1" applyProtection="1">
      <alignment horizontal="center" vertical="center" wrapText="1"/>
    </xf>
    <xf numFmtId="0" fontId="4" fillId="4" borderId="24" xfId="0" applyFont="1" applyFill="1" applyBorder="1" applyAlignment="1" applyProtection="1">
      <alignment horizontal="center" vertical="center" wrapText="1"/>
    </xf>
    <xf numFmtId="0" fontId="4" fillId="4" borderId="12" xfId="0" applyFont="1" applyFill="1" applyBorder="1" applyAlignment="1" applyProtection="1">
      <alignment horizontal="center" vertical="center" wrapText="1"/>
    </xf>
    <xf numFmtId="0" fontId="10" fillId="5" borderId="6" xfId="0" quotePrefix="1" applyFont="1" applyFill="1" applyBorder="1" applyAlignment="1" applyProtection="1">
      <alignment horizontal="center" vertical="top" wrapText="1"/>
    </xf>
    <xf numFmtId="0" fontId="5" fillId="5" borderId="13" xfId="0" applyFont="1" applyFill="1" applyBorder="1" applyAlignment="1" applyProtection="1">
      <alignment horizontal="center" vertical="center" wrapText="1"/>
      <protection locked="0"/>
    </xf>
    <xf numFmtId="0" fontId="5" fillId="5" borderId="12" xfId="0" applyFont="1" applyFill="1" applyBorder="1" applyAlignment="1" applyProtection="1">
      <alignment horizontal="center" vertical="center" wrapText="1"/>
      <protection locked="0"/>
    </xf>
    <xf numFmtId="0" fontId="4" fillId="4" borderId="13" xfId="0" applyFont="1" applyFill="1" applyBorder="1" applyAlignment="1" applyProtection="1">
      <alignment horizontal="left" vertical="center"/>
    </xf>
    <xf numFmtId="0" fontId="4" fillId="4" borderId="24" xfId="0" applyFont="1" applyFill="1" applyBorder="1" applyAlignment="1" applyProtection="1">
      <alignment horizontal="left" vertical="center"/>
    </xf>
    <xf numFmtId="0" fontId="4" fillId="4" borderId="12" xfId="0" applyFont="1" applyFill="1" applyBorder="1" applyAlignment="1" applyProtection="1">
      <alignment horizontal="left" vertical="center"/>
    </xf>
    <xf numFmtId="0" fontId="5" fillId="0" borderId="6" xfId="0" applyFont="1" applyBorder="1" applyAlignment="1" applyProtection="1">
      <alignment horizontal="left" vertical="top" wrapText="1"/>
      <protection locked="0"/>
    </xf>
    <xf numFmtId="49" fontId="5" fillId="0" borderId="13" xfId="0" applyNumberFormat="1" applyFont="1" applyFill="1" applyBorder="1" applyAlignment="1" applyProtection="1">
      <alignment horizontal="center" vertical="center"/>
      <protection locked="0"/>
    </xf>
    <xf numFmtId="49" fontId="5" fillId="0" borderId="12" xfId="0" applyNumberFormat="1" applyFont="1" applyFill="1" applyBorder="1" applyAlignment="1" applyProtection="1">
      <alignment horizontal="center" vertical="center"/>
      <protection locked="0"/>
    </xf>
    <xf numFmtId="0" fontId="0" fillId="0" borderId="1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19" fillId="0" borderId="19" xfId="0" applyFont="1" applyBorder="1" applyAlignment="1" applyProtection="1">
      <alignment horizontal="center" vertical="center" wrapText="1"/>
    </xf>
    <xf numFmtId="0" fontId="14" fillId="0" borderId="0" xfId="0" applyFont="1" applyBorder="1" applyAlignment="1" applyProtection="1">
      <alignment horizontal="center" vertical="center" wrapText="1"/>
    </xf>
    <xf numFmtId="0" fontId="14" fillId="0" borderId="19" xfId="0" applyFont="1" applyBorder="1" applyAlignment="1" applyProtection="1">
      <alignment horizontal="center" vertical="center" wrapText="1"/>
    </xf>
    <xf numFmtId="0" fontId="14" fillId="0" borderId="21" xfId="0" applyFont="1" applyBorder="1" applyAlignment="1" applyProtection="1">
      <alignment horizontal="center" vertical="center" wrapText="1"/>
    </xf>
    <xf numFmtId="0" fontId="14" fillId="0" borderId="25" xfId="0" applyFont="1" applyBorder="1" applyAlignment="1" applyProtection="1">
      <alignment horizontal="center" vertical="center" wrapText="1"/>
    </xf>
    <xf numFmtId="0" fontId="19" fillId="4" borderId="6" xfId="0" applyFont="1" applyFill="1" applyBorder="1" applyAlignment="1" applyProtection="1">
      <alignment horizontal="center" vertical="center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9" xfId="0" applyBorder="1" applyAlignment="1">
      <alignment horizontal="left"/>
    </xf>
    <xf numFmtId="0" fontId="13" fillId="2" borderId="17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4" fillId="0" borderId="18" xfId="0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0" fontId="4" fillId="0" borderId="19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4" fillId="0" borderId="20" xfId="0" applyFont="1" applyBorder="1" applyAlignment="1">
      <alignment horizontal="right" vertical="center"/>
    </xf>
    <xf numFmtId="0" fontId="4" fillId="0" borderId="21" xfId="0" applyFont="1" applyBorder="1" applyAlignment="1">
      <alignment horizontal="right" vertical="center"/>
    </xf>
    <xf numFmtId="0" fontId="4" fillId="0" borderId="25" xfId="0" applyFont="1" applyBorder="1" applyAlignment="1">
      <alignment horizontal="right" vertical="center"/>
    </xf>
    <xf numFmtId="0" fontId="4" fillId="0" borderId="22" xfId="0" applyFont="1" applyBorder="1" applyAlignment="1">
      <alignment horizontal="right" vertical="center"/>
    </xf>
    <xf numFmtId="0" fontId="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4"/>
    <cellStyle name="Normal 3" xfId="3"/>
    <cellStyle name="Normal 4" xfId="2"/>
    <cellStyle name="Normal 5" xfId="5"/>
  </cellStyles>
  <dxfs count="0"/>
  <tableStyles count="0" defaultTableStyle="TableStyleMedium9" defaultPivotStyle="PivotStyleLight16"/>
  <colors>
    <mruColors>
      <color rgb="FFC6D2F1"/>
      <color rgb="FF0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104775</xdr:rowOff>
        </xdr:from>
        <xdr:to>
          <xdr:col>0</xdr:col>
          <xdr:colOff>0</xdr:colOff>
          <xdr:row>1</xdr:row>
          <xdr:rowOff>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ffectLst/>
            <a:extLst>
              <a:ext uri="{909E8E84-426E-40DD-AFC4-6F175D3DCCD1}">
                <a14:hiddenFill>
                  <a:solidFill>
                    <a:srgbClr val="618FFD"/>
                  </a:solidFill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919191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38101</xdr:colOff>
      <xdr:row>0</xdr:row>
      <xdr:rowOff>0</xdr:rowOff>
    </xdr:from>
    <xdr:to>
      <xdr:col>1</xdr:col>
      <xdr:colOff>523876</xdr:colOff>
      <xdr:row>0</xdr:row>
      <xdr:rowOff>473177</xdr:rowOff>
    </xdr:to>
    <xdr:pic>
      <xdr:nvPicPr>
        <xdr:cNvPr id="5" name="Imagen 4" descr="Resultado de imagen para bbva logo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095" t="28836" r="13095" b="28836"/>
        <a:stretch/>
      </xdr:blipFill>
      <xdr:spPr bwMode="auto">
        <a:xfrm>
          <a:off x="38101" y="0"/>
          <a:ext cx="1466850" cy="4731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38101</xdr:colOff>
      <xdr:row>0</xdr:row>
      <xdr:rowOff>0</xdr:rowOff>
    </xdr:from>
    <xdr:to>
      <xdr:col>1</xdr:col>
      <xdr:colOff>523876</xdr:colOff>
      <xdr:row>0</xdr:row>
      <xdr:rowOff>473177</xdr:rowOff>
    </xdr:to>
    <xdr:pic>
      <xdr:nvPicPr>
        <xdr:cNvPr id="4" name="Imagen 3" descr="Resultado de imagen para bbva logo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095" t="28836" r="13095" b="28836"/>
        <a:stretch/>
      </xdr:blipFill>
      <xdr:spPr bwMode="auto">
        <a:xfrm>
          <a:off x="38101" y="0"/>
          <a:ext cx="1466850" cy="4731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104775</xdr:rowOff>
        </xdr:from>
        <xdr:to>
          <xdr:col>0</xdr:col>
          <xdr:colOff>0</xdr:colOff>
          <xdr:row>2</xdr:row>
          <xdr:rowOff>95250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ffectLst/>
            <a:extLst>
              <a:ext uri="{909E8E84-426E-40DD-AFC4-6F175D3DCCD1}">
                <a14:hiddenFill>
                  <a:solidFill>
                    <a:srgbClr val="618FFD"/>
                  </a:solidFill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919191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56029</xdr:colOff>
      <xdr:row>0</xdr:row>
      <xdr:rowOff>0</xdr:rowOff>
    </xdr:from>
    <xdr:to>
      <xdr:col>1</xdr:col>
      <xdr:colOff>1131795</xdr:colOff>
      <xdr:row>2</xdr:row>
      <xdr:rowOff>201706</xdr:rowOff>
    </xdr:to>
    <xdr:pic>
      <xdr:nvPicPr>
        <xdr:cNvPr id="4" name="Imagen 3" descr="Resultado de imagen para bbva logo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095" t="28836" r="13095" b="28836"/>
        <a:stretch/>
      </xdr:blipFill>
      <xdr:spPr bwMode="auto">
        <a:xfrm>
          <a:off x="56029" y="0"/>
          <a:ext cx="1736913" cy="560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104775</xdr:rowOff>
        </xdr:from>
        <xdr:to>
          <xdr:col>0</xdr:col>
          <xdr:colOff>0</xdr:colOff>
          <xdr:row>2</xdr:row>
          <xdr:rowOff>95250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ffectLst/>
            <a:extLst>
              <a:ext uri="{909E8E84-426E-40DD-AFC4-6F175D3DCCD1}">
                <a14:hiddenFill>
                  <a:solidFill>
                    <a:srgbClr val="618FFD"/>
                  </a:solidFill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919191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220785</xdr:colOff>
      <xdr:row>0</xdr:row>
      <xdr:rowOff>11198</xdr:rowOff>
    </xdr:from>
    <xdr:to>
      <xdr:col>2</xdr:col>
      <xdr:colOff>1009196</xdr:colOff>
      <xdr:row>2</xdr:row>
      <xdr:rowOff>147308</xdr:rowOff>
    </xdr:to>
    <xdr:pic>
      <xdr:nvPicPr>
        <xdr:cNvPr id="4" name="Imagen 3" descr="Resultado de imagen para bbva logo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095" t="28836" r="13095" b="28836"/>
        <a:stretch/>
      </xdr:blipFill>
      <xdr:spPr bwMode="auto">
        <a:xfrm>
          <a:off x="334178" y="11198"/>
          <a:ext cx="1378054" cy="4536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fitToPage="1"/>
  </sheetPr>
  <dimension ref="A1:M42"/>
  <sheetViews>
    <sheetView showGridLines="0" zoomScale="85" zoomScaleNormal="85" workbookViewId="0">
      <selection activeCell="C21" sqref="C21:D21"/>
    </sheetView>
  </sheetViews>
  <sheetFormatPr baseColWidth="10" defaultRowHeight="12.75" x14ac:dyDescent="0.2"/>
  <cols>
    <col min="1" max="1" width="14.7109375" style="25" customWidth="1" collapsed="1"/>
    <col min="2" max="2" width="15.42578125" style="25" customWidth="1" collapsed="1"/>
    <col min="3" max="3" width="16.140625" style="25" customWidth="1" collapsed="1"/>
    <col min="4" max="4" width="12" style="25" customWidth="1" collapsed="1"/>
    <col min="5" max="5" width="18.7109375" style="25" customWidth="1" collapsed="1"/>
    <col min="6" max="6" width="12.85546875" style="25" customWidth="1" collapsed="1"/>
    <col min="7" max="7" width="13.7109375" style="25" customWidth="1" collapsed="1"/>
    <col min="8" max="8" width="12.140625" style="25" customWidth="1" collapsed="1"/>
    <col min="9" max="9" width="15.7109375" style="25" customWidth="1" collapsed="1"/>
    <col min="10" max="10" width="12.42578125" style="25" customWidth="1" collapsed="1"/>
    <col min="11" max="11" width="12.140625" style="25" customWidth="1" collapsed="1"/>
    <col min="12" max="14" width="11.42578125" style="25" collapsed="1"/>
    <col min="15" max="15" width="19.42578125" style="25" customWidth="1" collapsed="1"/>
    <col min="16" max="16384" width="11.42578125" style="25" collapsed="1"/>
  </cols>
  <sheetData>
    <row r="1" spans="1:13" ht="42.75" customHeight="1" x14ac:dyDescent="0.2">
      <c r="A1" s="84"/>
      <c r="B1" s="85"/>
      <c r="C1" s="92" t="s">
        <v>74</v>
      </c>
      <c r="D1" s="92"/>
      <c r="E1" s="92"/>
      <c r="F1" s="92"/>
      <c r="G1" s="92"/>
      <c r="H1" s="92"/>
      <c r="I1" s="92"/>
      <c r="J1" s="22"/>
      <c r="K1" s="23"/>
      <c r="L1" s="24"/>
    </row>
    <row r="2" spans="1:13" ht="39.75" customHeight="1" x14ac:dyDescent="0.2">
      <c r="A2" s="87" t="s">
        <v>43</v>
      </c>
      <c r="B2" s="87"/>
      <c r="C2" s="59" t="s">
        <v>46</v>
      </c>
      <c r="D2" s="87" t="s">
        <v>45</v>
      </c>
      <c r="E2" s="87"/>
      <c r="F2" s="87"/>
      <c r="G2" s="87"/>
      <c r="H2" s="87" t="s">
        <v>59</v>
      </c>
      <c r="I2" s="87"/>
      <c r="J2" s="29"/>
      <c r="K2" s="24"/>
      <c r="L2"/>
      <c r="M2" s="24"/>
    </row>
    <row r="3" spans="1:13" ht="29.25" customHeight="1" x14ac:dyDescent="0.2">
      <c r="A3" s="86" t="s">
        <v>55</v>
      </c>
      <c r="B3" s="86"/>
      <c r="C3" s="61" t="s">
        <v>86</v>
      </c>
      <c r="D3" s="88" t="s">
        <v>98</v>
      </c>
      <c r="E3" s="89"/>
      <c r="F3" s="89"/>
      <c r="G3" s="90"/>
      <c r="H3" s="93" t="s">
        <v>53</v>
      </c>
      <c r="I3" s="93"/>
      <c r="J3" s="16"/>
      <c r="K3" s="24"/>
      <c r="M3" s="24"/>
    </row>
    <row r="4" spans="1:13" ht="30.75" customHeight="1" x14ac:dyDescent="0.2">
      <c r="A4" s="59" t="s">
        <v>49</v>
      </c>
      <c r="B4" s="59" t="s">
        <v>50</v>
      </c>
      <c r="C4" s="59" t="s">
        <v>51</v>
      </c>
      <c r="D4" s="87" t="s">
        <v>52</v>
      </c>
      <c r="E4" s="87"/>
      <c r="F4" s="87"/>
      <c r="G4" s="87"/>
      <c r="H4" s="87" t="s">
        <v>38</v>
      </c>
      <c r="I4" s="87"/>
      <c r="J4" s="16"/>
      <c r="K4" s="24"/>
      <c r="M4" s="24"/>
    </row>
    <row r="5" spans="1:13" ht="34.5" customHeight="1" x14ac:dyDescent="0.2">
      <c r="A5" s="45">
        <v>43984</v>
      </c>
      <c r="B5" s="45">
        <v>43984</v>
      </c>
      <c r="C5" s="60" t="s">
        <v>63</v>
      </c>
      <c r="D5" s="91" t="s">
        <v>99</v>
      </c>
      <c r="E5" s="91"/>
      <c r="F5" s="91"/>
      <c r="G5" s="91"/>
      <c r="H5" s="93" t="s">
        <v>87</v>
      </c>
      <c r="I5" s="93"/>
      <c r="J5" s="16"/>
      <c r="K5" s="24"/>
      <c r="M5" s="24"/>
    </row>
    <row r="6" spans="1:13" ht="15.75" customHeight="1" x14ac:dyDescent="0.2">
      <c r="A6" s="17"/>
      <c r="B6" s="17"/>
      <c r="C6" s="17"/>
      <c r="D6" s="17"/>
      <c r="E6" s="17"/>
      <c r="F6" s="17"/>
      <c r="G6" s="17"/>
      <c r="H6" s="17"/>
      <c r="I6" s="17"/>
      <c r="J6" s="34"/>
      <c r="K6" s="34"/>
    </row>
    <row r="7" spans="1:13" ht="31.5" customHeight="1" x14ac:dyDescent="0.2">
      <c r="A7" s="96" t="s">
        <v>1</v>
      </c>
      <c r="B7" s="97"/>
      <c r="C7" s="97"/>
      <c r="D7" s="97"/>
      <c r="E7" s="97"/>
      <c r="F7" s="97"/>
      <c r="G7" s="98"/>
      <c r="H7" s="59" t="s">
        <v>44</v>
      </c>
      <c r="I7" s="45">
        <v>43819</v>
      </c>
      <c r="J7" s="35"/>
      <c r="K7" s="35"/>
      <c r="L7" s="35"/>
      <c r="M7" s="24"/>
    </row>
    <row r="8" spans="1:13" ht="46.5" customHeight="1" x14ac:dyDescent="0.2">
      <c r="A8" s="67" t="s">
        <v>100</v>
      </c>
      <c r="B8" s="68"/>
      <c r="C8" s="68"/>
      <c r="D8" s="68"/>
      <c r="E8" s="68"/>
      <c r="F8" s="68"/>
      <c r="G8" s="69"/>
      <c r="H8" s="59" t="s">
        <v>54</v>
      </c>
      <c r="I8" s="45"/>
      <c r="J8" s="35"/>
      <c r="K8" s="35"/>
      <c r="L8" s="35"/>
      <c r="M8" s="24"/>
    </row>
    <row r="9" spans="1:13" ht="11.25" customHeight="1" x14ac:dyDescent="0.2">
      <c r="A9" s="17"/>
      <c r="B9" s="17"/>
      <c r="C9" s="17"/>
      <c r="D9" s="17"/>
      <c r="E9" s="17"/>
      <c r="F9" s="17"/>
      <c r="G9" s="17"/>
      <c r="H9" s="17"/>
      <c r="I9" s="17"/>
      <c r="J9" s="36"/>
      <c r="K9" s="16"/>
      <c r="L9" s="16"/>
      <c r="M9" s="24"/>
    </row>
    <row r="10" spans="1:13" ht="11.25" customHeight="1" x14ac:dyDescent="0.2">
      <c r="A10" s="17"/>
      <c r="B10" s="17"/>
      <c r="C10" s="17"/>
      <c r="D10" s="17"/>
      <c r="E10" s="17"/>
      <c r="F10" s="17"/>
      <c r="G10" s="17"/>
      <c r="H10" s="17"/>
      <c r="I10" s="17"/>
      <c r="J10" s="34"/>
      <c r="K10" s="34"/>
      <c r="L10" s="26" t="s">
        <v>55</v>
      </c>
    </row>
    <row r="11" spans="1:13" ht="21.75" customHeight="1" x14ac:dyDescent="0.2">
      <c r="A11" s="17"/>
      <c r="B11" s="17"/>
      <c r="C11" s="94" t="s">
        <v>10</v>
      </c>
      <c r="D11" s="95"/>
      <c r="E11" s="58" t="s">
        <v>11</v>
      </c>
      <c r="F11" s="32" t="s">
        <v>12</v>
      </c>
      <c r="G11" s="17"/>
      <c r="H11" s="17"/>
      <c r="I11" s="17"/>
      <c r="L11" s="26" t="s">
        <v>56</v>
      </c>
    </row>
    <row r="12" spans="1:13" x14ac:dyDescent="0.2">
      <c r="A12" s="17"/>
      <c r="B12" s="17"/>
      <c r="C12" s="78" t="s">
        <v>6</v>
      </c>
      <c r="D12" s="78"/>
      <c r="E12" s="62">
        <f>COUNTIF('Casos de Prueba'!$I$5:$I$13,C12)</f>
        <v>7</v>
      </c>
      <c r="F12" s="63">
        <f>IF(ISERROR((E12*100)/$E$17),"0",(E12*100)/$E$17)</f>
        <v>100</v>
      </c>
      <c r="G12" s="17"/>
      <c r="H12" s="17"/>
      <c r="I12" s="17"/>
      <c r="L12" s="26" t="s">
        <v>57</v>
      </c>
    </row>
    <row r="13" spans="1:13" x14ac:dyDescent="0.2">
      <c r="A13" s="17"/>
      <c r="B13" s="17"/>
      <c r="C13" s="78" t="s">
        <v>7</v>
      </c>
      <c r="D13" s="78"/>
      <c r="E13" s="62">
        <f>COUNTIF('Casos de Prueba'!$I$5:$I$13,C13)</f>
        <v>0</v>
      </c>
      <c r="F13" s="63">
        <f t="shared" ref="F13:F16" si="0">IF(ISERROR((E13*100)/$E$17),"0",(E13*100)/$E$17)</f>
        <v>0</v>
      </c>
      <c r="G13" s="17"/>
      <c r="H13" s="17"/>
      <c r="I13" s="17"/>
      <c r="L13" s="26" t="s">
        <v>58</v>
      </c>
    </row>
    <row r="14" spans="1:13" x14ac:dyDescent="0.2">
      <c r="A14" s="17"/>
      <c r="B14" s="17"/>
      <c r="C14" s="78" t="s">
        <v>13</v>
      </c>
      <c r="D14" s="78"/>
      <c r="E14" s="62">
        <f>COUNTIF('Casos de Prueba'!$I$5:$I$13,C14)</f>
        <v>0</v>
      </c>
      <c r="F14" s="63">
        <f t="shared" si="0"/>
        <v>0</v>
      </c>
      <c r="G14" s="17"/>
      <c r="H14" s="17"/>
      <c r="I14" s="17"/>
    </row>
    <row r="15" spans="1:13" x14ac:dyDescent="0.2">
      <c r="A15" s="17"/>
      <c r="B15" s="17"/>
      <c r="C15" s="77" t="s">
        <v>8</v>
      </c>
      <c r="D15" s="77"/>
      <c r="E15" s="62">
        <f>COUNTIF('Casos de Prueba'!$I$5:$I$13,C15)</f>
        <v>0</v>
      </c>
      <c r="F15" s="63">
        <f t="shared" si="0"/>
        <v>0</v>
      </c>
      <c r="G15" s="17"/>
      <c r="H15" s="17"/>
      <c r="I15" s="17"/>
    </row>
    <row r="16" spans="1:13" ht="13.5" thickBot="1" x14ac:dyDescent="0.25">
      <c r="A16" s="17"/>
      <c r="B16" s="17"/>
      <c r="C16" s="77" t="s">
        <v>36</v>
      </c>
      <c r="D16" s="77"/>
      <c r="E16" s="62">
        <f>COUNTIF('Casos de Prueba'!$I$5:$I$13,C16)</f>
        <v>0</v>
      </c>
      <c r="F16" s="63">
        <f t="shared" si="0"/>
        <v>0</v>
      </c>
      <c r="G16" s="17"/>
      <c r="H16" s="17"/>
      <c r="I16" s="17"/>
    </row>
    <row r="17" spans="1:12" ht="13.5" thickBot="1" x14ac:dyDescent="0.25">
      <c r="A17" s="17"/>
      <c r="B17" s="17"/>
      <c r="C17" s="71" t="s">
        <v>9</v>
      </c>
      <c r="D17" s="72"/>
      <c r="E17" s="64">
        <f>SUM(E12:E16)</f>
        <v>7</v>
      </c>
      <c r="F17" s="65">
        <f>SUM(F12:F16)</f>
        <v>100</v>
      </c>
      <c r="G17" s="79" t="str">
        <f>IF(F17&lt;100,"Revisar Resultados Obtenidos"," ")</f>
        <v xml:space="preserve"> </v>
      </c>
      <c r="H17" s="80"/>
      <c r="I17" s="81"/>
    </row>
    <row r="18" spans="1:12" ht="22.5" customHeight="1" x14ac:dyDescent="0.2">
      <c r="A18" s="17"/>
      <c r="B18" s="17"/>
      <c r="C18" s="17"/>
      <c r="D18" s="17"/>
      <c r="E18" s="17"/>
      <c r="F18" s="17"/>
      <c r="G18" s="17"/>
      <c r="H18" s="17"/>
      <c r="I18" s="17"/>
      <c r="J18" s="24"/>
      <c r="K18" s="24"/>
    </row>
    <row r="19" spans="1:12" ht="19.5" customHeight="1" x14ac:dyDescent="0.2">
      <c r="A19" s="73" t="s">
        <v>39</v>
      </c>
      <c r="B19" s="73"/>
      <c r="C19" s="73"/>
      <c r="D19" s="73"/>
      <c r="E19" s="73"/>
      <c r="F19" s="73"/>
      <c r="G19" s="73"/>
      <c r="H19" s="73"/>
      <c r="I19" s="73"/>
      <c r="J19" s="27"/>
      <c r="K19" s="24"/>
    </row>
    <row r="20" spans="1:12" x14ac:dyDescent="0.2">
      <c r="A20" s="58" t="s">
        <v>5</v>
      </c>
      <c r="B20" s="58" t="s">
        <v>3</v>
      </c>
      <c r="C20" s="73" t="s">
        <v>4</v>
      </c>
      <c r="D20" s="73"/>
      <c r="E20" s="73" t="s">
        <v>1</v>
      </c>
      <c r="F20" s="73"/>
      <c r="G20" s="73"/>
      <c r="H20" s="73"/>
      <c r="I20" s="73"/>
      <c r="J20" s="28"/>
      <c r="K20" s="24"/>
      <c r="L20" s="24"/>
    </row>
    <row r="21" spans="1:12" x14ac:dyDescent="0.2">
      <c r="A21" s="30" t="s">
        <v>63</v>
      </c>
      <c r="B21" s="45">
        <v>43984</v>
      </c>
      <c r="C21" s="74" t="s">
        <v>101</v>
      </c>
      <c r="D21" s="75"/>
      <c r="E21" s="76" t="s">
        <v>64</v>
      </c>
      <c r="F21" s="76"/>
      <c r="G21" s="76"/>
      <c r="H21" s="76"/>
      <c r="I21" s="76"/>
      <c r="J21" s="15"/>
      <c r="K21" s="24"/>
      <c r="L21" s="24"/>
    </row>
    <row r="22" spans="1:12" x14ac:dyDescent="0.2">
      <c r="A22" s="30"/>
      <c r="B22" s="31"/>
      <c r="C22" s="82"/>
      <c r="D22" s="83"/>
      <c r="E22" s="70"/>
      <c r="F22" s="70"/>
      <c r="G22" s="70"/>
      <c r="H22" s="70"/>
      <c r="I22" s="70"/>
      <c r="J22" s="15"/>
      <c r="K22" s="24"/>
      <c r="L22" s="24"/>
    </row>
    <row r="23" spans="1:12" x14ac:dyDescent="0.2">
      <c r="A23" s="30"/>
      <c r="B23" s="31"/>
      <c r="C23" s="82"/>
      <c r="D23" s="83"/>
      <c r="E23" s="70"/>
      <c r="F23" s="70"/>
      <c r="G23" s="70"/>
      <c r="H23" s="70"/>
      <c r="I23" s="70"/>
      <c r="J23" s="15"/>
      <c r="K23" s="24"/>
      <c r="L23" s="24"/>
    </row>
    <row r="24" spans="1:12" x14ac:dyDescent="0.2">
      <c r="A24" s="30"/>
      <c r="B24" s="31"/>
      <c r="C24" s="106"/>
      <c r="D24" s="107"/>
      <c r="E24" s="70"/>
      <c r="F24" s="70"/>
      <c r="G24" s="70"/>
      <c r="H24" s="70"/>
      <c r="I24" s="70"/>
      <c r="J24" s="15"/>
      <c r="K24" s="24"/>
      <c r="L24" s="24"/>
    </row>
    <row r="25" spans="1:12" x14ac:dyDescent="0.2">
      <c r="A25" s="17"/>
      <c r="B25" s="17"/>
      <c r="C25" s="17"/>
      <c r="D25" s="17"/>
      <c r="E25" s="17"/>
      <c r="F25" s="17"/>
      <c r="G25" s="17"/>
      <c r="H25" s="17"/>
      <c r="I25" s="17"/>
      <c r="J25" s="34"/>
    </row>
    <row r="26" spans="1:12" ht="23.25" customHeight="1" x14ac:dyDescent="0.2">
      <c r="A26" s="102" t="s">
        <v>2</v>
      </c>
      <c r="B26" s="103"/>
      <c r="C26" s="103"/>
      <c r="D26" s="103"/>
      <c r="E26" s="103"/>
      <c r="F26" s="103"/>
      <c r="G26" s="103"/>
      <c r="H26" s="103"/>
      <c r="I26" s="104"/>
      <c r="J26" s="28"/>
      <c r="K26" s="37"/>
    </row>
    <row r="27" spans="1:12" ht="51" customHeight="1" x14ac:dyDescent="0.2">
      <c r="A27" s="105"/>
      <c r="B27" s="105"/>
      <c r="C27" s="105"/>
      <c r="D27" s="105"/>
      <c r="E27" s="105"/>
      <c r="F27" s="105"/>
      <c r="G27" s="105"/>
      <c r="H27" s="105"/>
      <c r="I27" s="105"/>
      <c r="J27" s="15"/>
    </row>
    <row r="28" spans="1:12" x14ac:dyDescent="0.2">
      <c r="A28" s="13"/>
      <c r="B28" s="38"/>
      <c r="C28" s="38"/>
      <c r="D28" s="38"/>
      <c r="E28" s="38"/>
      <c r="F28" s="38"/>
      <c r="G28" s="38"/>
      <c r="H28" s="38"/>
      <c r="I28" s="19"/>
      <c r="J28" s="39"/>
    </row>
    <row r="29" spans="1:12" x14ac:dyDescent="0.2">
      <c r="A29" s="13"/>
      <c r="B29" s="17"/>
      <c r="C29" s="17"/>
      <c r="D29" s="17"/>
      <c r="E29" s="18" t="s">
        <v>42</v>
      </c>
      <c r="F29" s="17"/>
      <c r="G29" s="17"/>
      <c r="H29" s="17"/>
      <c r="I29" s="19"/>
      <c r="J29" s="40"/>
    </row>
    <row r="30" spans="1:12" ht="18.75" customHeight="1" x14ac:dyDescent="0.2">
      <c r="A30" s="13"/>
      <c r="B30" s="41"/>
      <c r="C30" s="41"/>
      <c r="D30" s="41"/>
      <c r="E30" s="42"/>
      <c r="F30" s="41"/>
      <c r="G30" s="41"/>
      <c r="H30" s="43"/>
      <c r="I30" s="19"/>
      <c r="J30" s="24"/>
    </row>
    <row r="31" spans="1:12" ht="12.75" customHeight="1" x14ac:dyDescent="0.2">
      <c r="A31" s="13"/>
      <c r="B31" s="99" t="s">
        <v>40</v>
      </c>
      <c r="C31" s="99"/>
      <c r="D31" s="99"/>
      <c r="E31" s="13"/>
      <c r="F31" s="99" t="s">
        <v>40</v>
      </c>
      <c r="G31" s="99"/>
      <c r="H31" s="99"/>
      <c r="I31" s="13"/>
      <c r="J31" s="24"/>
    </row>
    <row r="32" spans="1:12" ht="44.25" customHeight="1" x14ac:dyDescent="0.2">
      <c r="A32" s="13"/>
      <c r="B32" s="99"/>
      <c r="C32" s="99"/>
      <c r="D32" s="99"/>
      <c r="E32" s="13"/>
      <c r="F32" s="99"/>
      <c r="G32" s="99"/>
      <c r="H32" s="99"/>
      <c r="I32" s="13"/>
      <c r="J32" s="24"/>
    </row>
    <row r="33" spans="1:12" ht="23.25" customHeight="1" x14ac:dyDescent="0.2">
      <c r="A33" s="13"/>
      <c r="B33" s="44" t="s">
        <v>37</v>
      </c>
      <c r="C33" s="100"/>
      <c r="D33" s="101"/>
      <c r="E33" s="14"/>
      <c r="F33" s="44" t="s">
        <v>37</v>
      </c>
      <c r="G33" s="100"/>
      <c r="H33" s="101"/>
      <c r="I33" s="13"/>
      <c r="J33" s="24"/>
    </row>
    <row r="34" spans="1:12" ht="27" customHeight="1" x14ac:dyDescent="0.2">
      <c r="A34" s="13"/>
      <c r="B34" s="44" t="s">
        <v>61</v>
      </c>
      <c r="C34" s="94" t="s">
        <v>62</v>
      </c>
      <c r="D34" s="95"/>
      <c r="E34" s="14"/>
      <c r="F34" s="44" t="s">
        <v>61</v>
      </c>
      <c r="G34" s="73" t="s">
        <v>41</v>
      </c>
      <c r="H34" s="73"/>
      <c r="I34" s="13"/>
      <c r="J34" s="24"/>
    </row>
    <row r="35" spans="1:12" x14ac:dyDescent="0.2">
      <c r="A35" s="13"/>
      <c r="B35" s="12"/>
      <c r="C35" s="12"/>
      <c r="D35" s="12"/>
      <c r="E35" s="19"/>
      <c r="F35" s="12"/>
      <c r="G35" s="12"/>
      <c r="H35" s="12"/>
      <c r="I35" s="19"/>
      <c r="J35" s="24"/>
    </row>
    <row r="36" spans="1:12" x14ac:dyDescent="0.2">
      <c r="A36" s="21" t="s">
        <v>72</v>
      </c>
      <c r="B36" s="20"/>
      <c r="C36" s="20"/>
      <c r="D36" s="20"/>
      <c r="E36" s="19"/>
      <c r="F36" s="20"/>
      <c r="G36" s="20"/>
      <c r="H36" s="20"/>
      <c r="I36" s="33" t="s">
        <v>73</v>
      </c>
    </row>
    <row r="39" spans="1:12" x14ac:dyDescent="0.2">
      <c r="L39" s="24"/>
    </row>
    <row r="40" spans="1:12" x14ac:dyDescent="0.2">
      <c r="L40" s="24"/>
    </row>
    <row r="41" spans="1:12" x14ac:dyDescent="0.2">
      <c r="L41" s="24"/>
    </row>
    <row r="42" spans="1:12" x14ac:dyDescent="0.2">
      <c r="L42" s="24"/>
    </row>
  </sheetData>
  <protectedRanges>
    <protectedRange sqref="A22:J24 A43:IW74 J30:IV34 L21:IW29 A37:IW37 J27 J35:IW36 J25 A21 C21:J21" name="Rango2_1"/>
    <protectedRange sqref="G1:H1 F4 A3 A27" name="Rango1_3"/>
    <protectedRange sqref="F3" name="Rango1_1_1"/>
    <protectedRange sqref="F5" name="Rango1_2_1"/>
  </protectedRanges>
  <dataConsolidate/>
  <mergeCells count="41">
    <mergeCell ref="C34:D34"/>
    <mergeCell ref="F31:H32"/>
    <mergeCell ref="G33:H33"/>
    <mergeCell ref="G34:H34"/>
    <mergeCell ref="C12:D12"/>
    <mergeCell ref="A26:I26"/>
    <mergeCell ref="A27:I27"/>
    <mergeCell ref="B31:D32"/>
    <mergeCell ref="C33:D33"/>
    <mergeCell ref="C23:D23"/>
    <mergeCell ref="C24:D24"/>
    <mergeCell ref="A1:B1"/>
    <mergeCell ref="A3:B3"/>
    <mergeCell ref="A2:B2"/>
    <mergeCell ref="C14:D14"/>
    <mergeCell ref="C15:D15"/>
    <mergeCell ref="D2:G2"/>
    <mergeCell ref="D3:G3"/>
    <mergeCell ref="D4:G4"/>
    <mergeCell ref="D5:G5"/>
    <mergeCell ref="C1:I1"/>
    <mergeCell ref="H2:I2"/>
    <mergeCell ref="H3:I3"/>
    <mergeCell ref="H4:I4"/>
    <mergeCell ref="H5:I5"/>
    <mergeCell ref="C11:D11"/>
    <mergeCell ref="A7:G7"/>
    <mergeCell ref="A8:G8"/>
    <mergeCell ref="E22:I22"/>
    <mergeCell ref="E23:I23"/>
    <mergeCell ref="E24:I24"/>
    <mergeCell ref="C17:D17"/>
    <mergeCell ref="A19:I19"/>
    <mergeCell ref="C21:D21"/>
    <mergeCell ref="C20:D20"/>
    <mergeCell ref="E20:I20"/>
    <mergeCell ref="E21:I21"/>
    <mergeCell ref="C16:D16"/>
    <mergeCell ref="C13:D13"/>
    <mergeCell ref="G17:I17"/>
    <mergeCell ref="C22:D22"/>
  </mergeCells>
  <phoneticPr fontId="0" type="noConversion"/>
  <dataValidations count="1">
    <dataValidation type="list" allowBlank="1" showInputMessage="1" showErrorMessage="1" sqref="A3:B3">
      <formula1>$L$9:$L$13</formula1>
    </dataValidation>
  </dataValidations>
  <printOptions horizontalCentered="1" verticalCentered="1"/>
  <pageMargins left="0" right="0" top="0.27559055118110237" bottom="0.31496062992125984" header="0" footer="0"/>
  <pageSetup paperSize="9" scale="70" orientation="landscape" horizontalDpi="200" verticalDpi="200" r:id="rId1"/>
  <headerFooter alignWithMargins="0">
    <oddFooter>&amp;L&amp;F - &amp;A&amp;RPágina &amp;P de &amp;N</oddFooter>
  </headerFooter>
  <drawing r:id="rId2"/>
  <legacyDrawing r:id="rId3"/>
  <oleObjects>
    <mc:AlternateContent xmlns:mc="http://schemas.openxmlformats.org/markup-compatibility/2006">
      <mc:Choice Requires="x14">
        <oleObject progId="StaticMetafile" shapeId="3073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104775</xdr:rowOff>
              </from>
              <to>
                <xdr:col>0</xdr:col>
                <xdr:colOff>0</xdr:colOff>
                <xdr:row>1</xdr:row>
                <xdr:rowOff>0</xdr:rowOff>
              </to>
            </anchor>
          </objectPr>
        </oleObject>
      </mc:Choice>
      <mc:Fallback>
        <oleObject progId="StaticMetafile" shapeId="307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fitToPage="1"/>
  </sheetPr>
  <dimension ref="A1:L13"/>
  <sheetViews>
    <sheetView showGridLines="0" tabSelected="1" topLeftCell="A4" zoomScaleNormal="100" workbookViewId="0">
      <selection activeCell="B12" sqref="B12"/>
    </sheetView>
  </sheetViews>
  <sheetFormatPr baseColWidth="10" defaultRowHeight="12.75" x14ac:dyDescent="0.2"/>
  <cols>
    <col min="1" max="1" width="9.85546875" style="1" customWidth="1" collapsed="1"/>
    <col min="2" max="2" width="45.85546875" style="1" customWidth="1" collapsed="1"/>
    <col min="3" max="3" width="12.85546875" style="1" customWidth="1" collapsed="1"/>
    <col min="4" max="4" width="6.85546875" style="1" bestFit="1" customWidth="1" collapsed="1"/>
    <col min="5" max="5" width="51.140625" style="1" customWidth="1" collapsed="1"/>
    <col min="6" max="6" width="53.28515625" style="1" customWidth="1"/>
    <col min="7" max="7" width="17.28515625" style="1" customWidth="1"/>
    <col min="8" max="8" width="17.28515625" style="1" customWidth="1" collapsed="1"/>
    <col min="9" max="9" width="27.85546875" style="1" customWidth="1" collapsed="1"/>
    <col min="10" max="11" width="11.42578125" style="1" collapsed="1"/>
    <col min="12" max="12" width="11.42578125" style="1"/>
    <col min="13" max="16384" width="11.42578125" style="1" collapsed="1"/>
  </cols>
  <sheetData>
    <row r="1" spans="1:11" ht="15.75" x14ac:dyDescent="0.2">
      <c r="A1" s="108"/>
      <c r="B1" s="109"/>
      <c r="C1" s="114" t="s">
        <v>67</v>
      </c>
      <c r="D1" s="115"/>
      <c r="E1" s="115"/>
      <c r="F1" s="115"/>
      <c r="G1" s="115"/>
      <c r="H1" s="115"/>
      <c r="I1" s="46" t="s">
        <v>47</v>
      </c>
      <c r="J1" s="4"/>
    </row>
    <row r="2" spans="1:11" x14ac:dyDescent="0.2">
      <c r="A2" s="110"/>
      <c r="B2" s="111"/>
      <c r="C2" s="116"/>
      <c r="D2" s="115"/>
      <c r="E2" s="115"/>
      <c r="F2" s="115"/>
      <c r="G2" s="115"/>
      <c r="H2" s="115"/>
      <c r="I2" s="119" t="s">
        <v>48</v>
      </c>
      <c r="J2" s="4"/>
      <c r="K2" s="7"/>
    </row>
    <row r="3" spans="1:11" ht="27.75" customHeight="1" x14ac:dyDescent="0.2">
      <c r="A3" s="112"/>
      <c r="B3" s="113"/>
      <c r="C3" s="117"/>
      <c r="D3" s="118"/>
      <c r="E3" s="118"/>
      <c r="F3" s="118"/>
      <c r="G3" s="118"/>
      <c r="H3" s="118"/>
      <c r="I3" s="119"/>
      <c r="J3" s="4"/>
      <c r="K3" s="7"/>
    </row>
    <row r="4" spans="1:11" s="2" customFormat="1" x14ac:dyDescent="0.2">
      <c r="A4" s="48" t="s">
        <v>68</v>
      </c>
      <c r="B4" s="48" t="s">
        <v>69</v>
      </c>
      <c r="C4" s="48" t="s">
        <v>0</v>
      </c>
      <c r="D4" s="48" t="s">
        <v>70</v>
      </c>
      <c r="E4" s="49" t="s">
        <v>1</v>
      </c>
      <c r="F4" s="48" t="s">
        <v>60</v>
      </c>
      <c r="G4" s="47" t="s">
        <v>65</v>
      </c>
      <c r="H4" s="47" t="s">
        <v>66</v>
      </c>
      <c r="I4" s="47" t="s">
        <v>71</v>
      </c>
      <c r="J4" s="9"/>
    </row>
    <row r="5" spans="1:11" s="55" customFormat="1" ht="25.5" x14ac:dyDescent="0.2">
      <c r="A5" s="57" t="s">
        <v>76</v>
      </c>
      <c r="B5" s="50" t="s">
        <v>88</v>
      </c>
      <c r="C5" s="51" t="s">
        <v>80</v>
      </c>
      <c r="D5" s="51" t="s">
        <v>79</v>
      </c>
      <c r="E5" s="50" t="s">
        <v>89</v>
      </c>
      <c r="F5" s="50" t="s">
        <v>90</v>
      </c>
      <c r="G5" s="54" t="s">
        <v>75</v>
      </c>
      <c r="H5" s="53" t="s">
        <v>81</v>
      </c>
      <c r="I5" s="54" t="s">
        <v>6</v>
      </c>
    </row>
    <row r="6" spans="1:11" s="55" customFormat="1" ht="38.25" x14ac:dyDescent="0.2">
      <c r="A6" s="57" t="s">
        <v>77</v>
      </c>
      <c r="B6" s="50" t="s">
        <v>91</v>
      </c>
      <c r="C6" s="51" t="s">
        <v>80</v>
      </c>
      <c r="D6" s="51" t="s">
        <v>79</v>
      </c>
      <c r="E6" s="50" t="s">
        <v>92</v>
      </c>
      <c r="F6" s="50" t="s">
        <v>93</v>
      </c>
      <c r="G6" s="54" t="s">
        <v>75</v>
      </c>
      <c r="H6" s="53" t="s">
        <v>81</v>
      </c>
      <c r="I6" s="54" t="s">
        <v>6</v>
      </c>
    </row>
    <row r="7" spans="1:11" s="55" customFormat="1" ht="38.25" x14ac:dyDescent="0.2">
      <c r="A7" s="57" t="s">
        <v>78</v>
      </c>
      <c r="B7" s="50" t="s">
        <v>94</v>
      </c>
      <c r="C7" s="51" t="s">
        <v>80</v>
      </c>
      <c r="D7" s="51" t="s">
        <v>79</v>
      </c>
      <c r="E7" s="50" t="s">
        <v>95</v>
      </c>
      <c r="F7" s="50" t="s">
        <v>96</v>
      </c>
      <c r="G7" s="54" t="s">
        <v>75</v>
      </c>
      <c r="H7" s="53" t="s">
        <v>81</v>
      </c>
      <c r="I7" s="54" t="s">
        <v>6</v>
      </c>
    </row>
    <row r="8" spans="1:11" s="55" customFormat="1" ht="25.5" x14ac:dyDescent="0.2">
      <c r="A8" s="57" t="s">
        <v>82</v>
      </c>
      <c r="B8" s="66" t="s">
        <v>107</v>
      </c>
      <c r="C8" s="51" t="s">
        <v>80</v>
      </c>
      <c r="D8" s="51" t="s">
        <v>79</v>
      </c>
      <c r="E8" s="66" t="s">
        <v>97</v>
      </c>
      <c r="F8" s="50" t="s">
        <v>102</v>
      </c>
      <c r="G8" s="54" t="s">
        <v>75</v>
      </c>
      <c r="H8" s="53" t="s">
        <v>81</v>
      </c>
      <c r="I8" s="54" t="s">
        <v>6</v>
      </c>
    </row>
    <row r="9" spans="1:11" s="55" customFormat="1" ht="48" customHeight="1" x14ac:dyDescent="0.2">
      <c r="A9" s="57" t="s">
        <v>83</v>
      </c>
      <c r="B9" s="66" t="s">
        <v>103</v>
      </c>
      <c r="C9" s="51" t="s">
        <v>80</v>
      </c>
      <c r="D9" s="51" t="s">
        <v>79</v>
      </c>
      <c r="E9" s="66" t="s">
        <v>104</v>
      </c>
      <c r="F9" s="50" t="s">
        <v>105</v>
      </c>
      <c r="G9" s="54" t="s">
        <v>75</v>
      </c>
      <c r="H9" s="53" t="s">
        <v>81</v>
      </c>
      <c r="I9" s="54" t="s">
        <v>6</v>
      </c>
    </row>
    <row r="10" spans="1:11" s="55" customFormat="1" ht="48" customHeight="1" x14ac:dyDescent="0.2">
      <c r="A10" s="57" t="s">
        <v>84</v>
      </c>
      <c r="B10" s="66" t="s">
        <v>108</v>
      </c>
      <c r="C10" s="51" t="s">
        <v>80</v>
      </c>
      <c r="D10" s="51" t="s">
        <v>79</v>
      </c>
      <c r="E10" s="66" t="s">
        <v>106</v>
      </c>
      <c r="F10" s="50" t="s">
        <v>105</v>
      </c>
      <c r="G10" s="54" t="s">
        <v>75</v>
      </c>
      <c r="H10" s="53" t="s">
        <v>81</v>
      </c>
      <c r="I10" s="54" t="s">
        <v>6</v>
      </c>
      <c r="J10" s="56"/>
    </row>
    <row r="11" spans="1:11" s="55" customFormat="1" ht="42" customHeight="1" x14ac:dyDescent="0.2">
      <c r="A11" s="57" t="s">
        <v>85</v>
      </c>
      <c r="B11" s="66" t="s">
        <v>109</v>
      </c>
      <c r="C11" s="51" t="s">
        <v>80</v>
      </c>
      <c r="D11" s="51" t="s">
        <v>79</v>
      </c>
      <c r="E11" s="66" t="s">
        <v>106</v>
      </c>
      <c r="F11" s="50" t="s">
        <v>105</v>
      </c>
      <c r="G11" s="54" t="s">
        <v>75</v>
      </c>
      <c r="H11" s="53" t="s">
        <v>81</v>
      </c>
      <c r="I11" s="54" t="s">
        <v>6</v>
      </c>
      <c r="J11" s="56"/>
    </row>
    <row r="12" spans="1:11" s="55" customFormat="1" x14ac:dyDescent="0.2">
      <c r="A12" s="57"/>
      <c r="B12" s="50"/>
      <c r="C12" s="52"/>
      <c r="D12" s="52"/>
      <c r="E12" s="50"/>
      <c r="F12" s="50"/>
      <c r="G12" s="54"/>
      <c r="H12" s="53"/>
      <c r="I12" s="54"/>
      <c r="J12" s="56"/>
    </row>
    <row r="13" spans="1:11" s="55" customFormat="1" x14ac:dyDescent="0.2">
      <c r="A13" s="57"/>
      <c r="B13" s="50"/>
      <c r="C13" s="52"/>
      <c r="D13" s="52"/>
      <c r="E13" s="50"/>
      <c r="F13" s="50"/>
      <c r="G13" s="54"/>
      <c r="H13" s="53"/>
      <c r="I13" s="54"/>
    </row>
  </sheetData>
  <protectedRanges>
    <protectedRange sqref="J12 O5:IV12" name="Rango2"/>
    <protectedRange sqref="C1" name="Rango1_1"/>
    <protectedRange sqref="B12:F12" name="Rango2_2"/>
    <protectedRange sqref="G5:I13 A5:A13" name="Rango2_1_1"/>
  </protectedRanges>
  <autoFilter ref="A4:I13"/>
  <dataConsolidate/>
  <mergeCells count="3">
    <mergeCell ref="A1:B3"/>
    <mergeCell ref="C1:H3"/>
    <mergeCell ref="I2:I3"/>
  </mergeCells>
  <phoneticPr fontId="0" type="noConversion"/>
  <dataValidations count="1">
    <dataValidation type="list" allowBlank="1" showInputMessage="1" showErrorMessage="1" sqref="I5:I13">
      <formula1>Resultado</formula1>
    </dataValidation>
  </dataValidations>
  <printOptions horizontalCentered="1"/>
  <pageMargins left="7.874015748031496E-2" right="0.15748031496062992" top="0.27559055118110237" bottom="0.31496062992125984" header="0" footer="0"/>
  <pageSetup paperSize="9" fitToHeight="50" orientation="landscape" horizontalDpi="200" verticalDpi="200" r:id="rId1"/>
  <headerFooter alignWithMargins="0">
    <oddFooter>&amp;L&amp;F - &amp;A&amp;RPágina &amp;P de &amp;N</oddFooter>
  </headerFooter>
  <drawing r:id="rId2"/>
  <legacyDrawing r:id="rId3"/>
  <oleObjects>
    <mc:AlternateContent xmlns:mc="http://schemas.openxmlformats.org/markup-compatibility/2006">
      <mc:Choice Requires="x14">
        <oleObject progId="StaticMetafile" shapeId="1025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104775</xdr:rowOff>
              </from>
              <to>
                <xdr:col>0</xdr:col>
                <xdr:colOff>0</xdr:colOff>
                <xdr:row>2</xdr:row>
                <xdr:rowOff>95250</xdr:rowOff>
              </to>
            </anchor>
          </objectPr>
        </oleObject>
      </mc:Choice>
      <mc:Fallback>
        <oleObject progId="StaticMetafile" shapeId="102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>
    <pageSetUpPr fitToPage="1"/>
  </sheetPr>
  <dimension ref="A1:M34"/>
  <sheetViews>
    <sheetView showGridLines="0" zoomScale="84" workbookViewId="0">
      <selection activeCell="D1" sqref="D1:G3"/>
    </sheetView>
  </sheetViews>
  <sheetFormatPr baseColWidth="10" defaultRowHeight="12.75" x14ac:dyDescent="0.2"/>
  <cols>
    <col min="1" max="1" width="1.7109375" style="1" customWidth="1" collapsed="1"/>
    <col min="2" max="2" width="8.85546875" style="1" customWidth="1" collapsed="1"/>
    <col min="3" max="3" width="19.140625" style="1" customWidth="1" collapsed="1"/>
    <col min="4" max="4" width="10.42578125" style="1" customWidth="1" collapsed="1"/>
    <col min="5" max="5" width="12" style="1" customWidth="1" collapsed="1"/>
    <col min="6" max="6" width="18.7109375" style="1" customWidth="1" collapsed="1"/>
    <col min="7" max="7" width="16.28515625" style="1" customWidth="1" collapsed="1"/>
    <col min="8" max="8" width="19.85546875" style="1" customWidth="1" collapsed="1"/>
    <col min="9" max="9" width="14.85546875" style="1" customWidth="1" collapsed="1"/>
    <col min="10" max="10" width="17.85546875" style="1" customWidth="1" collapsed="1"/>
    <col min="11" max="11" width="22.7109375" style="1" customWidth="1" collapsed="1"/>
    <col min="12" max="16384" width="11.42578125" style="1" collapsed="1"/>
  </cols>
  <sheetData>
    <row r="1" spans="1:13" ht="12.75" customHeight="1" x14ac:dyDescent="0.2">
      <c r="A1" s="10"/>
      <c r="B1" s="108"/>
      <c r="C1" s="109"/>
      <c r="D1" s="144"/>
      <c r="E1" s="145"/>
      <c r="F1" s="145"/>
      <c r="G1" s="146"/>
      <c r="H1" s="135" t="s">
        <v>14</v>
      </c>
      <c r="I1" s="136"/>
      <c r="J1" s="136"/>
      <c r="K1" s="137"/>
      <c r="L1" s="4"/>
    </row>
    <row r="2" spans="1:13" ht="12.75" customHeight="1" x14ac:dyDescent="0.2">
      <c r="A2" s="10"/>
      <c r="B2" s="110"/>
      <c r="C2" s="111"/>
      <c r="D2" s="147"/>
      <c r="E2" s="148"/>
      <c r="F2" s="148"/>
      <c r="G2" s="149"/>
      <c r="H2" s="138"/>
      <c r="I2" s="139"/>
      <c r="J2" s="139"/>
      <c r="K2" s="140"/>
      <c r="L2" s="4"/>
      <c r="M2" s="7"/>
    </row>
    <row r="3" spans="1:13" ht="12.75" customHeight="1" x14ac:dyDescent="0.2">
      <c r="A3" s="10"/>
      <c r="B3" s="112"/>
      <c r="C3" s="113"/>
      <c r="D3" s="150"/>
      <c r="E3" s="151"/>
      <c r="F3" s="151"/>
      <c r="G3" s="152"/>
      <c r="H3" s="141"/>
      <c r="I3" s="142"/>
      <c r="J3" s="142"/>
      <c r="K3" s="143"/>
      <c r="L3" s="4"/>
      <c r="M3" s="7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M4" s="7"/>
    </row>
    <row r="5" spans="1:13" x14ac:dyDescent="0.2">
      <c r="I5" s="4"/>
      <c r="J5" s="4"/>
      <c r="K5" s="4"/>
    </row>
    <row r="6" spans="1:13" ht="13.5" thickBot="1" x14ac:dyDescent="0.25">
      <c r="B6" s="11"/>
      <c r="C6" s="3"/>
      <c r="D6" s="3"/>
      <c r="I6" s="4"/>
      <c r="J6" s="4"/>
      <c r="K6" s="4"/>
    </row>
    <row r="7" spans="1:13" ht="15.75" thickBot="1" x14ac:dyDescent="0.25">
      <c r="A7" s="8"/>
      <c r="B7" s="132" t="s">
        <v>33</v>
      </c>
      <c r="C7" s="133"/>
      <c r="D7" s="134"/>
      <c r="E7" s="4"/>
    </row>
    <row r="8" spans="1:13" x14ac:dyDescent="0.2">
      <c r="A8" s="8"/>
      <c r="B8" s="126" t="s">
        <v>15</v>
      </c>
      <c r="C8" s="127"/>
      <c r="D8" s="128"/>
      <c r="E8" s="4"/>
    </row>
    <row r="9" spans="1:13" x14ac:dyDescent="0.2">
      <c r="A9" s="8"/>
      <c r="B9" s="120" t="s">
        <v>16</v>
      </c>
      <c r="C9" s="121"/>
      <c r="D9" s="122"/>
      <c r="E9" s="4"/>
    </row>
    <row r="10" spans="1:13" x14ac:dyDescent="0.2">
      <c r="A10" s="8"/>
      <c r="B10" s="129" t="s">
        <v>17</v>
      </c>
      <c r="C10" s="130"/>
      <c r="D10" s="131"/>
      <c r="E10" s="4"/>
    </row>
    <row r="11" spans="1:13" x14ac:dyDescent="0.2">
      <c r="A11" s="8"/>
      <c r="B11" s="129" t="s">
        <v>18</v>
      </c>
      <c r="C11" s="130"/>
      <c r="D11" s="131"/>
      <c r="E11" s="4"/>
    </row>
    <row r="12" spans="1:13" x14ac:dyDescent="0.2">
      <c r="A12" s="8"/>
      <c r="B12" s="129" t="s">
        <v>19</v>
      </c>
      <c r="C12" s="130"/>
      <c r="D12" s="131"/>
      <c r="E12" s="4"/>
    </row>
    <row r="13" spans="1:13" x14ac:dyDescent="0.2">
      <c r="A13" s="8"/>
      <c r="B13" s="129" t="s">
        <v>20</v>
      </c>
      <c r="C13" s="130"/>
      <c r="D13" s="131"/>
      <c r="E13" s="4"/>
    </row>
    <row r="14" spans="1:13" x14ac:dyDescent="0.2">
      <c r="A14" s="8"/>
      <c r="B14" s="129" t="s">
        <v>21</v>
      </c>
      <c r="C14" s="130"/>
      <c r="D14" s="131"/>
      <c r="E14" s="4"/>
    </row>
    <row r="15" spans="1:13" x14ac:dyDescent="0.2">
      <c r="A15" s="8"/>
      <c r="B15" s="129" t="s">
        <v>22</v>
      </c>
      <c r="C15" s="130"/>
      <c r="D15" s="131"/>
      <c r="E15" s="4"/>
    </row>
    <row r="16" spans="1:13" x14ac:dyDescent="0.2">
      <c r="A16" s="8"/>
      <c r="B16" s="129" t="s">
        <v>23</v>
      </c>
      <c r="C16" s="130"/>
      <c r="D16" s="131"/>
      <c r="E16" s="4"/>
    </row>
    <row r="17" spans="1:5" x14ac:dyDescent="0.2">
      <c r="A17" s="8"/>
      <c r="B17" s="129" t="s">
        <v>24</v>
      </c>
      <c r="C17" s="130"/>
      <c r="D17" s="131"/>
      <c r="E17" s="4"/>
    </row>
    <row r="18" spans="1:5" x14ac:dyDescent="0.2">
      <c r="A18" s="8"/>
      <c r="B18" s="129" t="s">
        <v>25</v>
      </c>
      <c r="C18" s="130"/>
      <c r="D18" s="131"/>
      <c r="E18" s="4"/>
    </row>
    <row r="19" spans="1:5" x14ac:dyDescent="0.2">
      <c r="A19" s="8"/>
      <c r="B19" s="129" t="s">
        <v>26</v>
      </c>
      <c r="C19" s="130"/>
      <c r="D19" s="131"/>
      <c r="E19" s="4"/>
    </row>
    <row r="20" spans="1:5" x14ac:dyDescent="0.2">
      <c r="A20" s="8"/>
      <c r="B20" s="129" t="s">
        <v>27</v>
      </c>
      <c r="C20" s="130"/>
      <c r="D20" s="131"/>
      <c r="E20" s="4"/>
    </row>
    <row r="21" spans="1:5" x14ac:dyDescent="0.2">
      <c r="A21" s="8"/>
      <c r="B21" s="120" t="s">
        <v>28</v>
      </c>
      <c r="C21" s="121"/>
      <c r="D21" s="122"/>
      <c r="E21" s="4"/>
    </row>
    <row r="22" spans="1:5" ht="13.5" thickBot="1" x14ac:dyDescent="0.25">
      <c r="A22" s="8"/>
      <c r="B22" s="123" t="s">
        <v>29</v>
      </c>
      <c r="C22" s="124"/>
      <c r="D22" s="125"/>
      <c r="E22" s="4"/>
    </row>
    <row r="23" spans="1:5" ht="13.5" thickBot="1" x14ac:dyDescent="0.25">
      <c r="B23" s="5"/>
      <c r="C23" s="5"/>
      <c r="D23" s="5"/>
    </row>
    <row r="24" spans="1:5" ht="15.75" thickBot="1" x14ac:dyDescent="0.25">
      <c r="A24" s="8"/>
      <c r="B24" s="132" t="s">
        <v>34</v>
      </c>
      <c r="C24" s="133"/>
      <c r="D24" s="134"/>
      <c r="E24" s="4"/>
    </row>
    <row r="25" spans="1:5" x14ac:dyDescent="0.2">
      <c r="A25" s="8"/>
      <c r="B25" s="126" t="s">
        <v>30</v>
      </c>
      <c r="C25" s="127"/>
      <c r="D25" s="128"/>
      <c r="E25" s="4"/>
    </row>
    <row r="26" spans="1:5" x14ac:dyDescent="0.2">
      <c r="A26" s="8"/>
      <c r="B26" s="129" t="s">
        <v>31</v>
      </c>
      <c r="C26" s="130"/>
      <c r="D26" s="131"/>
      <c r="E26" s="4"/>
    </row>
    <row r="27" spans="1:5" ht="13.5" thickBot="1" x14ac:dyDescent="0.25">
      <c r="A27" s="8"/>
      <c r="B27" s="123" t="s">
        <v>32</v>
      </c>
      <c r="C27" s="124"/>
      <c r="D27" s="125"/>
      <c r="E27" s="4"/>
    </row>
    <row r="28" spans="1:5" ht="13.5" thickBot="1" x14ac:dyDescent="0.25">
      <c r="B28" s="5"/>
      <c r="C28" s="5"/>
      <c r="D28" s="5"/>
    </row>
    <row r="29" spans="1:5" ht="15.75" thickBot="1" x14ac:dyDescent="0.25">
      <c r="B29" s="132" t="s">
        <v>35</v>
      </c>
      <c r="C29" s="133"/>
      <c r="D29" s="134"/>
    </row>
    <row r="30" spans="1:5" ht="13.5" thickBot="1" x14ac:dyDescent="0.25">
      <c r="B30" s="126" t="s">
        <v>6</v>
      </c>
      <c r="C30" s="127"/>
      <c r="D30" s="128"/>
    </row>
    <row r="31" spans="1:5" ht="13.5" thickBot="1" x14ac:dyDescent="0.25">
      <c r="A31" s="8"/>
      <c r="B31" s="126" t="s">
        <v>7</v>
      </c>
      <c r="C31" s="127"/>
      <c r="D31" s="128"/>
      <c r="E31" s="4"/>
    </row>
    <row r="32" spans="1:5" ht="13.5" thickBot="1" x14ac:dyDescent="0.25">
      <c r="A32" s="8"/>
      <c r="B32" s="126" t="s">
        <v>13</v>
      </c>
      <c r="C32" s="127"/>
      <c r="D32" s="128"/>
      <c r="E32" s="4"/>
    </row>
    <row r="33" spans="1:5" ht="13.5" thickBot="1" x14ac:dyDescent="0.25">
      <c r="A33" s="8"/>
      <c r="B33" s="126" t="s">
        <v>8</v>
      </c>
      <c r="C33" s="127"/>
      <c r="D33" s="128"/>
      <c r="E33" s="4"/>
    </row>
    <row r="34" spans="1:5" x14ac:dyDescent="0.2">
      <c r="B34" s="126" t="s">
        <v>36</v>
      </c>
      <c r="C34" s="127"/>
      <c r="D34" s="128"/>
    </row>
  </sheetData>
  <protectedRanges>
    <protectedRange sqref="H1" name="Rango1"/>
  </protectedRanges>
  <mergeCells count="29">
    <mergeCell ref="H1:K3"/>
    <mergeCell ref="D1:G3"/>
    <mergeCell ref="B19:D19"/>
    <mergeCell ref="B1:C3"/>
    <mergeCell ref="B18:D18"/>
    <mergeCell ref="B8:D8"/>
    <mergeCell ref="B10:D10"/>
    <mergeCell ref="B11:D11"/>
    <mergeCell ref="B7:D7"/>
    <mergeCell ref="B14:D14"/>
    <mergeCell ref="B15:D15"/>
    <mergeCell ref="B20:D20"/>
    <mergeCell ref="B16:D16"/>
    <mergeCell ref="B17:D17"/>
    <mergeCell ref="B9:D9"/>
    <mergeCell ref="B12:D12"/>
    <mergeCell ref="B13:D13"/>
    <mergeCell ref="B29:D29"/>
    <mergeCell ref="B30:D30"/>
    <mergeCell ref="B34:D34"/>
    <mergeCell ref="B31:D31"/>
    <mergeCell ref="B32:D32"/>
    <mergeCell ref="B33:D33"/>
    <mergeCell ref="B21:D21"/>
    <mergeCell ref="B27:D27"/>
    <mergeCell ref="B25:D25"/>
    <mergeCell ref="B26:D26"/>
    <mergeCell ref="B24:D24"/>
    <mergeCell ref="B22:D22"/>
  </mergeCells>
  <phoneticPr fontId="0" type="noConversion"/>
  <pageMargins left="0.27" right="0.75" top="0.27" bottom="0.31" header="0" footer="0"/>
  <pageSetup paperSize="9" scale="84" fitToHeight="50" orientation="landscape" horizontalDpi="200" verticalDpi="200" r:id="rId1"/>
  <headerFooter alignWithMargins="0">
    <oddFooter>&amp;L&amp;F - &amp;A&amp;RPágina &amp;P de &amp;N</oddFooter>
  </headerFooter>
  <drawing r:id="rId2"/>
  <legacyDrawing r:id="rId3"/>
  <oleObjects>
    <mc:AlternateContent xmlns:mc="http://schemas.openxmlformats.org/markup-compatibility/2006">
      <mc:Choice Requires="x14">
        <oleObject progId="StaticMetafile" shapeId="4097" r:id="rId4">
          <objectPr defaultSize="0" r:id="rId5">
            <anchor moveWithCells="1" sizeWithCells="1">
              <from>
                <xdr:col>0</xdr:col>
                <xdr:colOff>0</xdr:colOff>
                <xdr:row>0</xdr:row>
                <xdr:rowOff>104775</xdr:rowOff>
              </from>
              <to>
                <xdr:col>0</xdr:col>
                <xdr:colOff>0</xdr:colOff>
                <xdr:row>2</xdr:row>
                <xdr:rowOff>95250</xdr:rowOff>
              </to>
            </anchor>
          </objectPr>
        </oleObject>
      </mc:Choice>
      <mc:Fallback>
        <oleObject progId="StaticMetafile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9</vt:i4>
      </vt:variant>
    </vt:vector>
  </HeadingPairs>
  <TitlesOfParts>
    <vt:vector size="12" baseType="lpstr">
      <vt:lpstr>Resumen</vt:lpstr>
      <vt:lpstr>Casos de Prueba</vt:lpstr>
      <vt:lpstr>Tablas</vt:lpstr>
      <vt:lpstr>'Casos de Prueba'!Área_de_impresión</vt:lpstr>
      <vt:lpstr>Resumen!Área_de_impresión</vt:lpstr>
      <vt:lpstr>Tablas!Área_de_impresión</vt:lpstr>
      <vt:lpstr>Criticidad</vt:lpstr>
      <vt:lpstr>Elemento</vt:lpstr>
      <vt:lpstr>Resultado</vt:lpstr>
      <vt:lpstr>'Casos de Prueba'!Títulos_a_imprimir</vt:lpstr>
      <vt:lpstr>Resumen!Títulos_a_imprimir</vt:lpstr>
      <vt:lpstr>Tablas!Títulos_a_imprimir</vt:lpstr>
    </vt:vector>
  </TitlesOfParts>
  <Company>Per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dc:description>v.2.1_x000d_
07/06/2007</dc:description>
  <cp:lastModifiedBy>LUIS ORLANDO LUNA CRUZ</cp:lastModifiedBy>
  <cp:lastPrinted>2017-02-05T23:46:53Z</cp:lastPrinted>
  <dcterms:created xsi:type="dcterms:W3CDTF">2004-09-07T10:36:39Z</dcterms:created>
  <dcterms:modified xsi:type="dcterms:W3CDTF">2020-06-03T22:41:23Z</dcterms:modified>
</cp:coreProperties>
</file>