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курс эксель\Файлы с упражнениями\"/>
    </mc:Choice>
  </mc:AlternateContent>
  <xr:revisionPtr revIDLastSave="0" documentId="13_ncr:1_{89627F9B-0A97-4875-928F-E1FECA839A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анные" sheetId="2" r:id="rId1"/>
    <sheet name="PP" sheetId="3" r:id="rId2"/>
  </sheets>
  <definedNames>
    <definedName name="_xlnm._FilterDatabase" localSheetId="0" hidden="1">Данные!$A$1:$K$1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K81" i="2" l="1"/>
  <c r="G81" i="2"/>
  <c r="K80" i="2"/>
  <c r="G80" i="2"/>
  <c r="K79" i="2"/>
  <c r="G79" i="2"/>
  <c r="K78" i="2"/>
  <c r="G78" i="2"/>
  <c r="K77" i="2"/>
  <c r="G77" i="2"/>
  <c r="K76" i="2"/>
  <c r="G76" i="2"/>
  <c r="K75" i="2"/>
  <c r="G75" i="2"/>
  <c r="K74" i="2"/>
  <c r="G74" i="2"/>
  <c r="K73" i="2"/>
  <c r="G73" i="2"/>
  <c r="K72" i="2"/>
  <c r="G72" i="2"/>
  <c r="K71" i="2"/>
  <c r="G71" i="2"/>
  <c r="K70" i="2"/>
  <c r="G70" i="2"/>
  <c r="K69" i="2"/>
  <c r="G69" i="2"/>
  <c r="K68" i="2"/>
  <c r="G68" i="2"/>
  <c r="K67" i="2"/>
  <c r="G67" i="2"/>
  <c r="K66" i="2"/>
  <c r="G66" i="2"/>
  <c r="K65" i="2"/>
  <c r="G65" i="2"/>
  <c r="K64" i="2"/>
  <c r="G64" i="2"/>
  <c r="K63" i="2"/>
  <c r="G63" i="2"/>
  <c r="K62" i="2"/>
  <c r="G62" i="2"/>
  <c r="K61" i="2"/>
  <c r="G61" i="2"/>
  <c r="K60" i="2"/>
  <c r="G60" i="2"/>
  <c r="K59" i="2"/>
  <c r="G59" i="2"/>
  <c r="K58" i="2"/>
  <c r="G58" i="2"/>
  <c r="K57" i="2"/>
  <c r="G57" i="2"/>
  <c r="K56" i="2"/>
  <c r="G56" i="2"/>
  <c r="K55" i="2"/>
  <c r="G55" i="2"/>
  <c r="K54" i="2"/>
  <c r="G54" i="2"/>
  <c r="K53" i="2"/>
  <c r="G53" i="2"/>
  <c r="K52" i="2"/>
  <c r="G52" i="2"/>
  <c r="K51" i="2"/>
  <c r="G51" i="2"/>
  <c r="K50" i="2"/>
  <c r="G50" i="2"/>
  <c r="K49" i="2"/>
  <c r="G49" i="2"/>
  <c r="K48" i="2"/>
  <c r="G48" i="2"/>
  <c r="K47" i="2"/>
  <c r="G47" i="2"/>
  <c r="K46" i="2"/>
  <c r="G46" i="2"/>
  <c r="K45" i="2"/>
  <c r="G45" i="2"/>
  <c r="K44" i="2"/>
  <c r="G44" i="2"/>
  <c r="K43" i="2"/>
  <c r="G43" i="2"/>
  <c r="K42" i="2"/>
  <c r="G42" i="2"/>
  <c r="K41" i="2"/>
  <c r="G41" i="2"/>
  <c r="K40" i="2"/>
  <c r="G40" i="2"/>
  <c r="K39" i="2"/>
  <c r="G39" i="2"/>
  <c r="K38" i="2"/>
  <c r="G38" i="2"/>
  <c r="K37" i="2"/>
  <c r="G37" i="2"/>
  <c r="K36" i="2"/>
  <c r="G36" i="2"/>
  <c r="K35" i="2"/>
  <c r="G35" i="2"/>
  <c r="K34" i="2"/>
  <c r="G34" i="2"/>
  <c r="K33" i="2"/>
  <c r="G33" i="2"/>
  <c r="K32" i="2"/>
  <c r="G32" i="2"/>
  <c r="K31" i="2"/>
  <c r="G31" i="2"/>
  <c r="K30" i="2"/>
  <c r="G30" i="2"/>
  <c r="K29" i="2"/>
  <c r="G29" i="2"/>
  <c r="K28" i="2"/>
  <c r="G28" i="2"/>
  <c r="K27" i="2"/>
  <c r="G27" i="2"/>
  <c r="K26" i="2"/>
  <c r="G26" i="2"/>
  <c r="K25" i="2"/>
  <c r="G25" i="2"/>
  <c r="K24" i="2"/>
  <c r="G24" i="2"/>
  <c r="K23" i="2"/>
  <c r="G23" i="2"/>
  <c r="K22" i="2"/>
  <c r="G22" i="2"/>
  <c r="K21" i="2"/>
  <c r="G21" i="2"/>
  <c r="K20" i="2"/>
  <c r="G20" i="2"/>
  <c r="K19" i="2"/>
  <c r="G19" i="2"/>
  <c r="K18" i="2"/>
  <c r="G18" i="2"/>
  <c r="K17" i="2"/>
  <c r="G17" i="2"/>
  <c r="K16" i="2"/>
  <c r="G16" i="2"/>
  <c r="K15" i="2"/>
  <c r="G15" i="2"/>
  <c r="K14" i="2"/>
  <c r="G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  <c r="K3" i="2"/>
  <c r="G3" i="2"/>
  <c r="K2" i="2"/>
  <c r="G2" i="2"/>
</calcChain>
</file>

<file path=xl/sharedStrings.xml><?xml version="1.0" encoding="utf-8"?>
<sst xmlns="http://schemas.openxmlformats.org/spreadsheetml/2006/main" count="268" uniqueCount="108">
  <si>
    <t>Федеральный округ</t>
  </si>
  <si>
    <t>Регион</t>
  </si>
  <si>
    <t>Численность населения, тыс. чел</t>
  </si>
  <si>
    <t>Численность занятых в экономике, 
тыс. чел</t>
  </si>
  <si>
    <t>Денежные доходы (в месяц), руб</t>
  </si>
  <si>
    <t>Потребительские расходы (в месяц), руб</t>
  </si>
  <si>
    <t>Среднемесячная заработная плата, руб</t>
  </si>
  <si>
    <t>Центральный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</si>
  <si>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</si>
  <si>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</si>
  <si>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</si>
  <si>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</si>
  <si>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</si>
  <si>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</si>
  <si>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</si>
  <si>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</si>
  <si>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</si>
  <si>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</si>
  <si>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</si>
  <si>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</si>
  <si>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</si>
  <si>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</si>
  <si>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</si>
  <si>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</si>
  <si>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</si>
  <si>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</si>
  <si>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</si>
  <si>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</si>
  <si>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</si>
  <si>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</si>
  <si>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</si>
  <si>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</si>
  <si>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</si>
  <si>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</si>
  <si>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</si>
  <si>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</si>
  <si>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</si>
  <si>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</si>
  <si>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</si>
  <si>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</si>
  <si>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</si>
  <si>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</si>
  <si>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</si>
  <si>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</si>
  <si>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</si>
  <si>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</si>
  <si>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</si>
  <si>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</si>
  <si>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</si>
  <si>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</si>
  <si>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</si>
  <si>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</si>
  <si>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</si>
  <si>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</si>
  <si>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</si>
  <si>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</si>
  <si>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</si>
  <si>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</si>
  <si>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</si>
  <si>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</si>
  <si>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</si>
  <si>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</si>
  <si>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</si>
  <si>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</si>
  <si>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</si>
  <si>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</si>
  <si>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</si>
  <si>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</t>
  </si>
  <si>
    <t>Курганская область</t>
  </si>
  <si>
    <t xml:space="preserve">Свердловская область </t>
  </si>
  <si>
    <t>Тюменская область</t>
  </si>
  <si>
    <t>Челябинская область</t>
  </si>
  <si>
    <t>Сибирский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</si>
  <si>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</si>
  <si>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</si>
  <si>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</si>
  <si>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</si>
  <si>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</si>
  <si>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</si>
  <si>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</si>
  <si>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</si>
  <si>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</si>
  <si>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</si>
  <si>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</si>
  <si>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</si>
  <si>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</si>
  <si>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</si>
  <si>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</si>
  <si>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</si>
  <si>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</si>
  <si>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</si>
  <si>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</si>
  <si>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</si>
  <si>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</si>
  <si>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</si>
  <si>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t>Площадь территории, тыс. км</t>
    </r>
    <r>
      <rPr>
        <vertAlign val="superscript"/>
        <sz val="11"/>
        <color indexed="8"/>
        <rFont val="Calibri"/>
        <family val="2"/>
        <charset val="204"/>
      </rPr>
      <t>2</t>
    </r>
  </si>
  <si>
    <t>Годовой доход 2012, руб</t>
  </si>
  <si>
    <t>Ожидаемый доход 2013, руб</t>
  </si>
  <si>
    <t>Численность</t>
  </si>
  <si>
    <t>Row Labels</t>
  </si>
  <si>
    <t>Grand Total</t>
  </si>
  <si>
    <t>(All)</t>
  </si>
  <si>
    <t>Численность, тыс. чел</t>
  </si>
  <si>
    <t>Sum of Ожидаемый доход 2013, руб</t>
  </si>
  <si>
    <t>Sum of Годовой доход 2012, руб</t>
  </si>
  <si>
    <t>Sum of Разница</t>
  </si>
  <si>
    <t>Sum of Дельта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</si>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</sst>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₽"/>
    <numFmt numFmtId="165" formatCode="0.0%"/>
    <numFmt numFmtId="166" formatCode="[Green][=5]0;[Red][=6]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  <charset val="204"/>
    </font>
    <font>
      <sz val="11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6">
    <dxf>
      <alignment horizontal="center" readingOrder="0"/>
    </dxf>
    <dxf>
      <numFmt numFmtId="166" formatCode="[Green][=5]0;[Red][=6]0"/>
    </dxf>
    <dxf>
      <font>
        <name val="Webdings"/>
        <scheme val="none"/>
      </font>
    </dxf>
    <dxf>
      <numFmt numFmtId="0" formatCode="General"/>
    </dxf>
    <dxf>
      <numFmt numFmtId="165" formatCode="0.0%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fullin, Renat И" refreshedDate="42801.35978298611" createdVersion="4" refreshedVersion="4" minRefreshableVersion="3" recordCount="80" xr:uid="{00000000-000A-0000-FFFF-FFFF00000000}">
  <cacheSource type="worksheet">
    <worksheetSource ref="A1:K81" sheet="Данные"/>
  </cacheSource>
  <cacheFields count="13">
    <cacheField name="Федеральный округ" numFmtId="0">
      <sharedItems count="8">
        <s v="Центральный"/>
        <s v="Южный"/>
        <s v="Северо-Западный"/>
        <s v="Уральский"/>
        <s v="Приволжский"/>
        <s v="Северо-Кавказский"/>
        <s v="Сибирский"/>
        <s v="Дальневосточный"/>
      </sharedItems>
    </cacheField>
    <cacheField name="Регион" numFmtId="0">
      <sharedItems count="80">
        <s v="г. Москва"/>
        <s v="Московская область"/>
        <s v="Краснодарский край"/>
        <s v="г. Санкт-Петербург"/>
        <s v="Свердловская область "/>
        <s v="Ростовская область"/>
        <s v="Республика Башкортостан"/>
        <s v="Республика Татарстан"/>
        <s v="Челябинская область"/>
        <s v="Тюменская область"/>
        <s v="Нижегородская область "/>
        <s v="Самарская область"/>
        <s v="Республика Дагестан"/>
        <s v="Красноярский край"/>
        <s v="Ставропольский край"/>
        <s v="Кемеровская область"/>
        <s v="Новосибирская область "/>
        <s v="Пермский край"/>
        <s v="Волгоградская область"/>
        <s v="Саратовская область"/>
        <s v="Иркутская область"/>
        <s v="Алтайский край"/>
        <s v="Воронежская область"/>
        <s v="Оренбургская область"/>
        <s v="Омская область"/>
        <s v="Приморский край"/>
        <s v="Ленинградская область"/>
        <s v="Тульская область"/>
        <s v="Белгородская область"/>
        <s v="Удмуртская Республика"/>
        <s v="Владимирская область"/>
        <s v="Пензенская область"/>
        <s v="Хабаровский край "/>
        <s v="Тверская область"/>
        <s v="Кировская область"/>
        <s v="Чеченская Республика"/>
        <s v="Ульяновская область"/>
        <s v="Ярославская область"/>
        <s v="Брянская область"/>
        <s v="Чувашская Республика"/>
        <s v="Архангельская область"/>
        <s v="Вологодская область"/>
        <s v="Липецкая область"/>
        <s v="Рязанская область"/>
        <s v="Курская область"/>
        <s v="Забайкальский край"/>
        <s v="Тамбовская область"/>
        <s v="Томская область"/>
        <s v="Ивановская область"/>
        <s v="Астраханская область"/>
        <s v="Калужская область"/>
        <s v="Смоленская область"/>
        <s v="Республика Бурятия"/>
        <s v="Республика Саха (Якутия)"/>
        <s v="Калининградская область"/>
        <s v="Курганская область"/>
        <s v="Республика Коми"/>
        <s v="Кабардино-Балкарская Республика"/>
        <s v="Республика Мордовия"/>
        <s v="Амурская область"/>
        <s v="Мурманская область"/>
        <s v="Орловская область"/>
        <s v="Республика Северная Осетия - Алания"/>
        <s v="Республика Марий Эл"/>
        <s v="Псковская область"/>
        <s v="Костромская область"/>
        <s v="Республика Карелия"/>
        <s v="Новгородская область"/>
        <s v="Республика Хакасия"/>
        <s v="Сахалинская область"/>
        <s v="Карачаево-Черкесская Республика"/>
        <s v="Республика Адыгея"/>
        <s v="Республика Ингушетия"/>
        <s v="Камчатский край"/>
        <s v="Республика Тыва"/>
        <s v="Республика Калмыкия"/>
        <s v="Республика Алтай"/>
        <s v="Еврейская автономная область"/>
        <s v="Магаданская область"/>
        <s v="Чукотский автономный округ"/>
      </sharedItems>
    </cacheField>
    <cacheField name="Площадь территории, тыс. км2" numFmtId="1">
      <sharedItems containsSemiMixedTypes="0" containsString="0" containsNumber="1" minValue="1.1000000000000001" maxValue="3083.5"/>
    </cacheField>
    <cacheField name="Численность населения, тыс. чел" numFmtId="1">
      <sharedItems containsSemiMixedTypes="0" containsString="0" containsNumber="1" minValue="51" maxValue="11612.9"/>
    </cacheField>
    <cacheField name="Численность занятых в экономике, _x000a_тыс. чел" numFmtId="1">
      <sharedItems containsSemiMixedTypes="0" containsString="0" containsNumber="1" minValue="34.200000000000003" maxValue="6479.6"/>
    </cacheField>
    <cacheField name="Денежные доходы (в месяц), руб" numFmtId="1">
      <sharedItems containsSemiMixedTypes="0" containsString="0" containsNumber="1" minValue="8829.4" maxValue="47318.9"/>
    </cacheField>
    <cacheField name="Годовой доход 2012, руб" numFmtId="1">
      <sharedItems containsSemiMixedTypes="0" containsString="0" containsNumber="1" minValue="105952.79999999999" maxValue="567826.80000000005"/>
    </cacheField>
    <cacheField name="Ожидаемый доход 2013, руб" numFmtId="1">
      <sharedItems containsSemiMixedTypes="0" containsString="0" containsNumber="1" minValue="111250.43999999999" maxValue="539435.46000000008"/>
    </cacheField>
    <cacheField name="Потребительские расходы (в месяц), руб" numFmtId="1">
      <sharedItems containsSemiMixedTypes="0" containsString="0" containsNumber="1" minValue="4289.3999999999996" maxValue="34584.6"/>
    </cacheField>
    <cacheField name="Среднемесячная заработная плата, руб" numFmtId="1">
      <sharedItems containsSemiMixedTypes="0" containsString="0" containsNumber="1" minValue="11235.8" maxValue="53369.3"/>
    </cacheField>
    <cacheField name="Численность" numFmtId="0">
      <sharedItems count="4">
        <s v="более 10000"/>
        <s v="от 5000 до 10000"/>
        <s v="от 1000 до 4999"/>
        <s v="менее 1000"/>
      </sharedItems>
    </cacheField>
    <cacheField name="Разница" numFmtId="0" formula="('Годовой доход 2012, руб'-'Ожидаемый доход 2013, руб')/'Годовой доход 2012, руб'" databaseField="0"/>
    <cacheField name="Дельта" numFmtId="0" formula="IF(Разница&gt;0,5,6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1.1000000000000001"/>
    <n v="11612.9"/>
    <n v="6479.6"/>
    <n v="47318.9"/>
    <n v="567826.80000000005"/>
    <n v="539435.46000000008"/>
    <n v="34584.6"/>
    <n v="44898.7"/>
    <x v="0"/>
  </r>
  <r>
    <x v="0"/>
    <x v="1"/>
    <n v="45.8"/>
    <n v="7198.7"/>
    <n v="2911.3"/>
    <n v="25604.5"/>
    <n v="307254"/>
    <n v="319544.15999999997"/>
    <n v="18209.3"/>
    <n v="28585.599999999999"/>
    <x v="1"/>
  </r>
  <r>
    <x v="1"/>
    <x v="2"/>
    <n v="75.5"/>
    <n v="5284.5"/>
    <n v="2288.5"/>
    <n v="18796"/>
    <n v="225552"/>
    <n v="218785.44"/>
    <n v="15862.2"/>
    <n v="18416"/>
    <x v="1"/>
  </r>
  <r>
    <x v="2"/>
    <x v="3"/>
    <n v="1.4"/>
    <n v="4953.2"/>
    <n v="2500.9"/>
    <n v="25994.7"/>
    <n v="311936.40000000002"/>
    <n v="302578.30800000002"/>
    <n v="19690.099999999999"/>
    <n v="29522"/>
    <x v="2"/>
  </r>
  <r>
    <x v="3"/>
    <x v="4"/>
    <n v="194.3"/>
    <n v="4307.6000000000004"/>
    <n v="2047.4"/>
    <n v="24892.6"/>
    <n v="298711.19999999995"/>
    <n v="292736.97599999997"/>
    <n v="19746.7"/>
    <n v="22179.200000000001"/>
    <x v="2"/>
  </r>
  <r>
    <x v="1"/>
    <x v="5"/>
    <n v="101"/>
    <n v="4260.6000000000004"/>
    <n v="1902.2"/>
    <n v="16010.3"/>
    <n v="192123.59999999998"/>
    <n v="188281.12799999997"/>
    <n v="13603.2"/>
    <n v="16949.5"/>
    <x v="2"/>
  </r>
  <r>
    <x v="4"/>
    <x v="6"/>
    <n v="142.9"/>
    <n v="4064.3"/>
    <n v="1760.7"/>
    <n v="19029.8"/>
    <n v="228357.59999999998"/>
    <n v="230641.17599999998"/>
    <n v="15742.7"/>
    <n v="18397"/>
    <x v="2"/>
  </r>
  <r>
    <x v="4"/>
    <x v="7"/>
    <n v="67.8"/>
    <n v="3803.2"/>
    <n v="1819.9"/>
    <n v="20222.599999999999"/>
    <n v="242671.19999999998"/>
    <n v="247524.62399999998"/>
    <n v="16322.1"/>
    <n v="20009.400000000001"/>
    <x v="2"/>
  </r>
  <r>
    <x v="3"/>
    <x v="8"/>
    <n v="88.5"/>
    <n v="3480.1"/>
    <n v="1678.6"/>
    <n v="18459.900000000001"/>
    <n v="221518.80000000002"/>
    <n v="217088.42400000003"/>
    <n v="13194"/>
    <n v="20015"/>
    <x v="2"/>
  </r>
  <r>
    <x v="3"/>
    <x v="9"/>
    <n v="1464.2"/>
    <n v="3459.4"/>
    <n v="1943.4"/>
    <n v="29754.1"/>
    <n v="357049.19999999995"/>
    <n v="357049.19999999995"/>
    <n v="18858.599999999999"/>
    <n v="42289"/>
    <x v="2"/>
  </r>
  <r>
    <x v="4"/>
    <x v="10"/>
    <n v="76.599999999999994"/>
    <n v="3296.9"/>
    <n v="1700.6"/>
    <n v="18336.7"/>
    <n v="220040.40000000002"/>
    <n v="220040.40000000002"/>
    <n v="13835.1"/>
    <n v="18492.400000000001"/>
    <x v="2"/>
  </r>
  <r>
    <x v="4"/>
    <x v="11"/>
    <n v="53.6"/>
    <n v="3214.1"/>
    <n v="1504.8"/>
    <n v="21756.1"/>
    <n v="261073.19999999998"/>
    <n v="258462.46799999996"/>
    <n v="15933.8"/>
    <n v="18600.3"/>
    <x v="2"/>
  </r>
  <r>
    <x v="5"/>
    <x v="12"/>
    <n v="50.3"/>
    <n v="2930.5"/>
    <n v="966.6"/>
    <n v="18278.099999999999"/>
    <n v="219337.19999999998"/>
    <n v="228110.68799999997"/>
    <n v="13332.8"/>
    <n v="11235.8"/>
    <x v="2"/>
  </r>
  <r>
    <x v="6"/>
    <x v="13"/>
    <n v="2366.8000000000002"/>
    <n v="2838.4"/>
    <n v="1437.5"/>
    <n v="20145.5"/>
    <n v="241746"/>
    <n v="251415.84"/>
    <n v="14105.7"/>
    <n v="25658.6"/>
    <x v="2"/>
  </r>
  <r>
    <x v="5"/>
    <x v="14"/>
    <n v="66.2"/>
    <n v="2787"/>
    <n v="1245.3"/>
    <n v="14439.9"/>
    <n v="173278.8"/>
    <n v="181942.74"/>
    <n v="13201.7"/>
    <n v="15588.7"/>
    <x v="2"/>
  </r>
  <r>
    <x v="6"/>
    <x v="15"/>
    <n v="95.7"/>
    <n v="2750.8"/>
    <n v="1302"/>
    <n v="16666"/>
    <n v="199992"/>
    <n v="195992.16"/>
    <n v="11237.2"/>
    <n v="20478.8"/>
    <x v="2"/>
  </r>
  <r>
    <x v="6"/>
    <x v="16"/>
    <n v="177.8"/>
    <n v="2686.9"/>
    <n v="1305.0999999999999"/>
    <n v="18244.099999999999"/>
    <n v="218929.19999999998"/>
    <n v="229875.66"/>
    <n v="14898.1"/>
    <n v="20308.5"/>
    <x v="2"/>
  </r>
  <r>
    <x v="4"/>
    <x v="17"/>
    <n v="160.19999999999999"/>
    <n v="2631.1"/>
    <n v="1324.5"/>
    <n v="21307.3"/>
    <n v="255687.59999999998"/>
    <n v="260801.35199999998"/>
    <n v="15819.3"/>
    <n v="18773.3"/>
    <x v="2"/>
  </r>
  <r>
    <x v="1"/>
    <x v="18"/>
    <n v="112.9"/>
    <n v="2594.8000000000002"/>
    <n v="1226.0999999999999"/>
    <n v="14519.4"/>
    <n v="174232.8"/>
    <n v="169005.81599999999"/>
    <n v="11573.8"/>
    <n v="16191.5"/>
    <x v="2"/>
  </r>
  <r>
    <x v="4"/>
    <x v="19"/>
    <n v="101.2"/>
    <n v="2508.8000000000002"/>
    <n v="1206.5999999999999"/>
    <n v="13097.3"/>
    <n v="157167.59999999998"/>
    <n v="155595.924"/>
    <n v="9654.7000000000007"/>
    <n v="16204.7"/>
    <x v="2"/>
  </r>
  <r>
    <x v="6"/>
    <x v="20"/>
    <n v="774.8"/>
    <n v="2424.4"/>
    <n v="1121.7"/>
    <n v="16017.2"/>
    <n v="192206.40000000002"/>
    <n v="201816.72000000003"/>
    <n v="10580.2"/>
    <n v="22647.7"/>
    <x v="2"/>
  </r>
  <r>
    <x v="6"/>
    <x v="21"/>
    <n v="168"/>
    <n v="2407.1999999999998"/>
    <n v="1075.5999999999999"/>
    <n v="12499.9"/>
    <n v="149998.79999999999"/>
    <n v="154498.764"/>
    <n v="9765.7000000000007"/>
    <n v="13822.6"/>
    <x v="2"/>
  </r>
  <r>
    <x v="0"/>
    <x v="22"/>
    <n v="52.2"/>
    <n v="2331.5"/>
    <n v="1054.9000000000001"/>
    <n v="15870.9"/>
    <n v="190450.8"/>
    <n v="199973.34"/>
    <n v="12190.4"/>
    <n v="16054.7"/>
    <x v="2"/>
  </r>
  <r>
    <x v="4"/>
    <x v="23"/>
    <n v="123.7"/>
    <n v="2023.7"/>
    <n v="1069"/>
    <n v="14892"/>
    <n v="178704"/>
    <n v="178704"/>
    <n v="10673.9"/>
    <n v="17024.900000000001"/>
    <x v="2"/>
  </r>
  <r>
    <x v="6"/>
    <x v="24"/>
    <n v="141.1"/>
    <n v="1974.8"/>
    <n v="945.5"/>
    <n v="17247.900000000001"/>
    <n v="206974.80000000002"/>
    <n v="204905.05200000003"/>
    <n v="12663.1"/>
    <n v="19087.8"/>
    <x v="2"/>
  </r>
  <r>
    <x v="7"/>
    <x v="25"/>
    <n v="164.7"/>
    <n v="1950.5"/>
    <n v="983.5"/>
    <n v="19159.7"/>
    <n v="229916.40000000002"/>
    <n v="223018.908"/>
    <n v="13215.4"/>
    <n v="24423"/>
    <x v="2"/>
  </r>
  <r>
    <x v="2"/>
    <x v="26"/>
    <n v="83.9"/>
    <n v="1733.9"/>
    <n v="747.6"/>
    <n v="15931.8"/>
    <n v="191181.59999999998"/>
    <n v="196917.04799999998"/>
    <n v="12672.3"/>
    <n v="23302.6"/>
    <x v="2"/>
  </r>
  <r>
    <x v="0"/>
    <x v="27"/>
    <n v="25.7"/>
    <n v="1544.5"/>
    <n v="770.8"/>
    <n v="16975"/>
    <n v="203700"/>
    <n v="211848"/>
    <n v="12047.7"/>
    <n v="17225.099999999999"/>
    <x v="2"/>
  </r>
  <r>
    <x v="0"/>
    <x v="28"/>
    <n v="27.1"/>
    <n v="1536.1"/>
    <n v="698.1"/>
    <n v="18799.7"/>
    <n v="225596.40000000002"/>
    <n v="236876.22000000003"/>
    <n v="12088.3"/>
    <n v="17667.599999999999"/>
    <x v="2"/>
  </r>
  <r>
    <x v="4"/>
    <x v="29"/>
    <n v="42.1"/>
    <n v="1518.1"/>
    <n v="757"/>
    <n v="14452.3"/>
    <n v="173427.59999999998"/>
    <n v="182098.97999999995"/>
    <n v="10301.200000000001"/>
    <n v="15843.3"/>
    <x v="2"/>
  </r>
  <r>
    <x v="0"/>
    <x v="30"/>
    <n v="29.1"/>
    <n v="1431.9"/>
    <n v="704.2"/>
    <n v="14312.2"/>
    <n v="171746.40000000002"/>
    <n v="164876.54400000002"/>
    <n v="10027.299999999999"/>
    <n v="16313.9"/>
    <x v="2"/>
  </r>
  <r>
    <x v="4"/>
    <x v="31"/>
    <n v="43.4"/>
    <n v="1376.5"/>
    <n v="666.8"/>
    <n v="14171.5"/>
    <n v="170058"/>
    <n v="176860.32"/>
    <n v="10268.4"/>
    <n v="16362.2"/>
    <x v="2"/>
  </r>
  <r>
    <x v="7"/>
    <x v="32"/>
    <n v="787.6"/>
    <n v="1342.5"/>
    <n v="733.1"/>
    <n v="23766.2"/>
    <n v="285194.40000000002"/>
    <n v="285194.40000000002"/>
    <n v="16805"/>
    <n v="26155.7"/>
    <x v="2"/>
  </r>
  <r>
    <x v="0"/>
    <x v="33"/>
    <n v="84.2"/>
    <n v="1342.2"/>
    <n v="586.79999999999995"/>
    <n v="14943.4"/>
    <n v="179320.8"/>
    <n v="170354.76"/>
    <n v="11387.6"/>
    <n v="17747.3"/>
    <x v="2"/>
  </r>
  <r>
    <x v="4"/>
    <x v="34"/>
    <n v="120.4"/>
    <n v="1327.9"/>
    <n v="655.9"/>
    <n v="14675"/>
    <n v="176100"/>
    <n v="170817"/>
    <n v="10123.299999999999"/>
    <n v="14579"/>
    <x v="2"/>
  </r>
  <r>
    <x v="5"/>
    <x v="35"/>
    <n v="15.6"/>
    <n v="1302.2"/>
    <n v="312.89999999999998"/>
    <n v="14026.5"/>
    <n v="168318"/>
    <n v="176733.9"/>
    <n v="5893.3"/>
    <n v="14431.4"/>
    <x v="2"/>
  </r>
  <r>
    <x v="4"/>
    <x v="36"/>
    <n v="37.200000000000003"/>
    <n v="1282.0999999999999"/>
    <n v="605.29999999999995"/>
    <n v="14312.1"/>
    <n v="171745.2"/>
    <n v="168310.296"/>
    <n v="10043.4"/>
    <n v="15008.6"/>
    <x v="2"/>
  </r>
  <r>
    <x v="0"/>
    <x v="37"/>
    <n v="36.200000000000003"/>
    <n v="1271"/>
    <n v="638"/>
    <n v="15508.9"/>
    <n v="186106.8"/>
    <n v="182384.66399999999"/>
    <n v="11277.3"/>
    <n v="18111"/>
    <x v="2"/>
  </r>
  <r>
    <x v="0"/>
    <x v="38"/>
    <n v="34.9"/>
    <n v="1264.4000000000001"/>
    <n v="561.20000000000005"/>
    <n v="15347.6"/>
    <n v="184171.2"/>
    <n v="184171.2"/>
    <n v="11727.8"/>
    <n v="13912"/>
    <x v="2"/>
  </r>
  <r>
    <x v="4"/>
    <x v="39"/>
    <n v="18.3"/>
    <n v="1247"/>
    <n v="572"/>
    <n v="12083"/>
    <n v="144996"/>
    <n v="140646.12"/>
    <n v="9077.6"/>
    <n v="14896.3"/>
    <x v="2"/>
  </r>
  <r>
    <x v="2"/>
    <x v="40"/>
    <n v="589.9"/>
    <n v="1213.5"/>
    <n v="605.9"/>
    <n v="21454.799999999999"/>
    <n v="257457.59999999998"/>
    <n v="270330.48"/>
    <n v="14107.9"/>
    <n v="24611.4"/>
    <x v="2"/>
  </r>
  <r>
    <x v="2"/>
    <x v="41"/>
    <n v="144.5"/>
    <n v="1198.5"/>
    <n v="589.9"/>
    <n v="15637.9"/>
    <n v="187654.8"/>
    <n v="180148.60799999998"/>
    <n v="10050.200000000001"/>
    <n v="20250.3"/>
    <x v="2"/>
  </r>
  <r>
    <x v="0"/>
    <x v="42"/>
    <n v="24"/>
    <n v="1165.9000000000001"/>
    <n v="544.5"/>
    <n v="16811.3"/>
    <n v="201735.59999999998"/>
    <n v="205770.31200000001"/>
    <n v="12820"/>
    <n v="17010.400000000001"/>
    <x v="2"/>
  </r>
  <r>
    <x v="0"/>
    <x v="43"/>
    <n v="39.6"/>
    <n v="1148.5"/>
    <n v="502.4"/>
    <n v="14788"/>
    <n v="177456"/>
    <n v="172132.32"/>
    <n v="10771.7"/>
    <n v="16717.7"/>
    <x v="2"/>
  </r>
  <r>
    <x v="0"/>
    <x v="44"/>
    <n v="30"/>
    <n v="1121.5999999999999"/>
    <n v="579.70000000000005"/>
    <n v="16386.900000000001"/>
    <n v="196642.80000000002"/>
    <n v="204508.51200000002"/>
    <n v="11275.8"/>
    <n v="16240.8"/>
    <x v="2"/>
  </r>
  <r>
    <x v="6"/>
    <x v="45"/>
    <n v="431.9"/>
    <n v="1099.4000000000001"/>
    <n v="489.4"/>
    <n v="15968.8"/>
    <n v="191625.59999999998"/>
    <n v="201206.87999999998"/>
    <n v="10572.7"/>
    <n v="21099.599999999999"/>
    <x v="2"/>
  </r>
  <r>
    <x v="0"/>
    <x v="46"/>
    <n v="34.5"/>
    <n v="1082.5999999999999"/>
    <n v="504.1"/>
    <n v="15150.6"/>
    <n v="181807.2"/>
    <n v="189079.48800000001"/>
    <n v="11362.2"/>
    <n v="14292.9"/>
    <x v="2"/>
  </r>
  <r>
    <x v="6"/>
    <x v="47"/>
    <n v="314.39999999999998"/>
    <n v="1057.7"/>
    <n v="487.5"/>
    <n v="16516"/>
    <n v="198192"/>
    <n v="204137.76"/>
    <n v="11199.4"/>
    <n v="24001"/>
    <x v="2"/>
  </r>
  <r>
    <x v="0"/>
    <x v="48"/>
    <n v="21.4"/>
    <n v="1054"/>
    <n v="491"/>
    <n v="13005.5"/>
    <n v="156066"/>
    <n v="156066"/>
    <n v="9601.4"/>
    <n v="14436.2"/>
    <x v="2"/>
  </r>
  <r>
    <x v="1"/>
    <x v="49"/>
    <n v="49"/>
    <n v="1015"/>
    <n v="448.5"/>
    <n v="16032"/>
    <n v="192384"/>
    <n v="194307.84"/>
    <n v="12373.9"/>
    <n v="17022.8"/>
    <x v="2"/>
  </r>
  <r>
    <x v="0"/>
    <x v="50"/>
    <n v="29.8"/>
    <n v="1008.2"/>
    <n v="480.1"/>
    <n v="17556.900000000001"/>
    <n v="210682.80000000002"/>
    <n v="206469.14400000003"/>
    <n v="12885.9"/>
    <n v="20000.8"/>
    <x v="2"/>
  </r>
  <r>
    <x v="0"/>
    <x v="51"/>
    <n v="49.8"/>
    <n v="980.5"/>
    <n v="495.8"/>
    <n v="15969.1"/>
    <n v="191629.2"/>
    <n v="183964.03200000004"/>
    <n v="11695.3"/>
    <n v="16189.4"/>
    <x v="3"/>
  </r>
  <r>
    <x v="6"/>
    <x v="52"/>
    <n v="351.3"/>
    <n v="971.4"/>
    <n v="417.4"/>
    <n v="15715.5"/>
    <n v="188586"/>
    <n v="192357.72"/>
    <n v="11340"/>
    <n v="19924"/>
    <x v="3"/>
  </r>
  <r>
    <x v="7"/>
    <x v="53"/>
    <n v="3083.5"/>
    <n v="955.8"/>
    <n v="483.6"/>
    <n v="25616.9"/>
    <n v="307402.80000000005"/>
    <n v="307402.80000000005"/>
    <n v="15976.6"/>
    <n v="34051.5"/>
    <x v="3"/>
  </r>
  <r>
    <x v="2"/>
    <x v="54"/>
    <n v="15.1"/>
    <n v="946.8"/>
    <n v="471.7"/>
    <n v="16880.5"/>
    <n v="202566"/>
    <n v="202566"/>
    <n v="12523.4"/>
    <n v="19911.099999999999"/>
    <x v="3"/>
  </r>
  <r>
    <x v="3"/>
    <x v="55"/>
    <n v="71.5"/>
    <n v="896.3"/>
    <n v="395.1"/>
    <n v="14353"/>
    <n v="172236"/>
    <n v="165346.56"/>
    <n v="9793.6"/>
    <n v="14833.1"/>
    <x v="3"/>
  </r>
  <r>
    <x v="2"/>
    <x v="56"/>
    <n v="416.8"/>
    <n v="889.8"/>
    <n v="461.1"/>
    <n v="23897.4"/>
    <n v="286768.80000000005"/>
    <n v="286768.80000000005"/>
    <n v="16071.9"/>
    <n v="28897.3"/>
    <x v="3"/>
  </r>
  <r>
    <x v="5"/>
    <x v="57"/>
    <n v="12.5"/>
    <n v="859"/>
    <n v="308.8"/>
    <n v="12636.2"/>
    <n v="151634.40000000002"/>
    <n v="147085.36800000002"/>
    <n v="9052.7000000000007"/>
    <n v="13011.5"/>
    <x v="3"/>
  </r>
  <r>
    <x v="4"/>
    <x v="58"/>
    <n v="26.1"/>
    <n v="825.4"/>
    <n v="382.6"/>
    <n v="11948"/>
    <n v="143376"/>
    <n v="136207.20000000001"/>
    <n v="7287.3"/>
    <n v="13305.1"/>
    <x v="3"/>
  </r>
  <r>
    <x v="7"/>
    <x v="59"/>
    <n v="361.9"/>
    <n v="821.6"/>
    <n v="438.3"/>
    <n v="17789.7"/>
    <n v="213476.40000000002"/>
    <n v="211341.63600000003"/>
    <n v="12173.9"/>
    <n v="24202.1"/>
    <x v="3"/>
  </r>
  <r>
    <x v="2"/>
    <x v="60"/>
    <n v="144.9"/>
    <n v="788"/>
    <n v="427.4"/>
    <n v="25303.5"/>
    <n v="303642"/>
    <n v="291496.32000000001"/>
    <n v="17261.7"/>
    <n v="32341.599999999999"/>
    <x v="3"/>
  </r>
  <r>
    <x v="0"/>
    <x v="61"/>
    <n v="24.7"/>
    <n v="781.3"/>
    <n v="392.8"/>
    <n v="14824.3"/>
    <n v="177891.59999999998"/>
    <n v="174333.76799999998"/>
    <n v="10353.799999999999"/>
    <n v="14528.6"/>
    <x v="3"/>
  </r>
  <r>
    <x v="5"/>
    <x v="62"/>
    <n v="8"/>
    <n v="709"/>
    <n v="299.2"/>
    <n v="13757"/>
    <n v="165084"/>
    <n v="166734.84"/>
    <n v="10458.5"/>
    <n v="13376"/>
    <x v="3"/>
  </r>
  <r>
    <x v="4"/>
    <x v="63"/>
    <n v="23.4"/>
    <n v="692.4"/>
    <n v="317.5"/>
    <n v="11328.4"/>
    <n v="135940.79999999999"/>
    <n v="130503.16799999999"/>
    <n v="8353.9"/>
    <n v="14001.2"/>
    <x v="3"/>
  </r>
  <r>
    <x v="2"/>
    <x v="64"/>
    <n v="55.4"/>
    <n v="666.9"/>
    <n v="329.8"/>
    <n v="14185.3"/>
    <n v="170223.59999999998"/>
    <n v="161712.41999999998"/>
    <n v="11301.9"/>
    <n v="15721.2"/>
    <x v="3"/>
  </r>
  <r>
    <x v="0"/>
    <x v="65"/>
    <n v="60.2"/>
    <n v="661.8"/>
    <n v="315"/>
    <n v="14822.6"/>
    <n v="177871.2"/>
    <n v="184986.04800000001"/>
    <n v="9938.9"/>
    <n v="14890.5"/>
    <x v="3"/>
  </r>
  <r>
    <x v="2"/>
    <x v="66"/>
    <n v="180.5"/>
    <n v="639.70000000000005"/>
    <n v="316.10000000000002"/>
    <n v="17542.7"/>
    <n v="210512.40000000002"/>
    <n v="204197.02800000002"/>
    <n v="12264.1"/>
    <n v="22173.9"/>
    <x v="3"/>
  </r>
  <r>
    <x v="2"/>
    <x v="67"/>
    <n v="54.5"/>
    <n v="629.79999999999995"/>
    <n v="315.60000000000002"/>
    <n v="16980.900000000001"/>
    <n v="203770.80000000002"/>
    <n v="193582.26"/>
    <n v="12501.2"/>
    <n v="18636.5"/>
    <x v="3"/>
  </r>
  <r>
    <x v="6"/>
    <x v="68"/>
    <n v="61.6"/>
    <n v="532.20000000000005"/>
    <n v="239.2"/>
    <n v="14222.8"/>
    <n v="170673.59999999998"/>
    <n v="177500.54399999999"/>
    <n v="9680.5"/>
    <n v="20689.5"/>
    <x v="3"/>
  </r>
  <r>
    <x v="7"/>
    <x v="69"/>
    <n v="87.1"/>
    <n v="495.4"/>
    <n v="288.3"/>
    <n v="32268.2"/>
    <n v="387218.4"/>
    <n v="379474.03200000001"/>
    <n v="24146.2"/>
    <n v="38770.699999999997"/>
    <x v="3"/>
  </r>
  <r>
    <x v="5"/>
    <x v="70"/>
    <n v="14.3"/>
    <n v="474.7"/>
    <n v="172.8"/>
    <n v="11741.6"/>
    <n v="140899.20000000001"/>
    <n v="136672.22400000002"/>
    <n v="7219.5"/>
    <n v="12446.9"/>
    <x v="3"/>
  </r>
  <r>
    <x v="1"/>
    <x v="71"/>
    <n v="7.8"/>
    <n v="442.4"/>
    <n v="151.9"/>
    <n v="14271.6"/>
    <n v="171259.2"/>
    <n v="164408.83200000002"/>
    <n v="10151.4"/>
    <n v="14344.9"/>
    <x v="3"/>
  </r>
  <r>
    <x v="5"/>
    <x v="72"/>
    <n v="3.6"/>
    <n v="430.5"/>
    <n v="68.7"/>
    <n v="11562.2"/>
    <n v="138746.40000000002"/>
    <n v="141521.32800000004"/>
    <n v="4289.3999999999996"/>
    <n v="14513.2"/>
    <x v="3"/>
  </r>
  <r>
    <x v="7"/>
    <x v="73"/>
    <n v="464.3"/>
    <n v="320.2"/>
    <n v="189.5"/>
    <n v="28964.9"/>
    <n v="347578.80000000005"/>
    <n v="337151.43599999999"/>
    <n v="16020.1"/>
    <n v="39325.9"/>
    <x v="3"/>
  </r>
  <r>
    <x v="6"/>
    <x v="74"/>
    <n v="168.6"/>
    <n v="309.39999999999998"/>
    <n v="106"/>
    <n v="10962.8"/>
    <n v="131553.59999999998"/>
    <n v="138131.27999999997"/>
    <n v="4944.6000000000004"/>
    <n v="19163.099999999999"/>
    <x v="3"/>
  </r>
  <r>
    <x v="1"/>
    <x v="75"/>
    <n v="74.7"/>
    <n v="286.7"/>
    <n v="113.6"/>
    <n v="8829.4"/>
    <n v="105952.79999999999"/>
    <n v="111250.43999999999"/>
    <n v="4742.3"/>
    <n v="12559.1"/>
    <x v="3"/>
  </r>
  <r>
    <x v="6"/>
    <x v="76"/>
    <n v="92.9"/>
    <n v="208.4"/>
    <n v="91.7"/>
    <n v="13836.9"/>
    <n v="166042.79999999999"/>
    <n v="161061.516"/>
    <n v="7179"/>
    <n v="15632.4"/>
    <x v="3"/>
  </r>
  <r>
    <x v="7"/>
    <x v="77"/>
    <n v="36.299999999999997"/>
    <n v="174.4"/>
    <n v="79.099999999999994"/>
    <n v="16525.3"/>
    <n v="198303.59999999998"/>
    <n v="192354.492"/>
    <n v="10180.4"/>
    <n v="22927.5"/>
    <x v="3"/>
  </r>
  <r>
    <x v="7"/>
    <x v="78"/>
    <n v="462.5"/>
    <n v="154.5"/>
    <n v="89.6"/>
    <n v="30452.1"/>
    <n v="365425.19999999995"/>
    <n v="365425.19999999995"/>
    <n v="16320.6"/>
    <n v="41933.699999999997"/>
    <x v="3"/>
  </r>
  <r>
    <x v="7"/>
    <x v="79"/>
    <n v="721.5"/>
    <n v="51"/>
    <n v="34.200000000000003"/>
    <n v="43049.4"/>
    <n v="516592.80000000005"/>
    <n v="521758.72800000006"/>
    <n v="14986.3"/>
    <n v="53369.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92" firstHeaderRow="0" firstDataRow="1" firstDataCol="1" rowPageCount="1" colPageCount="1"/>
  <pivotFields count="13">
    <pivotField axis="axisRow" showAll="0" sortType="descending">
      <items count="9">
        <item x="7"/>
        <item x="4"/>
        <item x="2"/>
        <item x="5"/>
        <item x="6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1">
        <item x="21"/>
        <item x="59"/>
        <item x="40"/>
        <item x="49"/>
        <item x="28"/>
        <item x="38"/>
        <item x="30"/>
        <item x="18"/>
        <item x="41"/>
        <item x="22"/>
        <item x="0"/>
        <item x="3"/>
        <item x="77"/>
        <item x="45"/>
        <item x="48"/>
        <item x="20"/>
        <item x="57"/>
        <item x="54"/>
        <item x="50"/>
        <item x="73"/>
        <item x="70"/>
        <item x="15"/>
        <item x="34"/>
        <item x="65"/>
        <item x="2"/>
        <item x="13"/>
        <item x="55"/>
        <item x="44"/>
        <item x="26"/>
        <item x="42"/>
        <item x="78"/>
        <item x="1"/>
        <item x="60"/>
        <item x="10"/>
        <item x="67"/>
        <item x="16"/>
        <item x="24"/>
        <item x="23"/>
        <item x="61"/>
        <item x="31"/>
        <item x="17"/>
        <item x="25"/>
        <item x="64"/>
        <item x="71"/>
        <item x="76"/>
        <item x="6"/>
        <item x="52"/>
        <item x="12"/>
        <item x="72"/>
        <item x="75"/>
        <item x="66"/>
        <item x="56"/>
        <item x="63"/>
        <item x="58"/>
        <item x="53"/>
        <item x="62"/>
        <item x="7"/>
        <item x="74"/>
        <item x="68"/>
        <item x="5"/>
        <item x="43"/>
        <item x="11"/>
        <item x="19"/>
        <item x="69"/>
        <item x="4"/>
        <item x="51"/>
        <item x="14"/>
        <item x="46"/>
        <item x="33"/>
        <item x="47"/>
        <item x="27"/>
        <item x="9"/>
        <item x="29"/>
        <item x="36"/>
        <item x="32"/>
        <item x="8"/>
        <item x="35"/>
        <item x="39"/>
        <item x="79"/>
        <item x="37"/>
        <item t="default"/>
      </items>
    </pivotField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axis="axisPage" multipleItemSelectionAllowed="1" showAll="0">
      <items count="5">
        <item x="0"/>
        <item x="3"/>
        <item x="2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89">
    <i>
      <x v="6"/>
    </i>
    <i r="1">
      <x v="4"/>
    </i>
    <i r="1">
      <x v="5"/>
    </i>
    <i r="1">
      <x v="6"/>
    </i>
    <i r="1">
      <x v="9"/>
    </i>
    <i r="1">
      <x v="10"/>
    </i>
    <i r="1">
      <x v="14"/>
    </i>
    <i r="1">
      <x v="18"/>
    </i>
    <i r="1">
      <x v="23"/>
    </i>
    <i r="1">
      <x v="27"/>
    </i>
    <i r="1">
      <x v="29"/>
    </i>
    <i r="1">
      <x v="31"/>
    </i>
    <i r="1">
      <x v="38"/>
    </i>
    <i r="1">
      <x v="60"/>
    </i>
    <i r="1">
      <x v="65"/>
    </i>
    <i r="1">
      <x v="67"/>
    </i>
    <i r="1">
      <x v="68"/>
    </i>
    <i r="1">
      <x v="70"/>
    </i>
    <i r="1">
      <x v="79"/>
    </i>
    <i>
      <x/>
    </i>
    <i r="1">
      <x v="1"/>
    </i>
    <i r="1">
      <x v="12"/>
    </i>
    <i r="1">
      <x v="19"/>
    </i>
    <i r="1">
      <x v="30"/>
    </i>
    <i r="1">
      <x v="41"/>
    </i>
    <i r="1">
      <x v="54"/>
    </i>
    <i r="1">
      <x v="63"/>
    </i>
    <i r="1">
      <x v="74"/>
    </i>
    <i r="1">
      <x v="78"/>
    </i>
    <i>
      <x v="1"/>
    </i>
    <i r="1">
      <x v="22"/>
    </i>
    <i r="1">
      <x v="33"/>
    </i>
    <i r="1">
      <x v="37"/>
    </i>
    <i r="1">
      <x v="39"/>
    </i>
    <i r="1">
      <x v="40"/>
    </i>
    <i r="1">
      <x v="45"/>
    </i>
    <i r="1">
      <x v="52"/>
    </i>
    <i r="1">
      <x v="53"/>
    </i>
    <i r="1">
      <x v="56"/>
    </i>
    <i r="1">
      <x v="61"/>
    </i>
    <i r="1">
      <x v="62"/>
    </i>
    <i r="1">
      <x v="72"/>
    </i>
    <i r="1">
      <x v="73"/>
    </i>
    <i r="1">
      <x v="77"/>
    </i>
    <i>
      <x v="2"/>
    </i>
    <i r="1">
      <x v="2"/>
    </i>
    <i r="1">
      <x v="8"/>
    </i>
    <i r="1">
      <x v="11"/>
    </i>
    <i r="1">
      <x v="17"/>
    </i>
    <i r="1">
      <x v="28"/>
    </i>
    <i r="1">
      <x v="32"/>
    </i>
    <i r="1">
      <x v="34"/>
    </i>
    <i r="1">
      <x v="42"/>
    </i>
    <i r="1">
      <x v="50"/>
    </i>
    <i r="1">
      <x v="51"/>
    </i>
    <i>
      <x v="4"/>
    </i>
    <i r="1">
      <x/>
    </i>
    <i r="1">
      <x v="13"/>
    </i>
    <i r="1">
      <x v="15"/>
    </i>
    <i r="1">
      <x v="21"/>
    </i>
    <i r="1">
      <x v="25"/>
    </i>
    <i r="1">
      <x v="35"/>
    </i>
    <i r="1">
      <x v="36"/>
    </i>
    <i r="1">
      <x v="44"/>
    </i>
    <i r="1">
      <x v="46"/>
    </i>
    <i r="1">
      <x v="57"/>
    </i>
    <i r="1">
      <x v="58"/>
    </i>
    <i r="1">
      <x v="69"/>
    </i>
    <i>
      <x v="3"/>
    </i>
    <i r="1">
      <x v="16"/>
    </i>
    <i r="1">
      <x v="20"/>
    </i>
    <i r="1">
      <x v="47"/>
    </i>
    <i r="1">
      <x v="48"/>
    </i>
    <i r="1">
      <x v="55"/>
    </i>
    <i r="1">
      <x v="66"/>
    </i>
    <i r="1">
      <x v="76"/>
    </i>
    <i>
      <x v="7"/>
    </i>
    <i r="1">
      <x v="3"/>
    </i>
    <i r="1">
      <x v="7"/>
    </i>
    <i r="1">
      <x v="24"/>
    </i>
    <i r="1">
      <x v="43"/>
    </i>
    <i r="1">
      <x v="49"/>
    </i>
    <i r="1">
      <x v="59"/>
    </i>
    <i>
      <x v="5"/>
    </i>
    <i r="1">
      <x v="26"/>
    </i>
    <i r="1">
      <x v="64"/>
    </i>
    <i r="1">
      <x v="71"/>
    </i>
    <i r="1">
      <x v="7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um of Годовой доход 2012, руб" fld="6" baseField="0" baseItem="4" numFmtId="164"/>
    <dataField name="Sum of Ожидаемый доход 2013, руб" fld="7" baseField="0" baseItem="0" numFmtId="1"/>
    <dataField name="Sum of Разница" fld="11" baseField="0" baseItem="0" numFmtId="165"/>
    <dataField name="Sum of Дельта" fld="12" baseField="0" baseItem="6" numFmtId="166"/>
  </dataFields>
  <formats count="6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tabSelected="1" workbookViewId="0">
      <selection activeCell="G6" sqref="G6"/>
    </sheetView>
  </sheetViews>
  <sheetFormatPr defaultRowHeight="14.5" x14ac:dyDescent="0.35"/>
  <cols>
    <col min="1" max="1" width="19.453125" bestFit="1" customWidth="1"/>
    <col min="2" max="2" width="25.26953125" customWidth="1"/>
    <col min="3" max="3" width="15.81640625" customWidth="1"/>
    <col min="4" max="4" width="14.453125" customWidth="1"/>
    <col min="5" max="5" width="20.453125" customWidth="1"/>
    <col min="6" max="8" width="17.1796875" customWidth="1"/>
    <col min="9" max="9" width="19" customWidth="1"/>
    <col min="10" max="10" width="18" customWidth="1"/>
    <col min="11" max="11" width="15.7265625" bestFit="1" customWidth="1"/>
    <col min="257" max="257" width="19.453125" bestFit="1" customWidth="1"/>
    <col min="258" max="258" width="25.26953125" customWidth="1"/>
    <col min="259" max="259" width="15.81640625" customWidth="1"/>
    <col min="260" max="260" width="14.453125" customWidth="1"/>
    <col min="261" max="261" width="20.453125" customWidth="1"/>
    <col min="262" max="264" width="17.1796875" customWidth="1"/>
    <col min="265" max="265" width="19" customWidth="1"/>
    <col min="266" max="266" width="18" customWidth="1"/>
    <col min="267" max="267" width="15.7265625" bestFit="1" customWidth="1"/>
    <col min="513" max="513" width="19.453125" bestFit="1" customWidth="1"/>
    <col min="514" max="514" width="25.26953125" customWidth="1"/>
    <col min="515" max="515" width="15.81640625" customWidth="1"/>
    <col min="516" max="516" width="14.453125" customWidth="1"/>
    <col min="517" max="517" width="20.453125" customWidth="1"/>
    <col min="518" max="520" width="17.1796875" customWidth="1"/>
    <col min="521" max="521" width="19" customWidth="1"/>
    <col min="522" max="522" width="18" customWidth="1"/>
    <col min="523" max="523" width="15.7265625" bestFit="1" customWidth="1"/>
    <col min="769" max="769" width="19.453125" bestFit="1" customWidth="1"/>
    <col min="770" max="770" width="25.26953125" customWidth="1"/>
    <col min="771" max="771" width="15.81640625" customWidth="1"/>
    <col min="772" max="772" width="14.453125" customWidth="1"/>
    <col min="773" max="773" width="20.453125" customWidth="1"/>
    <col min="774" max="776" width="17.1796875" customWidth="1"/>
    <col min="777" max="777" width="19" customWidth="1"/>
    <col min="778" max="778" width="18" customWidth="1"/>
    <col min="779" max="779" width="15.7265625" bestFit="1" customWidth="1"/>
    <col min="1025" max="1025" width="19.453125" bestFit="1" customWidth="1"/>
    <col min="1026" max="1026" width="25.26953125" customWidth="1"/>
    <col min="1027" max="1027" width="15.81640625" customWidth="1"/>
    <col min="1028" max="1028" width="14.453125" customWidth="1"/>
    <col min="1029" max="1029" width="20.453125" customWidth="1"/>
    <col min="1030" max="1032" width="17.1796875" customWidth="1"/>
    <col min="1033" max="1033" width="19" customWidth="1"/>
    <col min="1034" max="1034" width="18" customWidth="1"/>
    <col min="1035" max="1035" width="15.7265625" bestFit="1" customWidth="1"/>
    <col min="1281" max="1281" width="19.453125" bestFit="1" customWidth="1"/>
    <col min="1282" max="1282" width="25.26953125" customWidth="1"/>
    <col min="1283" max="1283" width="15.81640625" customWidth="1"/>
    <col min="1284" max="1284" width="14.453125" customWidth="1"/>
    <col min="1285" max="1285" width="20.453125" customWidth="1"/>
    <col min="1286" max="1288" width="17.1796875" customWidth="1"/>
    <col min="1289" max="1289" width="19" customWidth="1"/>
    <col min="1290" max="1290" width="18" customWidth="1"/>
    <col min="1291" max="1291" width="15.7265625" bestFit="1" customWidth="1"/>
    <col min="1537" max="1537" width="19.453125" bestFit="1" customWidth="1"/>
    <col min="1538" max="1538" width="25.26953125" customWidth="1"/>
    <col min="1539" max="1539" width="15.81640625" customWidth="1"/>
    <col min="1540" max="1540" width="14.453125" customWidth="1"/>
    <col min="1541" max="1541" width="20.453125" customWidth="1"/>
    <col min="1542" max="1544" width="17.1796875" customWidth="1"/>
    <col min="1545" max="1545" width="19" customWidth="1"/>
    <col min="1546" max="1546" width="18" customWidth="1"/>
    <col min="1547" max="1547" width="15.7265625" bestFit="1" customWidth="1"/>
    <col min="1793" max="1793" width="19.453125" bestFit="1" customWidth="1"/>
    <col min="1794" max="1794" width="25.26953125" customWidth="1"/>
    <col min="1795" max="1795" width="15.81640625" customWidth="1"/>
    <col min="1796" max="1796" width="14.453125" customWidth="1"/>
    <col min="1797" max="1797" width="20.453125" customWidth="1"/>
    <col min="1798" max="1800" width="17.1796875" customWidth="1"/>
    <col min="1801" max="1801" width="19" customWidth="1"/>
    <col min="1802" max="1802" width="18" customWidth="1"/>
    <col min="1803" max="1803" width="15.7265625" bestFit="1" customWidth="1"/>
    <col min="2049" max="2049" width="19.453125" bestFit="1" customWidth="1"/>
    <col min="2050" max="2050" width="25.26953125" customWidth="1"/>
    <col min="2051" max="2051" width="15.81640625" customWidth="1"/>
    <col min="2052" max="2052" width="14.453125" customWidth="1"/>
    <col min="2053" max="2053" width="20.453125" customWidth="1"/>
    <col min="2054" max="2056" width="17.1796875" customWidth="1"/>
    <col min="2057" max="2057" width="19" customWidth="1"/>
    <col min="2058" max="2058" width="18" customWidth="1"/>
    <col min="2059" max="2059" width="15.7265625" bestFit="1" customWidth="1"/>
    <col min="2305" max="2305" width="19.453125" bestFit="1" customWidth="1"/>
    <col min="2306" max="2306" width="25.26953125" customWidth="1"/>
    <col min="2307" max="2307" width="15.81640625" customWidth="1"/>
    <col min="2308" max="2308" width="14.453125" customWidth="1"/>
    <col min="2309" max="2309" width="20.453125" customWidth="1"/>
    <col min="2310" max="2312" width="17.1796875" customWidth="1"/>
    <col min="2313" max="2313" width="19" customWidth="1"/>
    <col min="2314" max="2314" width="18" customWidth="1"/>
    <col min="2315" max="2315" width="15.7265625" bestFit="1" customWidth="1"/>
    <col min="2561" max="2561" width="19.453125" bestFit="1" customWidth="1"/>
    <col min="2562" max="2562" width="25.26953125" customWidth="1"/>
    <col min="2563" max="2563" width="15.81640625" customWidth="1"/>
    <col min="2564" max="2564" width="14.453125" customWidth="1"/>
    <col min="2565" max="2565" width="20.453125" customWidth="1"/>
    <col min="2566" max="2568" width="17.1796875" customWidth="1"/>
    <col min="2569" max="2569" width="19" customWidth="1"/>
    <col min="2570" max="2570" width="18" customWidth="1"/>
    <col min="2571" max="2571" width="15.7265625" bestFit="1" customWidth="1"/>
    <col min="2817" max="2817" width="19.453125" bestFit="1" customWidth="1"/>
    <col min="2818" max="2818" width="25.26953125" customWidth="1"/>
    <col min="2819" max="2819" width="15.81640625" customWidth="1"/>
    <col min="2820" max="2820" width="14.453125" customWidth="1"/>
    <col min="2821" max="2821" width="20.453125" customWidth="1"/>
    <col min="2822" max="2824" width="17.1796875" customWidth="1"/>
    <col min="2825" max="2825" width="19" customWidth="1"/>
    <col min="2826" max="2826" width="18" customWidth="1"/>
    <col min="2827" max="2827" width="15.7265625" bestFit="1" customWidth="1"/>
    <col min="3073" max="3073" width="19.453125" bestFit="1" customWidth="1"/>
    <col min="3074" max="3074" width="25.26953125" customWidth="1"/>
    <col min="3075" max="3075" width="15.81640625" customWidth="1"/>
    <col min="3076" max="3076" width="14.453125" customWidth="1"/>
    <col min="3077" max="3077" width="20.453125" customWidth="1"/>
    <col min="3078" max="3080" width="17.1796875" customWidth="1"/>
    <col min="3081" max="3081" width="19" customWidth="1"/>
    <col min="3082" max="3082" width="18" customWidth="1"/>
    <col min="3083" max="3083" width="15.7265625" bestFit="1" customWidth="1"/>
    <col min="3329" max="3329" width="19.453125" bestFit="1" customWidth="1"/>
    <col min="3330" max="3330" width="25.26953125" customWidth="1"/>
    <col min="3331" max="3331" width="15.81640625" customWidth="1"/>
    <col min="3332" max="3332" width="14.453125" customWidth="1"/>
    <col min="3333" max="3333" width="20.453125" customWidth="1"/>
    <col min="3334" max="3336" width="17.1796875" customWidth="1"/>
    <col min="3337" max="3337" width="19" customWidth="1"/>
    <col min="3338" max="3338" width="18" customWidth="1"/>
    <col min="3339" max="3339" width="15.7265625" bestFit="1" customWidth="1"/>
    <col min="3585" max="3585" width="19.453125" bestFit="1" customWidth="1"/>
    <col min="3586" max="3586" width="25.26953125" customWidth="1"/>
    <col min="3587" max="3587" width="15.81640625" customWidth="1"/>
    <col min="3588" max="3588" width="14.453125" customWidth="1"/>
    <col min="3589" max="3589" width="20.453125" customWidth="1"/>
    <col min="3590" max="3592" width="17.1796875" customWidth="1"/>
    <col min="3593" max="3593" width="19" customWidth="1"/>
    <col min="3594" max="3594" width="18" customWidth="1"/>
    <col min="3595" max="3595" width="15.7265625" bestFit="1" customWidth="1"/>
    <col min="3841" max="3841" width="19.453125" bestFit="1" customWidth="1"/>
    <col min="3842" max="3842" width="25.26953125" customWidth="1"/>
    <col min="3843" max="3843" width="15.81640625" customWidth="1"/>
    <col min="3844" max="3844" width="14.453125" customWidth="1"/>
    <col min="3845" max="3845" width="20.453125" customWidth="1"/>
    <col min="3846" max="3848" width="17.1796875" customWidth="1"/>
    <col min="3849" max="3849" width="19" customWidth="1"/>
    <col min="3850" max="3850" width="18" customWidth="1"/>
    <col min="3851" max="3851" width="15.7265625" bestFit="1" customWidth="1"/>
    <col min="4097" max="4097" width="19.453125" bestFit="1" customWidth="1"/>
    <col min="4098" max="4098" width="25.26953125" customWidth="1"/>
    <col min="4099" max="4099" width="15.81640625" customWidth="1"/>
    <col min="4100" max="4100" width="14.453125" customWidth="1"/>
    <col min="4101" max="4101" width="20.453125" customWidth="1"/>
    <col min="4102" max="4104" width="17.1796875" customWidth="1"/>
    <col min="4105" max="4105" width="19" customWidth="1"/>
    <col min="4106" max="4106" width="18" customWidth="1"/>
    <col min="4107" max="4107" width="15.7265625" bestFit="1" customWidth="1"/>
    <col min="4353" max="4353" width="19.453125" bestFit="1" customWidth="1"/>
    <col min="4354" max="4354" width="25.26953125" customWidth="1"/>
    <col min="4355" max="4355" width="15.81640625" customWidth="1"/>
    <col min="4356" max="4356" width="14.453125" customWidth="1"/>
    <col min="4357" max="4357" width="20.453125" customWidth="1"/>
    <col min="4358" max="4360" width="17.1796875" customWidth="1"/>
    <col min="4361" max="4361" width="19" customWidth="1"/>
    <col min="4362" max="4362" width="18" customWidth="1"/>
    <col min="4363" max="4363" width="15.7265625" bestFit="1" customWidth="1"/>
    <col min="4609" max="4609" width="19.453125" bestFit="1" customWidth="1"/>
    <col min="4610" max="4610" width="25.26953125" customWidth="1"/>
    <col min="4611" max="4611" width="15.81640625" customWidth="1"/>
    <col min="4612" max="4612" width="14.453125" customWidth="1"/>
    <col min="4613" max="4613" width="20.453125" customWidth="1"/>
    <col min="4614" max="4616" width="17.1796875" customWidth="1"/>
    <col min="4617" max="4617" width="19" customWidth="1"/>
    <col min="4618" max="4618" width="18" customWidth="1"/>
    <col min="4619" max="4619" width="15.7265625" bestFit="1" customWidth="1"/>
    <col min="4865" max="4865" width="19.453125" bestFit="1" customWidth="1"/>
    <col min="4866" max="4866" width="25.26953125" customWidth="1"/>
    <col min="4867" max="4867" width="15.81640625" customWidth="1"/>
    <col min="4868" max="4868" width="14.453125" customWidth="1"/>
    <col min="4869" max="4869" width="20.453125" customWidth="1"/>
    <col min="4870" max="4872" width="17.1796875" customWidth="1"/>
    <col min="4873" max="4873" width="19" customWidth="1"/>
    <col min="4874" max="4874" width="18" customWidth="1"/>
    <col min="4875" max="4875" width="15.7265625" bestFit="1" customWidth="1"/>
    <col min="5121" max="5121" width="19.453125" bestFit="1" customWidth="1"/>
    <col min="5122" max="5122" width="25.26953125" customWidth="1"/>
    <col min="5123" max="5123" width="15.81640625" customWidth="1"/>
    <col min="5124" max="5124" width="14.453125" customWidth="1"/>
    <col min="5125" max="5125" width="20.453125" customWidth="1"/>
    <col min="5126" max="5128" width="17.1796875" customWidth="1"/>
    <col min="5129" max="5129" width="19" customWidth="1"/>
    <col min="5130" max="5130" width="18" customWidth="1"/>
    <col min="5131" max="5131" width="15.7265625" bestFit="1" customWidth="1"/>
    <col min="5377" max="5377" width="19.453125" bestFit="1" customWidth="1"/>
    <col min="5378" max="5378" width="25.26953125" customWidth="1"/>
    <col min="5379" max="5379" width="15.81640625" customWidth="1"/>
    <col min="5380" max="5380" width="14.453125" customWidth="1"/>
    <col min="5381" max="5381" width="20.453125" customWidth="1"/>
    <col min="5382" max="5384" width="17.1796875" customWidth="1"/>
    <col min="5385" max="5385" width="19" customWidth="1"/>
    <col min="5386" max="5386" width="18" customWidth="1"/>
    <col min="5387" max="5387" width="15.7265625" bestFit="1" customWidth="1"/>
    <col min="5633" max="5633" width="19.453125" bestFit="1" customWidth="1"/>
    <col min="5634" max="5634" width="25.26953125" customWidth="1"/>
    <col min="5635" max="5635" width="15.81640625" customWidth="1"/>
    <col min="5636" max="5636" width="14.453125" customWidth="1"/>
    <col min="5637" max="5637" width="20.453125" customWidth="1"/>
    <col min="5638" max="5640" width="17.1796875" customWidth="1"/>
    <col min="5641" max="5641" width="19" customWidth="1"/>
    <col min="5642" max="5642" width="18" customWidth="1"/>
    <col min="5643" max="5643" width="15.7265625" bestFit="1" customWidth="1"/>
    <col min="5889" max="5889" width="19.453125" bestFit="1" customWidth="1"/>
    <col min="5890" max="5890" width="25.26953125" customWidth="1"/>
    <col min="5891" max="5891" width="15.81640625" customWidth="1"/>
    <col min="5892" max="5892" width="14.453125" customWidth="1"/>
    <col min="5893" max="5893" width="20.453125" customWidth="1"/>
    <col min="5894" max="5896" width="17.1796875" customWidth="1"/>
    <col min="5897" max="5897" width="19" customWidth="1"/>
    <col min="5898" max="5898" width="18" customWidth="1"/>
    <col min="5899" max="5899" width="15.7265625" bestFit="1" customWidth="1"/>
    <col min="6145" max="6145" width="19.453125" bestFit="1" customWidth="1"/>
    <col min="6146" max="6146" width="25.26953125" customWidth="1"/>
    <col min="6147" max="6147" width="15.81640625" customWidth="1"/>
    <col min="6148" max="6148" width="14.453125" customWidth="1"/>
    <col min="6149" max="6149" width="20.453125" customWidth="1"/>
    <col min="6150" max="6152" width="17.1796875" customWidth="1"/>
    <col min="6153" max="6153" width="19" customWidth="1"/>
    <col min="6154" max="6154" width="18" customWidth="1"/>
    <col min="6155" max="6155" width="15.7265625" bestFit="1" customWidth="1"/>
    <col min="6401" max="6401" width="19.453125" bestFit="1" customWidth="1"/>
    <col min="6402" max="6402" width="25.26953125" customWidth="1"/>
    <col min="6403" max="6403" width="15.81640625" customWidth="1"/>
    <col min="6404" max="6404" width="14.453125" customWidth="1"/>
    <col min="6405" max="6405" width="20.453125" customWidth="1"/>
    <col min="6406" max="6408" width="17.1796875" customWidth="1"/>
    <col min="6409" max="6409" width="19" customWidth="1"/>
    <col min="6410" max="6410" width="18" customWidth="1"/>
    <col min="6411" max="6411" width="15.7265625" bestFit="1" customWidth="1"/>
    <col min="6657" max="6657" width="19.453125" bestFit="1" customWidth="1"/>
    <col min="6658" max="6658" width="25.26953125" customWidth="1"/>
    <col min="6659" max="6659" width="15.81640625" customWidth="1"/>
    <col min="6660" max="6660" width="14.453125" customWidth="1"/>
    <col min="6661" max="6661" width="20.453125" customWidth="1"/>
    <col min="6662" max="6664" width="17.1796875" customWidth="1"/>
    <col min="6665" max="6665" width="19" customWidth="1"/>
    <col min="6666" max="6666" width="18" customWidth="1"/>
    <col min="6667" max="6667" width="15.7265625" bestFit="1" customWidth="1"/>
    <col min="6913" max="6913" width="19.453125" bestFit="1" customWidth="1"/>
    <col min="6914" max="6914" width="25.26953125" customWidth="1"/>
    <col min="6915" max="6915" width="15.81640625" customWidth="1"/>
    <col min="6916" max="6916" width="14.453125" customWidth="1"/>
    <col min="6917" max="6917" width="20.453125" customWidth="1"/>
    <col min="6918" max="6920" width="17.1796875" customWidth="1"/>
    <col min="6921" max="6921" width="19" customWidth="1"/>
    <col min="6922" max="6922" width="18" customWidth="1"/>
    <col min="6923" max="6923" width="15.7265625" bestFit="1" customWidth="1"/>
    <col min="7169" max="7169" width="19.453125" bestFit="1" customWidth="1"/>
    <col min="7170" max="7170" width="25.26953125" customWidth="1"/>
    <col min="7171" max="7171" width="15.81640625" customWidth="1"/>
    <col min="7172" max="7172" width="14.453125" customWidth="1"/>
    <col min="7173" max="7173" width="20.453125" customWidth="1"/>
    <col min="7174" max="7176" width="17.1796875" customWidth="1"/>
    <col min="7177" max="7177" width="19" customWidth="1"/>
    <col min="7178" max="7178" width="18" customWidth="1"/>
    <col min="7179" max="7179" width="15.7265625" bestFit="1" customWidth="1"/>
    <col min="7425" max="7425" width="19.453125" bestFit="1" customWidth="1"/>
    <col min="7426" max="7426" width="25.26953125" customWidth="1"/>
    <col min="7427" max="7427" width="15.81640625" customWidth="1"/>
    <col min="7428" max="7428" width="14.453125" customWidth="1"/>
    <col min="7429" max="7429" width="20.453125" customWidth="1"/>
    <col min="7430" max="7432" width="17.1796875" customWidth="1"/>
    <col min="7433" max="7433" width="19" customWidth="1"/>
    <col min="7434" max="7434" width="18" customWidth="1"/>
    <col min="7435" max="7435" width="15.7265625" bestFit="1" customWidth="1"/>
    <col min="7681" max="7681" width="19.453125" bestFit="1" customWidth="1"/>
    <col min="7682" max="7682" width="25.26953125" customWidth="1"/>
    <col min="7683" max="7683" width="15.81640625" customWidth="1"/>
    <col min="7684" max="7684" width="14.453125" customWidth="1"/>
    <col min="7685" max="7685" width="20.453125" customWidth="1"/>
    <col min="7686" max="7688" width="17.1796875" customWidth="1"/>
    <col min="7689" max="7689" width="19" customWidth="1"/>
    <col min="7690" max="7690" width="18" customWidth="1"/>
    <col min="7691" max="7691" width="15.7265625" bestFit="1" customWidth="1"/>
    <col min="7937" max="7937" width="19.453125" bestFit="1" customWidth="1"/>
    <col min="7938" max="7938" width="25.26953125" customWidth="1"/>
    <col min="7939" max="7939" width="15.81640625" customWidth="1"/>
    <col min="7940" max="7940" width="14.453125" customWidth="1"/>
    <col min="7941" max="7941" width="20.453125" customWidth="1"/>
    <col min="7942" max="7944" width="17.1796875" customWidth="1"/>
    <col min="7945" max="7945" width="19" customWidth="1"/>
    <col min="7946" max="7946" width="18" customWidth="1"/>
    <col min="7947" max="7947" width="15.7265625" bestFit="1" customWidth="1"/>
    <col min="8193" max="8193" width="19.453125" bestFit="1" customWidth="1"/>
    <col min="8194" max="8194" width="25.26953125" customWidth="1"/>
    <col min="8195" max="8195" width="15.81640625" customWidth="1"/>
    <col min="8196" max="8196" width="14.453125" customWidth="1"/>
    <col min="8197" max="8197" width="20.453125" customWidth="1"/>
    <col min="8198" max="8200" width="17.1796875" customWidth="1"/>
    <col min="8201" max="8201" width="19" customWidth="1"/>
    <col min="8202" max="8202" width="18" customWidth="1"/>
    <col min="8203" max="8203" width="15.7265625" bestFit="1" customWidth="1"/>
    <col min="8449" max="8449" width="19.453125" bestFit="1" customWidth="1"/>
    <col min="8450" max="8450" width="25.26953125" customWidth="1"/>
    <col min="8451" max="8451" width="15.81640625" customWidth="1"/>
    <col min="8452" max="8452" width="14.453125" customWidth="1"/>
    <col min="8453" max="8453" width="20.453125" customWidth="1"/>
    <col min="8454" max="8456" width="17.1796875" customWidth="1"/>
    <col min="8457" max="8457" width="19" customWidth="1"/>
    <col min="8458" max="8458" width="18" customWidth="1"/>
    <col min="8459" max="8459" width="15.7265625" bestFit="1" customWidth="1"/>
    <col min="8705" max="8705" width="19.453125" bestFit="1" customWidth="1"/>
    <col min="8706" max="8706" width="25.26953125" customWidth="1"/>
    <col min="8707" max="8707" width="15.81640625" customWidth="1"/>
    <col min="8708" max="8708" width="14.453125" customWidth="1"/>
    <col min="8709" max="8709" width="20.453125" customWidth="1"/>
    <col min="8710" max="8712" width="17.1796875" customWidth="1"/>
    <col min="8713" max="8713" width="19" customWidth="1"/>
    <col min="8714" max="8714" width="18" customWidth="1"/>
    <col min="8715" max="8715" width="15.7265625" bestFit="1" customWidth="1"/>
    <col min="8961" max="8961" width="19.453125" bestFit="1" customWidth="1"/>
    <col min="8962" max="8962" width="25.26953125" customWidth="1"/>
    <col min="8963" max="8963" width="15.81640625" customWidth="1"/>
    <col min="8964" max="8964" width="14.453125" customWidth="1"/>
    <col min="8965" max="8965" width="20.453125" customWidth="1"/>
    <col min="8966" max="8968" width="17.1796875" customWidth="1"/>
    <col min="8969" max="8969" width="19" customWidth="1"/>
    <col min="8970" max="8970" width="18" customWidth="1"/>
    <col min="8971" max="8971" width="15.7265625" bestFit="1" customWidth="1"/>
    <col min="9217" max="9217" width="19.453125" bestFit="1" customWidth="1"/>
    <col min="9218" max="9218" width="25.26953125" customWidth="1"/>
    <col min="9219" max="9219" width="15.81640625" customWidth="1"/>
    <col min="9220" max="9220" width="14.453125" customWidth="1"/>
    <col min="9221" max="9221" width="20.453125" customWidth="1"/>
    <col min="9222" max="9224" width="17.1796875" customWidth="1"/>
    <col min="9225" max="9225" width="19" customWidth="1"/>
    <col min="9226" max="9226" width="18" customWidth="1"/>
    <col min="9227" max="9227" width="15.7265625" bestFit="1" customWidth="1"/>
    <col min="9473" max="9473" width="19.453125" bestFit="1" customWidth="1"/>
    <col min="9474" max="9474" width="25.26953125" customWidth="1"/>
    <col min="9475" max="9475" width="15.81640625" customWidth="1"/>
    <col min="9476" max="9476" width="14.453125" customWidth="1"/>
    <col min="9477" max="9477" width="20.453125" customWidth="1"/>
    <col min="9478" max="9480" width="17.1796875" customWidth="1"/>
    <col min="9481" max="9481" width="19" customWidth="1"/>
    <col min="9482" max="9482" width="18" customWidth="1"/>
    <col min="9483" max="9483" width="15.7265625" bestFit="1" customWidth="1"/>
    <col min="9729" max="9729" width="19.453125" bestFit="1" customWidth="1"/>
    <col min="9730" max="9730" width="25.26953125" customWidth="1"/>
    <col min="9731" max="9731" width="15.81640625" customWidth="1"/>
    <col min="9732" max="9732" width="14.453125" customWidth="1"/>
    <col min="9733" max="9733" width="20.453125" customWidth="1"/>
    <col min="9734" max="9736" width="17.1796875" customWidth="1"/>
    <col min="9737" max="9737" width="19" customWidth="1"/>
    <col min="9738" max="9738" width="18" customWidth="1"/>
    <col min="9739" max="9739" width="15.7265625" bestFit="1" customWidth="1"/>
    <col min="9985" max="9985" width="19.453125" bestFit="1" customWidth="1"/>
    <col min="9986" max="9986" width="25.26953125" customWidth="1"/>
    <col min="9987" max="9987" width="15.81640625" customWidth="1"/>
    <col min="9988" max="9988" width="14.453125" customWidth="1"/>
    <col min="9989" max="9989" width="20.453125" customWidth="1"/>
    <col min="9990" max="9992" width="17.1796875" customWidth="1"/>
    <col min="9993" max="9993" width="19" customWidth="1"/>
    <col min="9994" max="9994" width="18" customWidth="1"/>
    <col min="9995" max="9995" width="15.7265625" bestFit="1" customWidth="1"/>
    <col min="10241" max="10241" width="19.453125" bestFit="1" customWidth="1"/>
    <col min="10242" max="10242" width="25.26953125" customWidth="1"/>
    <col min="10243" max="10243" width="15.81640625" customWidth="1"/>
    <col min="10244" max="10244" width="14.453125" customWidth="1"/>
    <col min="10245" max="10245" width="20.453125" customWidth="1"/>
    <col min="10246" max="10248" width="17.1796875" customWidth="1"/>
    <col min="10249" max="10249" width="19" customWidth="1"/>
    <col min="10250" max="10250" width="18" customWidth="1"/>
    <col min="10251" max="10251" width="15.7265625" bestFit="1" customWidth="1"/>
    <col min="10497" max="10497" width="19.453125" bestFit="1" customWidth="1"/>
    <col min="10498" max="10498" width="25.26953125" customWidth="1"/>
    <col min="10499" max="10499" width="15.81640625" customWidth="1"/>
    <col min="10500" max="10500" width="14.453125" customWidth="1"/>
    <col min="10501" max="10501" width="20.453125" customWidth="1"/>
    <col min="10502" max="10504" width="17.1796875" customWidth="1"/>
    <col min="10505" max="10505" width="19" customWidth="1"/>
    <col min="10506" max="10506" width="18" customWidth="1"/>
    <col min="10507" max="10507" width="15.7265625" bestFit="1" customWidth="1"/>
    <col min="10753" max="10753" width="19.453125" bestFit="1" customWidth="1"/>
    <col min="10754" max="10754" width="25.26953125" customWidth="1"/>
    <col min="10755" max="10755" width="15.81640625" customWidth="1"/>
    <col min="10756" max="10756" width="14.453125" customWidth="1"/>
    <col min="10757" max="10757" width="20.453125" customWidth="1"/>
    <col min="10758" max="10760" width="17.1796875" customWidth="1"/>
    <col min="10761" max="10761" width="19" customWidth="1"/>
    <col min="10762" max="10762" width="18" customWidth="1"/>
    <col min="10763" max="10763" width="15.7265625" bestFit="1" customWidth="1"/>
    <col min="11009" max="11009" width="19.453125" bestFit="1" customWidth="1"/>
    <col min="11010" max="11010" width="25.26953125" customWidth="1"/>
    <col min="11011" max="11011" width="15.81640625" customWidth="1"/>
    <col min="11012" max="11012" width="14.453125" customWidth="1"/>
    <col min="11013" max="11013" width="20.453125" customWidth="1"/>
    <col min="11014" max="11016" width="17.1796875" customWidth="1"/>
    <col min="11017" max="11017" width="19" customWidth="1"/>
    <col min="11018" max="11018" width="18" customWidth="1"/>
    <col min="11019" max="11019" width="15.7265625" bestFit="1" customWidth="1"/>
    <col min="11265" max="11265" width="19.453125" bestFit="1" customWidth="1"/>
    <col min="11266" max="11266" width="25.26953125" customWidth="1"/>
    <col min="11267" max="11267" width="15.81640625" customWidth="1"/>
    <col min="11268" max="11268" width="14.453125" customWidth="1"/>
    <col min="11269" max="11269" width="20.453125" customWidth="1"/>
    <col min="11270" max="11272" width="17.1796875" customWidth="1"/>
    <col min="11273" max="11273" width="19" customWidth="1"/>
    <col min="11274" max="11274" width="18" customWidth="1"/>
    <col min="11275" max="11275" width="15.7265625" bestFit="1" customWidth="1"/>
    <col min="11521" max="11521" width="19.453125" bestFit="1" customWidth="1"/>
    <col min="11522" max="11522" width="25.26953125" customWidth="1"/>
    <col min="11523" max="11523" width="15.81640625" customWidth="1"/>
    <col min="11524" max="11524" width="14.453125" customWidth="1"/>
    <col min="11525" max="11525" width="20.453125" customWidth="1"/>
    <col min="11526" max="11528" width="17.1796875" customWidth="1"/>
    <col min="11529" max="11529" width="19" customWidth="1"/>
    <col min="11530" max="11530" width="18" customWidth="1"/>
    <col min="11531" max="11531" width="15.7265625" bestFit="1" customWidth="1"/>
    <col min="11777" max="11777" width="19.453125" bestFit="1" customWidth="1"/>
    <col min="11778" max="11778" width="25.26953125" customWidth="1"/>
    <col min="11779" max="11779" width="15.81640625" customWidth="1"/>
    <col min="11780" max="11780" width="14.453125" customWidth="1"/>
    <col min="11781" max="11781" width="20.453125" customWidth="1"/>
    <col min="11782" max="11784" width="17.1796875" customWidth="1"/>
    <col min="11785" max="11785" width="19" customWidth="1"/>
    <col min="11786" max="11786" width="18" customWidth="1"/>
    <col min="11787" max="11787" width="15.7265625" bestFit="1" customWidth="1"/>
    <col min="12033" max="12033" width="19.453125" bestFit="1" customWidth="1"/>
    <col min="12034" max="12034" width="25.26953125" customWidth="1"/>
    <col min="12035" max="12035" width="15.81640625" customWidth="1"/>
    <col min="12036" max="12036" width="14.453125" customWidth="1"/>
    <col min="12037" max="12037" width="20.453125" customWidth="1"/>
    <col min="12038" max="12040" width="17.1796875" customWidth="1"/>
    <col min="12041" max="12041" width="19" customWidth="1"/>
    <col min="12042" max="12042" width="18" customWidth="1"/>
    <col min="12043" max="12043" width="15.7265625" bestFit="1" customWidth="1"/>
    <col min="12289" max="12289" width="19.453125" bestFit="1" customWidth="1"/>
    <col min="12290" max="12290" width="25.26953125" customWidth="1"/>
    <col min="12291" max="12291" width="15.81640625" customWidth="1"/>
    <col min="12292" max="12292" width="14.453125" customWidth="1"/>
    <col min="12293" max="12293" width="20.453125" customWidth="1"/>
    <col min="12294" max="12296" width="17.1796875" customWidth="1"/>
    <col min="12297" max="12297" width="19" customWidth="1"/>
    <col min="12298" max="12298" width="18" customWidth="1"/>
    <col min="12299" max="12299" width="15.7265625" bestFit="1" customWidth="1"/>
    <col min="12545" max="12545" width="19.453125" bestFit="1" customWidth="1"/>
    <col min="12546" max="12546" width="25.26953125" customWidth="1"/>
    <col min="12547" max="12547" width="15.81640625" customWidth="1"/>
    <col min="12548" max="12548" width="14.453125" customWidth="1"/>
    <col min="12549" max="12549" width="20.453125" customWidth="1"/>
    <col min="12550" max="12552" width="17.1796875" customWidth="1"/>
    <col min="12553" max="12553" width="19" customWidth="1"/>
    <col min="12554" max="12554" width="18" customWidth="1"/>
    <col min="12555" max="12555" width="15.7265625" bestFit="1" customWidth="1"/>
    <col min="12801" max="12801" width="19.453125" bestFit="1" customWidth="1"/>
    <col min="12802" max="12802" width="25.26953125" customWidth="1"/>
    <col min="12803" max="12803" width="15.81640625" customWidth="1"/>
    <col min="12804" max="12804" width="14.453125" customWidth="1"/>
    <col min="12805" max="12805" width="20.453125" customWidth="1"/>
    <col min="12806" max="12808" width="17.1796875" customWidth="1"/>
    <col min="12809" max="12809" width="19" customWidth="1"/>
    <col min="12810" max="12810" width="18" customWidth="1"/>
    <col min="12811" max="12811" width="15.7265625" bestFit="1" customWidth="1"/>
    <col min="13057" max="13057" width="19.453125" bestFit="1" customWidth="1"/>
    <col min="13058" max="13058" width="25.26953125" customWidth="1"/>
    <col min="13059" max="13059" width="15.81640625" customWidth="1"/>
    <col min="13060" max="13060" width="14.453125" customWidth="1"/>
    <col min="13061" max="13061" width="20.453125" customWidth="1"/>
    <col min="13062" max="13064" width="17.1796875" customWidth="1"/>
    <col min="13065" max="13065" width="19" customWidth="1"/>
    <col min="13066" max="13066" width="18" customWidth="1"/>
    <col min="13067" max="13067" width="15.7265625" bestFit="1" customWidth="1"/>
    <col min="13313" max="13313" width="19.453125" bestFit="1" customWidth="1"/>
    <col min="13314" max="13314" width="25.26953125" customWidth="1"/>
    <col min="13315" max="13315" width="15.81640625" customWidth="1"/>
    <col min="13316" max="13316" width="14.453125" customWidth="1"/>
    <col min="13317" max="13317" width="20.453125" customWidth="1"/>
    <col min="13318" max="13320" width="17.1796875" customWidth="1"/>
    <col min="13321" max="13321" width="19" customWidth="1"/>
    <col min="13322" max="13322" width="18" customWidth="1"/>
    <col min="13323" max="13323" width="15.7265625" bestFit="1" customWidth="1"/>
    <col min="13569" max="13569" width="19.453125" bestFit="1" customWidth="1"/>
    <col min="13570" max="13570" width="25.26953125" customWidth="1"/>
    <col min="13571" max="13571" width="15.81640625" customWidth="1"/>
    <col min="13572" max="13572" width="14.453125" customWidth="1"/>
    <col min="13573" max="13573" width="20.453125" customWidth="1"/>
    <col min="13574" max="13576" width="17.1796875" customWidth="1"/>
    <col min="13577" max="13577" width="19" customWidth="1"/>
    <col min="13578" max="13578" width="18" customWidth="1"/>
    <col min="13579" max="13579" width="15.7265625" bestFit="1" customWidth="1"/>
    <col min="13825" max="13825" width="19.453125" bestFit="1" customWidth="1"/>
    <col min="13826" max="13826" width="25.26953125" customWidth="1"/>
    <col min="13827" max="13827" width="15.81640625" customWidth="1"/>
    <col min="13828" max="13828" width="14.453125" customWidth="1"/>
    <col min="13829" max="13829" width="20.453125" customWidth="1"/>
    <col min="13830" max="13832" width="17.1796875" customWidth="1"/>
    <col min="13833" max="13833" width="19" customWidth="1"/>
    <col min="13834" max="13834" width="18" customWidth="1"/>
    <col min="13835" max="13835" width="15.7265625" bestFit="1" customWidth="1"/>
    <col min="14081" max="14081" width="19.453125" bestFit="1" customWidth="1"/>
    <col min="14082" max="14082" width="25.26953125" customWidth="1"/>
    <col min="14083" max="14083" width="15.81640625" customWidth="1"/>
    <col min="14084" max="14084" width="14.453125" customWidth="1"/>
    <col min="14085" max="14085" width="20.453125" customWidth="1"/>
    <col min="14086" max="14088" width="17.1796875" customWidth="1"/>
    <col min="14089" max="14089" width="19" customWidth="1"/>
    <col min="14090" max="14090" width="18" customWidth="1"/>
    <col min="14091" max="14091" width="15.7265625" bestFit="1" customWidth="1"/>
    <col min="14337" max="14337" width="19.453125" bestFit="1" customWidth="1"/>
    <col min="14338" max="14338" width="25.26953125" customWidth="1"/>
    <col min="14339" max="14339" width="15.81640625" customWidth="1"/>
    <col min="14340" max="14340" width="14.453125" customWidth="1"/>
    <col min="14341" max="14341" width="20.453125" customWidth="1"/>
    <col min="14342" max="14344" width="17.1796875" customWidth="1"/>
    <col min="14345" max="14345" width="19" customWidth="1"/>
    <col min="14346" max="14346" width="18" customWidth="1"/>
    <col min="14347" max="14347" width="15.7265625" bestFit="1" customWidth="1"/>
    <col min="14593" max="14593" width="19.453125" bestFit="1" customWidth="1"/>
    <col min="14594" max="14594" width="25.26953125" customWidth="1"/>
    <col min="14595" max="14595" width="15.81640625" customWidth="1"/>
    <col min="14596" max="14596" width="14.453125" customWidth="1"/>
    <col min="14597" max="14597" width="20.453125" customWidth="1"/>
    <col min="14598" max="14600" width="17.1796875" customWidth="1"/>
    <col min="14601" max="14601" width="19" customWidth="1"/>
    <col min="14602" max="14602" width="18" customWidth="1"/>
    <col min="14603" max="14603" width="15.7265625" bestFit="1" customWidth="1"/>
    <col min="14849" max="14849" width="19.453125" bestFit="1" customWidth="1"/>
    <col min="14850" max="14850" width="25.26953125" customWidth="1"/>
    <col min="14851" max="14851" width="15.81640625" customWidth="1"/>
    <col min="14852" max="14852" width="14.453125" customWidth="1"/>
    <col min="14853" max="14853" width="20.453125" customWidth="1"/>
    <col min="14854" max="14856" width="17.1796875" customWidth="1"/>
    <col min="14857" max="14857" width="19" customWidth="1"/>
    <col min="14858" max="14858" width="18" customWidth="1"/>
    <col min="14859" max="14859" width="15.7265625" bestFit="1" customWidth="1"/>
    <col min="15105" max="15105" width="19.453125" bestFit="1" customWidth="1"/>
    <col min="15106" max="15106" width="25.26953125" customWidth="1"/>
    <col min="15107" max="15107" width="15.81640625" customWidth="1"/>
    <col min="15108" max="15108" width="14.453125" customWidth="1"/>
    <col min="15109" max="15109" width="20.453125" customWidth="1"/>
    <col min="15110" max="15112" width="17.1796875" customWidth="1"/>
    <col min="15113" max="15113" width="19" customWidth="1"/>
    <col min="15114" max="15114" width="18" customWidth="1"/>
    <col min="15115" max="15115" width="15.7265625" bestFit="1" customWidth="1"/>
    <col min="15361" max="15361" width="19.453125" bestFit="1" customWidth="1"/>
    <col min="15362" max="15362" width="25.26953125" customWidth="1"/>
    <col min="15363" max="15363" width="15.81640625" customWidth="1"/>
    <col min="15364" max="15364" width="14.453125" customWidth="1"/>
    <col min="15365" max="15365" width="20.453125" customWidth="1"/>
    <col min="15366" max="15368" width="17.1796875" customWidth="1"/>
    <col min="15369" max="15369" width="19" customWidth="1"/>
    <col min="15370" max="15370" width="18" customWidth="1"/>
    <col min="15371" max="15371" width="15.7265625" bestFit="1" customWidth="1"/>
    <col min="15617" max="15617" width="19.453125" bestFit="1" customWidth="1"/>
    <col min="15618" max="15618" width="25.26953125" customWidth="1"/>
    <col min="15619" max="15619" width="15.81640625" customWidth="1"/>
    <col min="15620" max="15620" width="14.453125" customWidth="1"/>
    <col min="15621" max="15621" width="20.453125" customWidth="1"/>
    <col min="15622" max="15624" width="17.1796875" customWidth="1"/>
    <col min="15625" max="15625" width="19" customWidth="1"/>
    <col min="15626" max="15626" width="18" customWidth="1"/>
    <col min="15627" max="15627" width="15.7265625" bestFit="1" customWidth="1"/>
    <col min="15873" max="15873" width="19.453125" bestFit="1" customWidth="1"/>
    <col min="15874" max="15874" width="25.26953125" customWidth="1"/>
    <col min="15875" max="15875" width="15.81640625" customWidth="1"/>
    <col min="15876" max="15876" width="14.453125" customWidth="1"/>
    <col min="15877" max="15877" width="20.453125" customWidth="1"/>
    <col min="15878" max="15880" width="17.1796875" customWidth="1"/>
    <col min="15881" max="15881" width="19" customWidth="1"/>
    <col min="15882" max="15882" width="18" customWidth="1"/>
    <col min="15883" max="15883" width="15.7265625" bestFit="1" customWidth="1"/>
    <col min="16129" max="16129" width="19.453125" bestFit="1" customWidth="1"/>
    <col min="16130" max="16130" width="25.26953125" customWidth="1"/>
    <col min="16131" max="16131" width="15.81640625" customWidth="1"/>
    <col min="16132" max="16132" width="14.453125" customWidth="1"/>
    <col min="16133" max="16133" width="20.453125" customWidth="1"/>
    <col min="16134" max="16136" width="17.1796875" customWidth="1"/>
    <col min="16137" max="16137" width="19" customWidth="1"/>
    <col min="16138" max="16138" width="18" customWidth="1"/>
    <col min="16139" max="16139" width="15.7265625" bestFit="1" customWidth="1"/>
  </cols>
  <sheetData>
    <row r="1" spans="1:11" ht="45.5" x14ac:dyDescent="0.35">
      <c r="A1" s="2" t="s">
        <v>0</v>
      </c>
      <c r="B1" s="2" t="s">
        <v>1</v>
      </c>
      <c r="C1" s="2" t="s">
        <v>95</v>
      </c>
      <c r="D1" s="2" t="s">
        <v>2</v>
      </c>
      <c r="E1" s="2" t="s">
        <v>3</v>
      </c>
      <c r="F1" s="2" t="s">
        <v>4</v>
      </c>
      <c r="G1" s="2" t="s">
        <v>96</v>
      </c>
      <c r="H1" s="2" t="s">
        <v>97</v>
      </c>
      <c r="I1" s="2" t="s">
        <v>5</v>
      </c>
      <c r="J1" s="2" t="s">
        <v>6</v>
      </c>
      <c r="K1" s="1" t="s">
        <v>102</v>
      </c>
    </row>
    <row r="2" spans="1:11" x14ac:dyDescent="0.35">
      <c r="A2" t="s">
        <v>7</v>
      </c>
      <c r="B2" t="s">
        <v>25</v>
      </c>
      <c r="C2" s="3">
        <v>1.1000000000000001</v>
      </c>
      <c r="D2" s="3">
        <v>11612.9</v>
      </c>
      <c r="E2" s="3">
        <v>6479.6</v>
      </c>
      <c r="F2" s="3">
        <v>47318.9</v>
      </c>
      <c r="G2" s="3">
        <f>F2*12</f>
        <v>567826.80000000005</v>
      </c>
      <c r="H2" s="3">
        <v>539435.46000000008</v>
      </c>
      <c r="I2" s="3">
        <v>34584.6</v>
      </c>
      <c r="J2" s="3">
        <v>44898.7</v>
      </c>
      <c r="K2" t="str">
        <f>IF(D2&gt;10000,"более 10000",IF(D2&gt;5000,"от 5000 до 10000",IF(D2&gt;1000,"от 1000 до 4999","менее 1000")))</f>
        <v>более 10000</v>
      </c>
    </row>
    <row r="3" spans="1:11" x14ac:dyDescent="0.35">
      <c r="A3" t="s">
        <v>7</v>
      </c>
      <c r="B3" t="s">
        <v>17</v>
      </c>
      <c r="C3" s="3">
        <v>45.8</v>
      </c>
      <c r="D3" s="3">
        <v>7198.7</v>
      </c>
      <c r="E3" s="3">
        <v>2911.3</v>
      </c>
      <c r="F3" s="3">
        <v>25604.5</v>
      </c>
      <c r="G3" s="3">
        <f t="shared" ref="G3:G66" si="0">F3*12</f>
        <v>307254</v>
      </c>
      <c r="H3" s="3">
        <v>319544.15999999997</v>
      </c>
      <c r="I3" s="3">
        <v>18209.3</v>
      </c>
      <c r="J3" s="3">
        <v>28585.599999999999</v>
      </c>
      <c r="K3" t="str">
        <f t="shared" ref="K3:K66" si="1">IF(D3&gt;10000,"более 10000",IF(D3&gt;5000,"от 5000 до 10000",IF(D3&gt;1000,"от 1000 до 4999","менее 1000")))</f>
        <v>от 5000 до 10000</v>
      </c>
    </row>
    <row r="4" spans="1:11" x14ac:dyDescent="0.35">
      <c r="A4" t="s">
        <v>37</v>
      </c>
      <c r="B4" t="s">
        <v>40</v>
      </c>
      <c r="C4" s="3">
        <v>75.5</v>
      </c>
      <c r="D4" s="3">
        <v>5284.5</v>
      </c>
      <c r="E4" s="3">
        <v>2288.5</v>
      </c>
      <c r="F4" s="3">
        <v>18796</v>
      </c>
      <c r="G4" s="3">
        <f t="shared" si="0"/>
        <v>225552</v>
      </c>
      <c r="H4" s="3">
        <v>218785.44</v>
      </c>
      <c r="I4" s="3">
        <v>15862.2</v>
      </c>
      <c r="J4" s="3">
        <v>18416</v>
      </c>
      <c r="K4" t="str">
        <f t="shared" si="1"/>
        <v>от 5000 до 10000</v>
      </c>
    </row>
    <row r="5" spans="1:11" x14ac:dyDescent="0.35">
      <c r="A5" t="s">
        <v>26</v>
      </c>
      <c r="B5" t="s">
        <v>36</v>
      </c>
      <c r="C5" s="3">
        <v>1.4</v>
      </c>
      <c r="D5" s="3">
        <v>4953.2</v>
      </c>
      <c r="E5" s="3">
        <v>2500.9</v>
      </c>
      <c r="F5" s="3">
        <v>25994.7</v>
      </c>
      <c r="G5" s="3">
        <f t="shared" si="0"/>
        <v>311936.40000000002</v>
      </c>
      <c r="H5" s="3">
        <v>302578.30800000002</v>
      </c>
      <c r="I5" s="3">
        <v>19690.099999999999</v>
      </c>
      <c r="J5" s="3">
        <v>29522</v>
      </c>
      <c r="K5" t="str">
        <f t="shared" si="1"/>
        <v>от 1000 до 4999</v>
      </c>
    </row>
    <row r="6" spans="1:11" x14ac:dyDescent="0.35">
      <c r="A6" t="s">
        <v>67</v>
      </c>
      <c r="B6" t="s">
        <v>69</v>
      </c>
      <c r="C6" s="3">
        <v>194.3</v>
      </c>
      <c r="D6" s="3">
        <v>4307.6000000000004</v>
      </c>
      <c r="E6" s="3">
        <v>2047.4</v>
      </c>
      <c r="F6" s="3">
        <v>24892.6</v>
      </c>
      <c r="G6" s="3">
        <f t="shared" si="0"/>
        <v>298711.19999999995</v>
      </c>
      <c r="H6" s="3">
        <v>292736.97599999997</v>
      </c>
      <c r="I6" s="3">
        <v>19746.7</v>
      </c>
      <c r="J6" s="3">
        <v>22179.200000000001</v>
      </c>
      <c r="K6" t="str">
        <f t="shared" si="1"/>
        <v>от 1000 до 4999</v>
      </c>
    </row>
    <row r="7" spans="1:11" x14ac:dyDescent="0.35">
      <c r="A7" t="s">
        <v>37</v>
      </c>
      <c r="B7" t="s">
        <v>43</v>
      </c>
      <c r="C7" s="3">
        <v>101</v>
      </c>
      <c r="D7" s="3">
        <v>4260.6000000000004</v>
      </c>
      <c r="E7" s="3">
        <v>1902.2</v>
      </c>
      <c r="F7" s="3">
        <v>16010.3</v>
      </c>
      <c r="G7" s="3">
        <f t="shared" si="0"/>
        <v>192123.59999999998</v>
      </c>
      <c r="H7" s="3">
        <v>188281.12799999997</v>
      </c>
      <c r="I7" s="3">
        <v>13603.2</v>
      </c>
      <c r="J7" s="3">
        <v>16949.5</v>
      </c>
      <c r="K7" t="str">
        <f t="shared" si="1"/>
        <v>от 1000 до 4999</v>
      </c>
    </row>
    <row r="8" spans="1:11" x14ac:dyDescent="0.35">
      <c r="A8" t="s">
        <v>52</v>
      </c>
      <c r="B8" t="s">
        <v>53</v>
      </c>
      <c r="C8" s="3">
        <v>142.9</v>
      </c>
      <c r="D8" s="3">
        <v>4064.3</v>
      </c>
      <c r="E8" s="3">
        <v>1760.7</v>
      </c>
      <c r="F8" s="3">
        <v>19029.8</v>
      </c>
      <c r="G8" s="3">
        <f t="shared" si="0"/>
        <v>228357.59999999998</v>
      </c>
      <c r="H8" s="3">
        <v>230641.17599999998</v>
      </c>
      <c r="I8" s="3">
        <v>15742.7</v>
      </c>
      <c r="J8" s="3">
        <v>18397</v>
      </c>
      <c r="K8" t="str">
        <f t="shared" si="1"/>
        <v>от 1000 до 4999</v>
      </c>
    </row>
    <row r="9" spans="1:11" x14ac:dyDescent="0.35">
      <c r="A9" t="s">
        <v>52</v>
      </c>
      <c r="B9" t="s">
        <v>56</v>
      </c>
      <c r="C9" s="3">
        <v>67.8</v>
      </c>
      <c r="D9" s="3">
        <v>3803.2</v>
      </c>
      <c r="E9" s="3">
        <v>1819.9</v>
      </c>
      <c r="F9" s="3">
        <v>20222.599999999999</v>
      </c>
      <c r="G9" s="3">
        <f t="shared" si="0"/>
        <v>242671.19999999998</v>
      </c>
      <c r="H9" s="3">
        <v>247524.62399999998</v>
      </c>
      <c r="I9" s="3">
        <v>16322.1</v>
      </c>
      <c r="J9" s="3">
        <v>20009.400000000001</v>
      </c>
      <c r="K9" t="str">
        <f t="shared" si="1"/>
        <v>от 1000 до 4999</v>
      </c>
    </row>
    <row r="10" spans="1:11" x14ac:dyDescent="0.35">
      <c r="A10" t="s">
        <v>67</v>
      </c>
      <c r="B10" t="s">
        <v>71</v>
      </c>
      <c r="C10" s="3">
        <v>88.5</v>
      </c>
      <c r="D10" s="3">
        <v>3480.1</v>
      </c>
      <c r="E10" s="3">
        <v>1678.6</v>
      </c>
      <c r="F10" s="3">
        <v>18459.900000000001</v>
      </c>
      <c r="G10" s="3">
        <f t="shared" si="0"/>
        <v>221518.80000000002</v>
      </c>
      <c r="H10" s="3">
        <v>217088.42400000003</v>
      </c>
      <c r="I10" s="3">
        <v>13194</v>
      </c>
      <c r="J10" s="3">
        <v>20015</v>
      </c>
      <c r="K10" t="str">
        <f t="shared" si="1"/>
        <v>от 1000 до 4999</v>
      </c>
    </row>
    <row r="11" spans="1:11" x14ac:dyDescent="0.35">
      <c r="A11" t="s">
        <v>67</v>
      </c>
      <c r="B11" t="s">
        <v>70</v>
      </c>
      <c r="C11" s="3">
        <v>1464.2</v>
      </c>
      <c r="D11" s="3">
        <v>3459.4</v>
      </c>
      <c r="E11" s="3">
        <v>1943.4</v>
      </c>
      <c r="F11" s="3">
        <v>29754.1</v>
      </c>
      <c r="G11" s="3">
        <f t="shared" si="0"/>
        <v>357049.19999999995</v>
      </c>
      <c r="H11" s="3">
        <v>357049.19999999995</v>
      </c>
      <c r="I11" s="3">
        <v>18858.599999999999</v>
      </c>
      <c r="J11" s="3">
        <v>42289</v>
      </c>
      <c r="K11" t="str">
        <f t="shared" si="1"/>
        <v>от 1000 до 4999</v>
      </c>
    </row>
    <row r="12" spans="1:11" x14ac:dyDescent="0.35">
      <c r="A12" t="s">
        <v>52</v>
      </c>
      <c r="B12" t="s">
        <v>61</v>
      </c>
      <c r="C12" s="3">
        <v>76.599999999999994</v>
      </c>
      <c r="D12" s="3">
        <v>3296.9</v>
      </c>
      <c r="E12" s="3">
        <v>1700.6</v>
      </c>
      <c r="F12" s="3">
        <v>18336.7</v>
      </c>
      <c r="G12" s="3">
        <f t="shared" si="0"/>
        <v>220040.40000000002</v>
      </c>
      <c r="H12" s="3">
        <v>220040.40000000002</v>
      </c>
      <c r="I12" s="3">
        <v>13835.1</v>
      </c>
      <c r="J12" s="3">
        <v>18492.400000000001</v>
      </c>
      <c r="K12" t="str">
        <f t="shared" si="1"/>
        <v>от 1000 до 4999</v>
      </c>
    </row>
    <row r="13" spans="1:11" x14ac:dyDescent="0.35">
      <c r="A13" t="s">
        <v>52</v>
      </c>
      <c r="B13" t="s">
        <v>64</v>
      </c>
      <c r="C13" s="3">
        <v>53.6</v>
      </c>
      <c r="D13" s="3">
        <v>3214.1</v>
      </c>
      <c r="E13" s="3">
        <v>1504.8</v>
      </c>
      <c r="F13" s="3">
        <v>21756.1</v>
      </c>
      <c r="G13" s="3">
        <f t="shared" si="0"/>
        <v>261073.19999999998</v>
      </c>
      <c r="H13" s="3">
        <v>258462.46799999996</v>
      </c>
      <c r="I13" s="3">
        <v>15933.8</v>
      </c>
      <c r="J13" s="3">
        <v>18600.3</v>
      </c>
      <c r="K13" t="str">
        <f t="shared" si="1"/>
        <v>от 1000 до 4999</v>
      </c>
    </row>
    <row r="14" spans="1:11" x14ac:dyDescent="0.35">
      <c r="A14" t="s">
        <v>44</v>
      </c>
      <c r="B14" t="s">
        <v>45</v>
      </c>
      <c r="C14" s="3">
        <v>50.3</v>
      </c>
      <c r="D14" s="3">
        <v>2930.5</v>
      </c>
      <c r="E14" s="3">
        <v>966.6</v>
      </c>
      <c r="F14" s="3">
        <v>18278.099999999999</v>
      </c>
      <c r="G14" s="3">
        <f t="shared" si="0"/>
        <v>219337.19999999998</v>
      </c>
      <c r="H14" s="3">
        <v>228110.68799999997</v>
      </c>
      <c r="I14" s="3">
        <v>13332.8</v>
      </c>
      <c r="J14" s="3">
        <v>11235.8</v>
      </c>
      <c r="K14" t="str">
        <f t="shared" si="1"/>
        <v>от 1000 до 4999</v>
      </c>
    </row>
    <row r="15" spans="1:11" x14ac:dyDescent="0.35">
      <c r="A15" t="s">
        <v>72</v>
      </c>
      <c r="B15" t="s">
        <v>79</v>
      </c>
      <c r="C15" s="3">
        <v>2366.8000000000002</v>
      </c>
      <c r="D15" s="3">
        <v>2838.4</v>
      </c>
      <c r="E15" s="3">
        <v>1437.5</v>
      </c>
      <c r="F15" s="3">
        <v>20145.5</v>
      </c>
      <c r="G15" s="3">
        <f t="shared" si="0"/>
        <v>241746</v>
      </c>
      <c r="H15" s="3">
        <v>251415.84</v>
      </c>
      <c r="I15" s="3">
        <v>14105.7</v>
      </c>
      <c r="J15" s="3">
        <v>25658.6</v>
      </c>
      <c r="K15" t="str">
        <f t="shared" si="1"/>
        <v>от 1000 до 4999</v>
      </c>
    </row>
    <row r="16" spans="1:11" x14ac:dyDescent="0.35">
      <c r="A16" t="s">
        <v>44</v>
      </c>
      <c r="B16" t="s">
        <v>51</v>
      </c>
      <c r="C16" s="3">
        <v>66.2</v>
      </c>
      <c r="D16" s="3">
        <v>2787</v>
      </c>
      <c r="E16" s="3">
        <v>1245.3</v>
      </c>
      <c r="F16" s="3">
        <v>14439.9</v>
      </c>
      <c r="G16" s="3">
        <f t="shared" si="0"/>
        <v>173278.8</v>
      </c>
      <c r="H16" s="3">
        <v>181942.74</v>
      </c>
      <c r="I16" s="3">
        <v>13201.7</v>
      </c>
      <c r="J16" s="3">
        <v>15588.7</v>
      </c>
      <c r="K16" t="str">
        <f t="shared" si="1"/>
        <v>от 1000 до 4999</v>
      </c>
    </row>
    <row r="17" spans="1:11" x14ac:dyDescent="0.35">
      <c r="A17" t="s">
        <v>72</v>
      </c>
      <c r="B17" t="s">
        <v>81</v>
      </c>
      <c r="C17" s="3">
        <v>95.7</v>
      </c>
      <c r="D17" s="3">
        <v>2750.8</v>
      </c>
      <c r="E17" s="3">
        <v>1302</v>
      </c>
      <c r="F17" s="3">
        <v>16666</v>
      </c>
      <c r="G17" s="3">
        <f t="shared" si="0"/>
        <v>199992</v>
      </c>
      <c r="H17" s="3">
        <v>195992.16</v>
      </c>
      <c r="I17" s="3">
        <v>11237.2</v>
      </c>
      <c r="J17" s="3">
        <v>20478.8</v>
      </c>
      <c r="K17" t="str">
        <f t="shared" si="1"/>
        <v>от 1000 до 4999</v>
      </c>
    </row>
    <row r="18" spans="1:11" x14ac:dyDescent="0.35">
      <c r="A18" t="s">
        <v>72</v>
      </c>
      <c r="B18" t="s">
        <v>82</v>
      </c>
      <c r="C18" s="3">
        <v>177.8</v>
      </c>
      <c r="D18" s="3">
        <v>2686.9</v>
      </c>
      <c r="E18" s="3">
        <v>1305.0999999999999</v>
      </c>
      <c r="F18" s="3">
        <v>18244.099999999999</v>
      </c>
      <c r="G18" s="3">
        <f t="shared" si="0"/>
        <v>218929.19999999998</v>
      </c>
      <c r="H18" s="3">
        <v>229875.66</v>
      </c>
      <c r="I18" s="3">
        <v>14898.1</v>
      </c>
      <c r="J18" s="3">
        <v>20308.5</v>
      </c>
      <c r="K18" t="str">
        <f t="shared" si="1"/>
        <v>от 1000 до 4999</v>
      </c>
    </row>
    <row r="19" spans="1:11" x14ac:dyDescent="0.35">
      <c r="A19" t="s">
        <v>52</v>
      </c>
      <c r="B19" t="s">
        <v>59</v>
      </c>
      <c r="C19" s="3">
        <v>160.19999999999999</v>
      </c>
      <c r="D19" s="3">
        <v>2631.1</v>
      </c>
      <c r="E19" s="3">
        <v>1324.5</v>
      </c>
      <c r="F19" s="3">
        <v>21307.3</v>
      </c>
      <c r="G19" s="3">
        <f t="shared" si="0"/>
        <v>255687.59999999998</v>
      </c>
      <c r="H19" s="3">
        <v>260801.35199999998</v>
      </c>
      <c r="I19" s="3">
        <v>15819.3</v>
      </c>
      <c r="J19" s="3">
        <v>18773.3</v>
      </c>
      <c r="K19" t="str">
        <f t="shared" si="1"/>
        <v>от 1000 до 4999</v>
      </c>
    </row>
    <row r="20" spans="1:11" x14ac:dyDescent="0.35">
      <c r="A20" t="s">
        <v>37</v>
      </c>
      <c r="B20" t="s">
        <v>42</v>
      </c>
      <c r="C20" s="3">
        <v>112.9</v>
      </c>
      <c r="D20" s="3">
        <v>2594.8000000000002</v>
      </c>
      <c r="E20" s="3">
        <v>1226.0999999999999</v>
      </c>
      <c r="F20" s="3">
        <v>14519.4</v>
      </c>
      <c r="G20" s="3">
        <f t="shared" si="0"/>
        <v>174232.8</v>
      </c>
      <c r="H20" s="3">
        <v>169005.81599999999</v>
      </c>
      <c r="I20" s="3">
        <v>11573.8</v>
      </c>
      <c r="J20" s="3">
        <v>16191.5</v>
      </c>
      <c r="K20" t="str">
        <f t="shared" si="1"/>
        <v>от 1000 до 4999</v>
      </c>
    </row>
    <row r="21" spans="1:11" x14ac:dyDescent="0.35">
      <c r="A21" t="s">
        <v>52</v>
      </c>
      <c r="B21" t="s">
        <v>65</v>
      </c>
      <c r="C21" s="3">
        <v>101.2</v>
      </c>
      <c r="D21" s="3">
        <v>2508.8000000000002</v>
      </c>
      <c r="E21" s="3">
        <v>1206.5999999999999</v>
      </c>
      <c r="F21" s="3">
        <v>13097.3</v>
      </c>
      <c r="G21" s="3">
        <f t="shared" si="0"/>
        <v>157167.59999999998</v>
      </c>
      <c r="H21" s="3">
        <v>155595.924</v>
      </c>
      <c r="I21" s="3">
        <v>9654.7000000000007</v>
      </c>
      <c r="J21" s="3">
        <v>16204.7</v>
      </c>
      <c r="K21" t="str">
        <f t="shared" si="1"/>
        <v>от 1000 до 4999</v>
      </c>
    </row>
    <row r="22" spans="1:11" x14ac:dyDescent="0.35">
      <c r="A22" t="s">
        <v>72</v>
      </c>
      <c r="B22" t="s">
        <v>80</v>
      </c>
      <c r="C22" s="3">
        <v>774.8</v>
      </c>
      <c r="D22" s="3">
        <v>2424.4</v>
      </c>
      <c r="E22" s="3">
        <v>1121.7</v>
      </c>
      <c r="F22" s="3">
        <v>16017.2</v>
      </c>
      <c r="G22" s="3">
        <f t="shared" si="0"/>
        <v>192206.40000000002</v>
      </c>
      <c r="H22" s="3">
        <v>201816.72000000003</v>
      </c>
      <c r="I22" s="3">
        <v>10580.2</v>
      </c>
      <c r="J22" s="3">
        <v>22647.7</v>
      </c>
      <c r="K22" t="str">
        <f t="shared" si="1"/>
        <v>от 1000 до 4999</v>
      </c>
    </row>
    <row r="23" spans="1:11" x14ac:dyDescent="0.35">
      <c r="A23" t="s">
        <v>72</v>
      </c>
      <c r="B23" t="s">
        <v>77</v>
      </c>
      <c r="C23" s="3">
        <v>168</v>
      </c>
      <c r="D23" s="3">
        <v>2407.1999999999998</v>
      </c>
      <c r="E23" s="3">
        <v>1075.5999999999999</v>
      </c>
      <c r="F23" s="3">
        <v>12499.9</v>
      </c>
      <c r="G23" s="3">
        <f t="shared" si="0"/>
        <v>149998.79999999999</v>
      </c>
      <c r="H23" s="3">
        <v>154498.764</v>
      </c>
      <c r="I23" s="3">
        <v>9765.7000000000007</v>
      </c>
      <c r="J23" s="3">
        <v>13822.6</v>
      </c>
      <c r="K23" t="str">
        <f t="shared" si="1"/>
        <v>от 1000 до 4999</v>
      </c>
    </row>
    <row r="24" spans="1:11" x14ac:dyDescent="0.35">
      <c r="A24" t="s">
        <v>7</v>
      </c>
      <c r="B24" t="s">
        <v>11</v>
      </c>
      <c r="C24" s="3">
        <v>52.2</v>
      </c>
      <c r="D24" s="3">
        <v>2331.5</v>
      </c>
      <c r="E24" s="3">
        <v>1054.9000000000001</v>
      </c>
      <c r="F24" s="3">
        <v>15870.9</v>
      </c>
      <c r="G24" s="3">
        <f t="shared" si="0"/>
        <v>190450.8</v>
      </c>
      <c r="H24" s="3">
        <v>199973.34</v>
      </c>
      <c r="I24" s="3">
        <v>12190.4</v>
      </c>
      <c r="J24" s="3">
        <v>16054.7</v>
      </c>
      <c r="K24" t="str">
        <f t="shared" si="1"/>
        <v>от 1000 до 4999</v>
      </c>
    </row>
    <row r="25" spans="1:11" x14ac:dyDescent="0.35">
      <c r="A25" t="s">
        <v>52</v>
      </c>
      <c r="B25" t="s">
        <v>62</v>
      </c>
      <c r="C25" s="3">
        <v>123.7</v>
      </c>
      <c r="D25" s="3">
        <v>2023.7</v>
      </c>
      <c r="E25" s="3">
        <v>1069</v>
      </c>
      <c r="F25" s="3">
        <v>14892</v>
      </c>
      <c r="G25" s="3">
        <f t="shared" si="0"/>
        <v>178704</v>
      </c>
      <c r="H25" s="3">
        <v>178704</v>
      </c>
      <c r="I25" s="3">
        <v>10673.9</v>
      </c>
      <c r="J25" s="3">
        <v>17024.900000000001</v>
      </c>
      <c r="K25" t="str">
        <f t="shared" si="1"/>
        <v>от 1000 до 4999</v>
      </c>
    </row>
    <row r="26" spans="1:11" x14ac:dyDescent="0.35">
      <c r="A26" t="s">
        <v>72</v>
      </c>
      <c r="B26" t="s">
        <v>83</v>
      </c>
      <c r="C26" s="3">
        <v>141.1</v>
      </c>
      <c r="D26" s="3">
        <v>1974.8</v>
      </c>
      <c r="E26" s="3">
        <v>945.5</v>
      </c>
      <c r="F26" s="3">
        <v>17247.900000000001</v>
      </c>
      <c r="G26" s="3">
        <f t="shared" si="0"/>
        <v>206974.80000000002</v>
      </c>
      <c r="H26" s="3">
        <v>204905.05200000003</v>
      </c>
      <c r="I26" s="3">
        <v>12663.1</v>
      </c>
      <c r="J26" s="3">
        <v>19087.8</v>
      </c>
      <c r="K26" t="str">
        <f t="shared" si="1"/>
        <v>от 1000 до 4999</v>
      </c>
    </row>
    <row r="27" spans="1:11" x14ac:dyDescent="0.35">
      <c r="A27" t="s">
        <v>85</v>
      </c>
      <c r="B27" t="s">
        <v>88</v>
      </c>
      <c r="C27" s="3">
        <v>164.7</v>
      </c>
      <c r="D27" s="3">
        <v>1950.5</v>
      </c>
      <c r="E27" s="3">
        <v>983.5</v>
      </c>
      <c r="F27" s="3">
        <v>19159.7</v>
      </c>
      <c r="G27" s="3">
        <f t="shared" si="0"/>
        <v>229916.40000000002</v>
      </c>
      <c r="H27" s="3">
        <v>223018.908</v>
      </c>
      <c r="I27" s="3">
        <v>13215.4</v>
      </c>
      <c r="J27" s="3">
        <v>24423</v>
      </c>
      <c r="K27" t="str">
        <f t="shared" si="1"/>
        <v>от 1000 до 4999</v>
      </c>
    </row>
    <row r="28" spans="1:11" x14ac:dyDescent="0.35">
      <c r="A28" t="s">
        <v>26</v>
      </c>
      <c r="B28" t="s">
        <v>32</v>
      </c>
      <c r="C28" s="3">
        <v>83.9</v>
      </c>
      <c r="D28" s="3">
        <v>1733.9</v>
      </c>
      <c r="E28" s="3">
        <v>747.6</v>
      </c>
      <c r="F28" s="3">
        <v>15931.8</v>
      </c>
      <c r="G28" s="3">
        <f t="shared" si="0"/>
        <v>191181.59999999998</v>
      </c>
      <c r="H28" s="3">
        <v>196917.04799999998</v>
      </c>
      <c r="I28" s="3">
        <v>12672.3</v>
      </c>
      <c r="J28" s="3">
        <v>23302.6</v>
      </c>
      <c r="K28" t="str">
        <f t="shared" si="1"/>
        <v>от 1000 до 4999</v>
      </c>
    </row>
    <row r="29" spans="1:11" x14ac:dyDescent="0.35">
      <c r="A29" t="s">
        <v>7</v>
      </c>
      <c r="B29" t="s">
        <v>23</v>
      </c>
      <c r="C29" s="3">
        <v>25.7</v>
      </c>
      <c r="D29" s="3">
        <v>1544.5</v>
      </c>
      <c r="E29" s="3">
        <v>770.8</v>
      </c>
      <c r="F29" s="3">
        <v>16975</v>
      </c>
      <c r="G29" s="3">
        <f t="shared" si="0"/>
        <v>203700</v>
      </c>
      <c r="H29" s="3">
        <v>211848</v>
      </c>
      <c r="I29" s="3">
        <v>12047.7</v>
      </c>
      <c r="J29" s="3">
        <v>17225.099999999999</v>
      </c>
      <c r="K29" t="str">
        <f t="shared" si="1"/>
        <v>от 1000 до 4999</v>
      </c>
    </row>
    <row r="30" spans="1:11" x14ac:dyDescent="0.35">
      <c r="A30" t="s">
        <v>7</v>
      </c>
      <c r="B30" t="s">
        <v>8</v>
      </c>
      <c r="C30" s="3">
        <v>27.1</v>
      </c>
      <c r="D30" s="3">
        <v>1536.1</v>
      </c>
      <c r="E30" s="3">
        <v>698.1</v>
      </c>
      <c r="F30" s="3">
        <v>18799.7</v>
      </c>
      <c r="G30" s="3">
        <f t="shared" si="0"/>
        <v>225596.40000000002</v>
      </c>
      <c r="H30" s="3">
        <v>236876.22000000003</v>
      </c>
      <c r="I30" s="3">
        <v>12088.3</v>
      </c>
      <c r="J30" s="3">
        <v>17667.599999999999</v>
      </c>
      <c r="K30" t="str">
        <f t="shared" si="1"/>
        <v>от 1000 до 4999</v>
      </c>
    </row>
    <row r="31" spans="1:11" x14ac:dyDescent="0.35">
      <c r="A31" t="s">
        <v>52</v>
      </c>
      <c r="B31" t="s">
        <v>57</v>
      </c>
      <c r="C31" s="3">
        <v>42.1</v>
      </c>
      <c r="D31" s="3">
        <v>1518.1</v>
      </c>
      <c r="E31" s="3">
        <v>757</v>
      </c>
      <c r="F31" s="3">
        <v>14452.3</v>
      </c>
      <c r="G31" s="3">
        <f t="shared" si="0"/>
        <v>173427.59999999998</v>
      </c>
      <c r="H31" s="3">
        <v>182098.97999999995</v>
      </c>
      <c r="I31" s="3">
        <v>10301.200000000001</v>
      </c>
      <c r="J31" s="3">
        <v>15843.3</v>
      </c>
      <c r="K31" t="str">
        <f t="shared" si="1"/>
        <v>от 1000 до 4999</v>
      </c>
    </row>
    <row r="32" spans="1:11" x14ac:dyDescent="0.35">
      <c r="A32" t="s">
        <v>7</v>
      </c>
      <c r="B32" t="s">
        <v>10</v>
      </c>
      <c r="C32" s="3">
        <v>29.1</v>
      </c>
      <c r="D32" s="3">
        <v>1431.9</v>
      </c>
      <c r="E32" s="3">
        <v>704.2</v>
      </c>
      <c r="F32" s="3">
        <v>14312.2</v>
      </c>
      <c r="G32" s="3">
        <f t="shared" si="0"/>
        <v>171746.40000000002</v>
      </c>
      <c r="H32" s="3">
        <v>164876.54400000002</v>
      </c>
      <c r="I32" s="3">
        <v>10027.299999999999</v>
      </c>
      <c r="J32" s="3">
        <v>16313.9</v>
      </c>
      <c r="K32" t="str">
        <f t="shared" si="1"/>
        <v>от 1000 до 4999</v>
      </c>
    </row>
    <row r="33" spans="1:11" x14ac:dyDescent="0.35">
      <c r="A33" t="s">
        <v>52</v>
      </c>
      <c r="B33" t="s">
        <v>63</v>
      </c>
      <c r="C33" s="3">
        <v>43.4</v>
      </c>
      <c r="D33" s="3">
        <v>1376.5</v>
      </c>
      <c r="E33" s="3">
        <v>666.8</v>
      </c>
      <c r="F33" s="3">
        <v>14171.5</v>
      </c>
      <c r="G33" s="3">
        <f t="shared" si="0"/>
        <v>170058</v>
      </c>
      <c r="H33" s="3">
        <v>176860.32</v>
      </c>
      <c r="I33" s="3">
        <v>10268.4</v>
      </c>
      <c r="J33" s="3">
        <v>16362.2</v>
      </c>
      <c r="K33" t="str">
        <f t="shared" si="1"/>
        <v>от 1000 до 4999</v>
      </c>
    </row>
    <row r="34" spans="1:11" x14ac:dyDescent="0.35">
      <c r="A34" t="s">
        <v>85</v>
      </c>
      <c r="B34" t="s">
        <v>89</v>
      </c>
      <c r="C34" s="3">
        <v>787.6</v>
      </c>
      <c r="D34" s="3">
        <v>1342.5</v>
      </c>
      <c r="E34" s="3">
        <v>733.1</v>
      </c>
      <c r="F34" s="3">
        <v>23766.2</v>
      </c>
      <c r="G34" s="3">
        <f t="shared" si="0"/>
        <v>285194.40000000002</v>
      </c>
      <c r="H34" s="3">
        <v>285194.40000000002</v>
      </c>
      <c r="I34" s="3">
        <v>16805</v>
      </c>
      <c r="J34" s="3">
        <v>26155.7</v>
      </c>
      <c r="K34" t="str">
        <f t="shared" si="1"/>
        <v>от 1000 до 4999</v>
      </c>
    </row>
    <row r="35" spans="1:11" x14ac:dyDescent="0.35">
      <c r="A35" t="s">
        <v>7</v>
      </c>
      <c r="B35" t="s">
        <v>22</v>
      </c>
      <c r="C35" s="3">
        <v>84.2</v>
      </c>
      <c r="D35" s="3">
        <v>1342.2</v>
      </c>
      <c r="E35" s="3">
        <v>586.79999999999995</v>
      </c>
      <c r="F35" s="3">
        <v>14943.4</v>
      </c>
      <c r="G35" s="3">
        <f t="shared" si="0"/>
        <v>179320.8</v>
      </c>
      <c r="H35" s="3">
        <v>170354.76</v>
      </c>
      <c r="I35" s="3">
        <v>11387.6</v>
      </c>
      <c r="J35" s="3">
        <v>17747.3</v>
      </c>
      <c r="K35" t="str">
        <f t="shared" si="1"/>
        <v>от 1000 до 4999</v>
      </c>
    </row>
    <row r="36" spans="1:11" x14ac:dyDescent="0.35">
      <c r="A36" t="s">
        <v>52</v>
      </c>
      <c r="B36" t="s">
        <v>60</v>
      </c>
      <c r="C36" s="3">
        <v>120.4</v>
      </c>
      <c r="D36" s="3">
        <v>1327.9</v>
      </c>
      <c r="E36" s="3">
        <v>655.9</v>
      </c>
      <c r="F36" s="3">
        <v>14675</v>
      </c>
      <c r="G36" s="3">
        <f t="shared" si="0"/>
        <v>176100</v>
      </c>
      <c r="H36" s="3">
        <v>170817</v>
      </c>
      <c r="I36" s="3">
        <v>10123.299999999999</v>
      </c>
      <c r="J36" s="3">
        <v>14579</v>
      </c>
      <c r="K36" t="str">
        <f t="shared" si="1"/>
        <v>от 1000 до 4999</v>
      </c>
    </row>
    <row r="37" spans="1:11" x14ac:dyDescent="0.35">
      <c r="A37" t="s">
        <v>44</v>
      </c>
      <c r="B37" t="s">
        <v>50</v>
      </c>
      <c r="C37" s="3">
        <v>15.6</v>
      </c>
      <c r="D37" s="3">
        <v>1302.2</v>
      </c>
      <c r="E37" s="3">
        <v>312.89999999999998</v>
      </c>
      <c r="F37" s="3">
        <v>14026.5</v>
      </c>
      <c r="G37" s="3">
        <f t="shared" si="0"/>
        <v>168318</v>
      </c>
      <c r="H37" s="3">
        <v>176733.9</v>
      </c>
      <c r="I37" s="3">
        <v>5893.3</v>
      </c>
      <c r="J37" s="3">
        <v>14431.4</v>
      </c>
      <c r="K37" t="str">
        <f t="shared" si="1"/>
        <v>от 1000 до 4999</v>
      </c>
    </row>
    <row r="38" spans="1:11" x14ac:dyDescent="0.35">
      <c r="A38" t="s">
        <v>52</v>
      </c>
      <c r="B38" t="s">
        <v>66</v>
      </c>
      <c r="C38" s="3">
        <v>37.200000000000003</v>
      </c>
      <c r="D38" s="3">
        <v>1282.0999999999999</v>
      </c>
      <c r="E38" s="3">
        <v>605.29999999999995</v>
      </c>
      <c r="F38" s="3">
        <v>14312.1</v>
      </c>
      <c r="G38" s="3">
        <f t="shared" si="0"/>
        <v>171745.2</v>
      </c>
      <c r="H38" s="3">
        <v>168310.296</v>
      </c>
      <c r="I38" s="3">
        <v>10043.4</v>
      </c>
      <c r="J38" s="3">
        <v>15008.6</v>
      </c>
      <c r="K38" t="str">
        <f t="shared" si="1"/>
        <v>от 1000 до 4999</v>
      </c>
    </row>
    <row r="39" spans="1:11" x14ac:dyDescent="0.35">
      <c r="A39" t="s">
        <v>7</v>
      </c>
      <c r="B39" t="s">
        <v>24</v>
      </c>
      <c r="C39" s="3">
        <v>36.200000000000003</v>
      </c>
      <c r="D39" s="3">
        <v>1271</v>
      </c>
      <c r="E39" s="3">
        <v>638</v>
      </c>
      <c r="F39" s="3">
        <v>15508.9</v>
      </c>
      <c r="G39" s="3">
        <f t="shared" si="0"/>
        <v>186106.8</v>
      </c>
      <c r="H39" s="3">
        <v>182384.66399999999</v>
      </c>
      <c r="I39" s="3">
        <v>11277.3</v>
      </c>
      <c r="J39" s="3">
        <v>18111</v>
      </c>
      <c r="K39" t="str">
        <f t="shared" si="1"/>
        <v>от 1000 до 4999</v>
      </c>
    </row>
    <row r="40" spans="1:11" x14ac:dyDescent="0.35">
      <c r="A40" t="s">
        <v>7</v>
      </c>
      <c r="B40" t="s">
        <v>9</v>
      </c>
      <c r="C40" s="3">
        <v>34.9</v>
      </c>
      <c r="D40" s="3">
        <v>1264.4000000000001</v>
      </c>
      <c r="E40" s="3">
        <v>561.20000000000005</v>
      </c>
      <c r="F40" s="3">
        <v>15347.6</v>
      </c>
      <c r="G40" s="3">
        <f t="shared" si="0"/>
        <v>184171.2</v>
      </c>
      <c r="H40" s="3">
        <v>184171.2</v>
      </c>
      <c r="I40" s="3">
        <v>11727.8</v>
      </c>
      <c r="J40" s="3">
        <v>13912</v>
      </c>
      <c r="K40" t="str">
        <f t="shared" si="1"/>
        <v>от 1000 до 4999</v>
      </c>
    </row>
    <row r="41" spans="1:11" x14ac:dyDescent="0.35">
      <c r="A41" t="s">
        <v>52</v>
      </c>
      <c r="B41" t="s">
        <v>58</v>
      </c>
      <c r="C41" s="3">
        <v>18.3</v>
      </c>
      <c r="D41" s="3">
        <v>1247</v>
      </c>
      <c r="E41" s="3">
        <v>572</v>
      </c>
      <c r="F41" s="3">
        <v>12083</v>
      </c>
      <c r="G41" s="3">
        <f t="shared" si="0"/>
        <v>144996</v>
      </c>
      <c r="H41" s="3">
        <v>140646.12</v>
      </c>
      <c r="I41" s="3">
        <v>9077.6</v>
      </c>
      <c r="J41" s="3">
        <v>14896.3</v>
      </c>
      <c r="K41" t="str">
        <f t="shared" si="1"/>
        <v>от 1000 до 4999</v>
      </c>
    </row>
    <row r="42" spans="1:11" x14ac:dyDescent="0.35">
      <c r="A42" t="s">
        <v>26</v>
      </c>
      <c r="B42" t="s">
        <v>29</v>
      </c>
      <c r="C42" s="3">
        <v>589.9</v>
      </c>
      <c r="D42" s="3">
        <v>1213.5</v>
      </c>
      <c r="E42" s="3">
        <v>605.9</v>
      </c>
      <c r="F42" s="3">
        <v>21454.799999999999</v>
      </c>
      <c r="G42" s="3">
        <f t="shared" si="0"/>
        <v>257457.59999999998</v>
      </c>
      <c r="H42" s="3">
        <v>270330.48</v>
      </c>
      <c r="I42" s="3">
        <v>14107.9</v>
      </c>
      <c r="J42" s="3">
        <v>24611.4</v>
      </c>
      <c r="K42" t="str">
        <f t="shared" si="1"/>
        <v>от 1000 до 4999</v>
      </c>
    </row>
    <row r="43" spans="1:11" x14ac:dyDescent="0.35">
      <c r="A43" t="s">
        <v>26</v>
      </c>
      <c r="B43" t="s">
        <v>30</v>
      </c>
      <c r="C43" s="3">
        <v>144.5</v>
      </c>
      <c r="D43" s="3">
        <v>1198.5</v>
      </c>
      <c r="E43" s="3">
        <v>589.9</v>
      </c>
      <c r="F43" s="3">
        <v>15637.9</v>
      </c>
      <c r="G43" s="3">
        <f t="shared" si="0"/>
        <v>187654.8</v>
      </c>
      <c r="H43" s="3">
        <v>180148.60799999998</v>
      </c>
      <c r="I43" s="3">
        <v>10050.200000000001</v>
      </c>
      <c r="J43" s="3">
        <v>20250.3</v>
      </c>
      <c r="K43" t="str">
        <f t="shared" si="1"/>
        <v>от 1000 до 4999</v>
      </c>
    </row>
    <row r="44" spans="1:11" x14ac:dyDescent="0.35">
      <c r="A44" t="s">
        <v>7</v>
      </c>
      <c r="B44" t="s">
        <v>16</v>
      </c>
      <c r="C44" s="3">
        <v>24</v>
      </c>
      <c r="D44" s="3">
        <v>1165.9000000000001</v>
      </c>
      <c r="E44" s="3">
        <v>544.5</v>
      </c>
      <c r="F44" s="3">
        <v>16811.3</v>
      </c>
      <c r="G44" s="3">
        <f t="shared" si="0"/>
        <v>201735.59999999998</v>
      </c>
      <c r="H44" s="3">
        <v>205770.31200000001</v>
      </c>
      <c r="I44" s="3">
        <v>12820</v>
      </c>
      <c r="J44" s="3">
        <v>17010.400000000001</v>
      </c>
      <c r="K44" t="str">
        <f t="shared" si="1"/>
        <v>от 1000 до 4999</v>
      </c>
    </row>
    <row r="45" spans="1:11" x14ac:dyDescent="0.35">
      <c r="A45" t="s">
        <v>7</v>
      </c>
      <c r="B45" t="s">
        <v>19</v>
      </c>
      <c r="C45" s="3">
        <v>39.6</v>
      </c>
      <c r="D45" s="3">
        <v>1148.5</v>
      </c>
      <c r="E45" s="3">
        <v>502.4</v>
      </c>
      <c r="F45" s="3">
        <v>14788</v>
      </c>
      <c r="G45" s="3">
        <f t="shared" si="0"/>
        <v>177456</v>
      </c>
      <c r="H45" s="3">
        <v>172132.32</v>
      </c>
      <c r="I45" s="3">
        <v>10771.7</v>
      </c>
      <c r="J45" s="3">
        <v>16717.7</v>
      </c>
      <c r="K45" t="str">
        <f t="shared" si="1"/>
        <v>от 1000 до 4999</v>
      </c>
    </row>
    <row r="46" spans="1:11" x14ac:dyDescent="0.35">
      <c r="A46" t="s">
        <v>7</v>
      </c>
      <c r="B46" t="s">
        <v>15</v>
      </c>
      <c r="C46" s="3">
        <v>30</v>
      </c>
      <c r="D46" s="3">
        <v>1121.5999999999999</v>
      </c>
      <c r="E46" s="3">
        <v>579.70000000000005</v>
      </c>
      <c r="F46" s="3">
        <v>16386.900000000001</v>
      </c>
      <c r="G46" s="3">
        <f t="shared" si="0"/>
        <v>196642.80000000002</v>
      </c>
      <c r="H46" s="3">
        <v>204508.51200000002</v>
      </c>
      <c r="I46" s="3">
        <v>11275.8</v>
      </c>
      <c r="J46" s="3">
        <v>16240.8</v>
      </c>
      <c r="K46" t="str">
        <f t="shared" si="1"/>
        <v>от 1000 до 4999</v>
      </c>
    </row>
    <row r="47" spans="1:11" x14ac:dyDescent="0.35">
      <c r="A47" t="s">
        <v>72</v>
      </c>
      <c r="B47" t="s">
        <v>78</v>
      </c>
      <c r="C47" s="3">
        <v>431.9</v>
      </c>
      <c r="D47" s="3">
        <v>1099.4000000000001</v>
      </c>
      <c r="E47" s="3">
        <v>489.4</v>
      </c>
      <c r="F47" s="3">
        <v>15968.8</v>
      </c>
      <c r="G47" s="3">
        <f t="shared" si="0"/>
        <v>191625.59999999998</v>
      </c>
      <c r="H47" s="3">
        <v>201206.87999999998</v>
      </c>
      <c r="I47" s="3">
        <v>10572.7</v>
      </c>
      <c r="J47" s="3">
        <v>21099.599999999999</v>
      </c>
      <c r="K47" t="str">
        <f t="shared" si="1"/>
        <v>от 1000 до 4999</v>
      </c>
    </row>
    <row r="48" spans="1:11" x14ac:dyDescent="0.35">
      <c r="A48" t="s">
        <v>7</v>
      </c>
      <c r="B48" t="s">
        <v>21</v>
      </c>
      <c r="C48" s="3">
        <v>34.5</v>
      </c>
      <c r="D48" s="3">
        <v>1082.5999999999999</v>
      </c>
      <c r="E48" s="3">
        <v>504.1</v>
      </c>
      <c r="F48" s="3">
        <v>15150.6</v>
      </c>
      <c r="G48" s="3">
        <f t="shared" si="0"/>
        <v>181807.2</v>
      </c>
      <c r="H48" s="3">
        <v>189079.48800000001</v>
      </c>
      <c r="I48" s="3">
        <v>11362.2</v>
      </c>
      <c r="J48" s="3">
        <v>14292.9</v>
      </c>
      <c r="K48" t="str">
        <f t="shared" si="1"/>
        <v>от 1000 до 4999</v>
      </c>
    </row>
    <row r="49" spans="1:11" x14ac:dyDescent="0.35">
      <c r="A49" t="s">
        <v>72</v>
      </c>
      <c r="B49" t="s">
        <v>84</v>
      </c>
      <c r="C49" s="3">
        <v>314.39999999999998</v>
      </c>
      <c r="D49" s="3">
        <v>1057.7</v>
      </c>
      <c r="E49" s="3">
        <v>487.5</v>
      </c>
      <c r="F49" s="3">
        <v>16516</v>
      </c>
      <c r="G49" s="3">
        <f t="shared" si="0"/>
        <v>198192</v>
      </c>
      <c r="H49" s="3">
        <v>204137.76</v>
      </c>
      <c r="I49" s="3">
        <v>11199.4</v>
      </c>
      <c r="J49" s="3">
        <v>24001</v>
      </c>
      <c r="K49" t="str">
        <f t="shared" si="1"/>
        <v>от 1000 до 4999</v>
      </c>
    </row>
    <row r="50" spans="1:11" x14ac:dyDescent="0.35">
      <c r="A50" t="s">
        <v>7</v>
      </c>
      <c r="B50" t="s">
        <v>12</v>
      </c>
      <c r="C50" s="3">
        <v>21.4</v>
      </c>
      <c r="D50" s="3">
        <v>1054</v>
      </c>
      <c r="E50" s="3">
        <v>491</v>
      </c>
      <c r="F50" s="3">
        <v>13005.5</v>
      </c>
      <c r="G50" s="3">
        <f t="shared" si="0"/>
        <v>156066</v>
      </c>
      <c r="H50" s="3">
        <v>156066</v>
      </c>
      <c r="I50" s="3">
        <v>9601.4</v>
      </c>
      <c r="J50" s="3">
        <v>14436.2</v>
      </c>
      <c r="K50" t="str">
        <f t="shared" si="1"/>
        <v>от 1000 до 4999</v>
      </c>
    </row>
    <row r="51" spans="1:11" x14ac:dyDescent="0.35">
      <c r="A51" t="s">
        <v>37</v>
      </c>
      <c r="B51" t="s">
        <v>41</v>
      </c>
      <c r="C51" s="3">
        <v>49</v>
      </c>
      <c r="D51" s="3">
        <v>1015</v>
      </c>
      <c r="E51" s="3">
        <v>448.5</v>
      </c>
      <c r="F51" s="3">
        <v>16032</v>
      </c>
      <c r="G51" s="3">
        <f t="shared" si="0"/>
        <v>192384</v>
      </c>
      <c r="H51" s="3">
        <v>194307.84</v>
      </c>
      <c r="I51" s="3">
        <v>12373.9</v>
      </c>
      <c r="J51" s="3">
        <v>17022.8</v>
      </c>
      <c r="K51" t="str">
        <f t="shared" si="1"/>
        <v>от 1000 до 4999</v>
      </c>
    </row>
    <row r="52" spans="1:11" x14ac:dyDescent="0.35">
      <c r="A52" t="s">
        <v>7</v>
      </c>
      <c r="B52" t="s">
        <v>13</v>
      </c>
      <c r="C52" s="3">
        <v>29.8</v>
      </c>
      <c r="D52" s="3">
        <v>1008.2</v>
      </c>
      <c r="E52" s="3">
        <v>480.1</v>
      </c>
      <c r="F52" s="3">
        <v>17556.900000000001</v>
      </c>
      <c r="G52" s="3">
        <f t="shared" si="0"/>
        <v>210682.80000000002</v>
      </c>
      <c r="H52" s="3">
        <v>206469.14400000003</v>
      </c>
      <c r="I52" s="3">
        <v>12885.9</v>
      </c>
      <c r="J52" s="3">
        <v>20000.8</v>
      </c>
      <c r="K52" t="str">
        <f t="shared" si="1"/>
        <v>от 1000 до 4999</v>
      </c>
    </row>
    <row r="53" spans="1:11" x14ac:dyDescent="0.35">
      <c r="A53" t="s">
        <v>7</v>
      </c>
      <c r="B53" t="s">
        <v>20</v>
      </c>
      <c r="C53" s="3">
        <v>49.8</v>
      </c>
      <c r="D53" s="3">
        <v>980.5</v>
      </c>
      <c r="E53" s="3">
        <v>495.8</v>
      </c>
      <c r="F53" s="3">
        <v>15969.1</v>
      </c>
      <c r="G53" s="3">
        <f t="shared" si="0"/>
        <v>191629.2</v>
      </c>
      <c r="H53" s="3">
        <v>183964.03200000004</v>
      </c>
      <c r="I53" s="3">
        <v>11695.3</v>
      </c>
      <c r="J53" s="3">
        <v>16189.4</v>
      </c>
      <c r="K53" t="str">
        <f t="shared" si="1"/>
        <v>менее 1000</v>
      </c>
    </row>
    <row r="54" spans="1:11" x14ac:dyDescent="0.35">
      <c r="A54" t="s">
        <v>72</v>
      </c>
      <c r="B54" t="s">
        <v>74</v>
      </c>
      <c r="C54" s="3">
        <v>351.3</v>
      </c>
      <c r="D54" s="3">
        <v>971.4</v>
      </c>
      <c r="E54" s="3">
        <v>417.4</v>
      </c>
      <c r="F54" s="3">
        <v>15715.5</v>
      </c>
      <c r="G54" s="3">
        <f t="shared" si="0"/>
        <v>188586</v>
      </c>
      <c r="H54" s="3">
        <v>192357.72</v>
      </c>
      <c r="I54" s="3">
        <v>11340</v>
      </c>
      <c r="J54" s="3">
        <v>19924</v>
      </c>
      <c r="K54" t="str">
        <f t="shared" si="1"/>
        <v>менее 1000</v>
      </c>
    </row>
    <row r="55" spans="1:11" x14ac:dyDescent="0.35">
      <c r="A55" t="s">
        <v>85</v>
      </c>
      <c r="B55" t="s">
        <v>86</v>
      </c>
      <c r="C55" s="3">
        <v>3083.5</v>
      </c>
      <c r="D55" s="3">
        <v>955.8</v>
      </c>
      <c r="E55" s="3">
        <v>483.6</v>
      </c>
      <c r="F55" s="3">
        <v>25616.9</v>
      </c>
      <c r="G55" s="3">
        <f t="shared" si="0"/>
        <v>307402.80000000005</v>
      </c>
      <c r="H55" s="3">
        <v>307402.80000000005</v>
      </c>
      <c r="I55" s="3">
        <v>15976.6</v>
      </c>
      <c r="J55" s="3">
        <v>34051.5</v>
      </c>
      <c r="K55" t="str">
        <f t="shared" si="1"/>
        <v>менее 1000</v>
      </c>
    </row>
    <row r="56" spans="1:11" x14ac:dyDescent="0.35">
      <c r="A56" t="s">
        <v>26</v>
      </c>
      <c r="B56" t="s">
        <v>31</v>
      </c>
      <c r="C56" s="3">
        <v>15.1</v>
      </c>
      <c r="D56" s="3">
        <v>946.8</v>
      </c>
      <c r="E56" s="3">
        <v>471.7</v>
      </c>
      <c r="F56" s="3">
        <v>16880.5</v>
      </c>
      <c r="G56" s="3">
        <f t="shared" si="0"/>
        <v>202566</v>
      </c>
      <c r="H56" s="3">
        <v>202566</v>
      </c>
      <c r="I56" s="3">
        <v>12523.4</v>
      </c>
      <c r="J56" s="3">
        <v>19911.099999999999</v>
      </c>
      <c r="K56" t="str">
        <f t="shared" si="1"/>
        <v>менее 1000</v>
      </c>
    </row>
    <row r="57" spans="1:11" x14ac:dyDescent="0.35">
      <c r="A57" t="s">
        <v>67</v>
      </c>
      <c r="B57" t="s">
        <v>68</v>
      </c>
      <c r="C57" s="3">
        <v>71.5</v>
      </c>
      <c r="D57" s="3">
        <v>896.3</v>
      </c>
      <c r="E57" s="3">
        <v>395.1</v>
      </c>
      <c r="F57" s="3">
        <v>14353</v>
      </c>
      <c r="G57" s="3">
        <f t="shared" si="0"/>
        <v>172236</v>
      </c>
      <c r="H57" s="3">
        <v>165346.56</v>
      </c>
      <c r="I57" s="3">
        <v>9793.6</v>
      </c>
      <c r="J57" s="3">
        <v>14833.1</v>
      </c>
      <c r="K57" t="str">
        <f t="shared" si="1"/>
        <v>менее 1000</v>
      </c>
    </row>
    <row r="58" spans="1:11" x14ac:dyDescent="0.35">
      <c r="A58" t="s">
        <v>26</v>
      </c>
      <c r="B58" t="s">
        <v>28</v>
      </c>
      <c r="C58" s="3">
        <v>416.8</v>
      </c>
      <c r="D58" s="3">
        <v>889.8</v>
      </c>
      <c r="E58" s="3">
        <v>461.1</v>
      </c>
      <c r="F58" s="3">
        <v>23897.4</v>
      </c>
      <c r="G58" s="3">
        <f t="shared" si="0"/>
        <v>286768.80000000005</v>
      </c>
      <c r="H58" s="3">
        <v>286768.80000000005</v>
      </c>
      <c r="I58" s="3">
        <v>16071.9</v>
      </c>
      <c r="J58" s="3">
        <v>28897.3</v>
      </c>
      <c r="K58" t="str">
        <f t="shared" si="1"/>
        <v>менее 1000</v>
      </c>
    </row>
    <row r="59" spans="1:11" x14ac:dyDescent="0.35">
      <c r="A59" t="s">
        <v>44</v>
      </c>
      <c r="B59" t="s">
        <v>47</v>
      </c>
      <c r="C59" s="3">
        <v>12.5</v>
      </c>
      <c r="D59" s="3">
        <v>859</v>
      </c>
      <c r="E59" s="3">
        <v>308.8</v>
      </c>
      <c r="F59" s="3">
        <v>12636.2</v>
      </c>
      <c r="G59" s="3">
        <f t="shared" si="0"/>
        <v>151634.40000000002</v>
      </c>
      <c r="H59" s="3">
        <v>147085.36800000002</v>
      </c>
      <c r="I59" s="3">
        <v>9052.7000000000007</v>
      </c>
      <c r="J59" s="3">
        <v>13011.5</v>
      </c>
      <c r="K59" t="str">
        <f t="shared" si="1"/>
        <v>менее 1000</v>
      </c>
    </row>
    <row r="60" spans="1:11" x14ac:dyDescent="0.35">
      <c r="A60" t="s">
        <v>52</v>
      </c>
      <c r="B60" t="s">
        <v>55</v>
      </c>
      <c r="C60" s="3">
        <v>26.1</v>
      </c>
      <c r="D60" s="3">
        <v>825.4</v>
      </c>
      <c r="E60" s="3">
        <v>382.6</v>
      </c>
      <c r="F60" s="3">
        <v>11948</v>
      </c>
      <c r="G60" s="3">
        <f t="shared" si="0"/>
        <v>143376</v>
      </c>
      <c r="H60" s="3">
        <v>136207.20000000001</v>
      </c>
      <c r="I60" s="3">
        <v>7287.3</v>
      </c>
      <c r="J60" s="3">
        <v>13305.1</v>
      </c>
      <c r="K60" t="str">
        <f t="shared" si="1"/>
        <v>менее 1000</v>
      </c>
    </row>
    <row r="61" spans="1:11" x14ac:dyDescent="0.35">
      <c r="A61" t="s">
        <v>85</v>
      </c>
      <c r="B61" t="s">
        <v>90</v>
      </c>
      <c r="C61" s="3">
        <v>361.9</v>
      </c>
      <c r="D61" s="3">
        <v>821.6</v>
      </c>
      <c r="E61" s="3">
        <v>438.3</v>
      </c>
      <c r="F61" s="3">
        <v>17789.7</v>
      </c>
      <c r="G61" s="3">
        <f t="shared" si="0"/>
        <v>213476.40000000002</v>
      </c>
      <c r="H61" s="3">
        <v>211341.63600000003</v>
      </c>
      <c r="I61" s="3">
        <v>12173.9</v>
      </c>
      <c r="J61" s="3">
        <v>24202.1</v>
      </c>
      <c r="K61" t="str">
        <f t="shared" si="1"/>
        <v>менее 1000</v>
      </c>
    </row>
    <row r="62" spans="1:11" x14ac:dyDescent="0.35">
      <c r="A62" t="s">
        <v>26</v>
      </c>
      <c r="B62" t="s">
        <v>33</v>
      </c>
      <c r="C62" s="3">
        <v>144.9</v>
      </c>
      <c r="D62" s="3">
        <v>788</v>
      </c>
      <c r="E62" s="3">
        <v>427.4</v>
      </c>
      <c r="F62" s="3">
        <v>25303.5</v>
      </c>
      <c r="G62" s="3">
        <f t="shared" si="0"/>
        <v>303642</v>
      </c>
      <c r="H62" s="3">
        <v>291496.32000000001</v>
      </c>
      <c r="I62" s="3">
        <v>17261.7</v>
      </c>
      <c r="J62" s="3">
        <v>32341.599999999999</v>
      </c>
      <c r="K62" t="str">
        <f t="shared" si="1"/>
        <v>менее 1000</v>
      </c>
    </row>
    <row r="63" spans="1:11" x14ac:dyDescent="0.35">
      <c r="A63" t="s">
        <v>7</v>
      </c>
      <c r="B63" t="s">
        <v>18</v>
      </c>
      <c r="C63" s="3">
        <v>24.7</v>
      </c>
      <c r="D63" s="3">
        <v>781.3</v>
      </c>
      <c r="E63" s="3">
        <v>392.8</v>
      </c>
      <c r="F63" s="3">
        <v>14824.3</v>
      </c>
      <c r="G63" s="3">
        <f t="shared" si="0"/>
        <v>177891.59999999998</v>
      </c>
      <c r="H63" s="3">
        <v>174333.76799999998</v>
      </c>
      <c r="I63" s="3">
        <v>10353.799999999999</v>
      </c>
      <c r="J63" s="3">
        <v>14528.6</v>
      </c>
      <c r="K63" t="str">
        <f t="shared" si="1"/>
        <v>менее 1000</v>
      </c>
    </row>
    <row r="64" spans="1:11" x14ac:dyDescent="0.35">
      <c r="A64" t="s">
        <v>44</v>
      </c>
      <c r="B64" t="s">
        <v>49</v>
      </c>
      <c r="C64" s="3">
        <v>8</v>
      </c>
      <c r="D64" s="3">
        <v>709</v>
      </c>
      <c r="E64" s="3">
        <v>299.2</v>
      </c>
      <c r="F64" s="3">
        <v>13757</v>
      </c>
      <c r="G64" s="3">
        <f t="shared" si="0"/>
        <v>165084</v>
      </c>
      <c r="H64" s="3">
        <v>166734.84</v>
      </c>
      <c r="I64" s="3">
        <v>10458.5</v>
      </c>
      <c r="J64" s="3">
        <v>13376</v>
      </c>
      <c r="K64" t="str">
        <f t="shared" si="1"/>
        <v>менее 1000</v>
      </c>
    </row>
    <row r="65" spans="1:11" x14ac:dyDescent="0.35">
      <c r="A65" t="s">
        <v>52</v>
      </c>
      <c r="B65" t="s">
        <v>54</v>
      </c>
      <c r="C65" s="3">
        <v>23.4</v>
      </c>
      <c r="D65" s="3">
        <v>692.4</v>
      </c>
      <c r="E65" s="3">
        <v>317.5</v>
      </c>
      <c r="F65" s="3">
        <v>11328.4</v>
      </c>
      <c r="G65" s="3">
        <f t="shared" si="0"/>
        <v>135940.79999999999</v>
      </c>
      <c r="H65" s="3">
        <v>130503.16799999999</v>
      </c>
      <c r="I65" s="3">
        <v>8353.9</v>
      </c>
      <c r="J65" s="3">
        <v>14001.2</v>
      </c>
      <c r="K65" t="str">
        <f t="shared" si="1"/>
        <v>менее 1000</v>
      </c>
    </row>
    <row r="66" spans="1:11" x14ac:dyDescent="0.35">
      <c r="A66" t="s">
        <v>26</v>
      </c>
      <c r="B66" t="s">
        <v>35</v>
      </c>
      <c r="C66" s="3">
        <v>55.4</v>
      </c>
      <c r="D66" s="3">
        <v>666.9</v>
      </c>
      <c r="E66" s="3">
        <v>329.8</v>
      </c>
      <c r="F66" s="3">
        <v>14185.3</v>
      </c>
      <c r="G66" s="3">
        <f t="shared" si="0"/>
        <v>170223.59999999998</v>
      </c>
      <c r="H66" s="3">
        <v>161712.41999999998</v>
      </c>
      <c r="I66" s="3">
        <v>11301.9</v>
      </c>
      <c r="J66" s="3">
        <v>15721.2</v>
      </c>
      <c r="K66" t="str">
        <f t="shared" si="1"/>
        <v>менее 1000</v>
      </c>
    </row>
    <row r="67" spans="1:11" x14ac:dyDescent="0.35">
      <c r="A67" t="s">
        <v>7</v>
      </c>
      <c r="B67" t="s">
        <v>14</v>
      </c>
      <c r="C67" s="3">
        <v>60.2</v>
      </c>
      <c r="D67" s="3">
        <v>661.8</v>
      </c>
      <c r="E67" s="3">
        <v>315</v>
      </c>
      <c r="F67" s="3">
        <v>14822.6</v>
      </c>
      <c r="G67" s="3">
        <f t="shared" ref="G67:G81" si="2">F67*12</f>
        <v>177871.2</v>
      </c>
      <c r="H67" s="3">
        <v>184986.04800000001</v>
      </c>
      <c r="I67" s="3">
        <v>9938.9</v>
      </c>
      <c r="J67" s="3">
        <v>14890.5</v>
      </c>
      <c r="K67" t="str">
        <f t="shared" ref="K67:K81" si="3">IF(D67&gt;10000,"более 10000",IF(D67&gt;5000,"от 5000 до 10000",IF(D67&gt;1000,"от 1000 до 4999","менее 1000")))</f>
        <v>менее 1000</v>
      </c>
    </row>
    <row r="68" spans="1:11" x14ac:dyDescent="0.35">
      <c r="A68" t="s">
        <v>26</v>
      </c>
      <c r="B68" t="s">
        <v>27</v>
      </c>
      <c r="C68" s="3">
        <v>180.5</v>
      </c>
      <c r="D68" s="3">
        <v>639.70000000000005</v>
      </c>
      <c r="E68" s="3">
        <v>316.10000000000002</v>
      </c>
      <c r="F68" s="3">
        <v>17542.7</v>
      </c>
      <c r="G68" s="3">
        <f t="shared" si="2"/>
        <v>210512.40000000002</v>
      </c>
      <c r="H68" s="3">
        <v>204197.02800000002</v>
      </c>
      <c r="I68" s="3">
        <v>12264.1</v>
      </c>
      <c r="J68" s="3">
        <v>22173.9</v>
      </c>
      <c r="K68" t="str">
        <f t="shared" si="3"/>
        <v>менее 1000</v>
      </c>
    </row>
    <row r="69" spans="1:11" x14ac:dyDescent="0.35">
      <c r="A69" t="s">
        <v>26</v>
      </c>
      <c r="B69" t="s">
        <v>34</v>
      </c>
      <c r="C69" s="3">
        <v>54.5</v>
      </c>
      <c r="D69" s="3">
        <v>629.79999999999995</v>
      </c>
      <c r="E69" s="3">
        <v>315.60000000000002</v>
      </c>
      <c r="F69" s="3">
        <v>16980.900000000001</v>
      </c>
      <c r="G69" s="3">
        <f t="shared" si="2"/>
        <v>203770.80000000002</v>
      </c>
      <c r="H69" s="3">
        <v>193582.26</v>
      </c>
      <c r="I69" s="3">
        <v>12501.2</v>
      </c>
      <c r="J69" s="3">
        <v>18636.5</v>
      </c>
      <c r="K69" t="str">
        <f t="shared" si="3"/>
        <v>менее 1000</v>
      </c>
    </row>
    <row r="70" spans="1:11" x14ac:dyDescent="0.35">
      <c r="A70" t="s">
        <v>72</v>
      </c>
      <c r="B70" t="s">
        <v>76</v>
      </c>
      <c r="C70" s="3">
        <v>61.6</v>
      </c>
      <c r="D70" s="3">
        <v>532.20000000000005</v>
      </c>
      <c r="E70" s="3">
        <v>239.2</v>
      </c>
      <c r="F70" s="3">
        <v>14222.8</v>
      </c>
      <c r="G70" s="3">
        <f t="shared" si="2"/>
        <v>170673.59999999998</v>
      </c>
      <c r="H70" s="3">
        <v>177500.54399999999</v>
      </c>
      <c r="I70" s="3">
        <v>9680.5</v>
      </c>
      <c r="J70" s="3">
        <v>20689.5</v>
      </c>
      <c r="K70" t="str">
        <f t="shared" si="3"/>
        <v>менее 1000</v>
      </c>
    </row>
    <row r="71" spans="1:11" x14ac:dyDescent="0.35">
      <c r="A71" t="s">
        <v>85</v>
      </c>
      <c r="B71" t="s">
        <v>92</v>
      </c>
      <c r="C71" s="3">
        <v>87.1</v>
      </c>
      <c r="D71" s="3">
        <v>495.4</v>
      </c>
      <c r="E71" s="3">
        <v>288.3</v>
      </c>
      <c r="F71" s="3">
        <v>32268.2</v>
      </c>
      <c r="G71" s="3">
        <f t="shared" si="2"/>
        <v>387218.4</v>
      </c>
      <c r="H71" s="3">
        <v>379474.03200000001</v>
      </c>
      <c r="I71" s="3">
        <v>24146.2</v>
      </c>
      <c r="J71" s="3">
        <v>38770.699999999997</v>
      </c>
      <c r="K71" t="str">
        <f t="shared" si="3"/>
        <v>менее 1000</v>
      </c>
    </row>
    <row r="72" spans="1:11" x14ac:dyDescent="0.35">
      <c r="A72" t="s">
        <v>44</v>
      </c>
      <c r="B72" t="s">
        <v>48</v>
      </c>
      <c r="C72" s="3">
        <v>14.3</v>
      </c>
      <c r="D72" s="3">
        <v>474.7</v>
      </c>
      <c r="E72" s="3">
        <v>172.8</v>
      </c>
      <c r="F72" s="3">
        <v>11741.6</v>
      </c>
      <c r="G72" s="3">
        <f t="shared" si="2"/>
        <v>140899.20000000001</v>
      </c>
      <c r="H72" s="3">
        <v>136672.22400000002</v>
      </c>
      <c r="I72" s="3">
        <v>7219.5</v>
      </c>
      <c r="J72" s="3">
        <v>12446.9</v>
      </c>
      <c r="K72" t="str">
        <f t="shared" si="3"/>
        <v>менее 1000</v>
      </c>
    </row>
    <row r="73" spans="1:11" x14ac:dyDescent="0.35">
      <c r="A73" t="s">
        <v>37</v>
      </c>
      <c r="B73" t="s">
        <v>38</v>
      </c>
      <c r="C73" s="3">
        <v>7.8</v>
      </c>
      <c r="D73" s="3">
        <v>442.4</v>
      </c>
      <c r="E73" s="3">
        <v>151.9</v>
      </c>
      <c r="F73" s="3">
        <v>14271.6</v>
      </c>
      <c r="G73" s="3">
        <f t="shared" si="2"/>
        <v>171259.2</v>
      </c>
      <c r="H73" s="3">
        <v>164408.83200000002</v>
      </c>
      <c r="I73" s="3">
        <v>10151.4</v>
      </c>
      <c r="J73" s="3">
        <v>14344.9</v>
      </c>
      <c r="K73" t="str">
        <f t="shared" si="3"/>
        <v>менее 1000</v>
      </c>
    </row>
    <row r="74" spans="1:11" x14ac:dyDescent="0.35">
      <c r="A74" t="s">
        <v>44</v>
      </c>
      <c r="B74" t="s">
        <v>46</v>
      </c>
      <c r="C74" s="3">
        <v>3.6</v>
      </c>
      <c r="D74" s="3">
        <v>430.5</v>
      </c>
      <c r="E74" s="3">
        <v>68.7</v>
      </c>
      <c r="F74" s="3">
        <v>11562.2</v>
      </c>
      <c r="G74" s="3">
        <f t="shared" si="2"/>
        <v>138746.40000000002</v>
      </c>
      <c r="H74" s="3">
        <v>141521.32800000004</v>
      </c>
      <c r="I74" s="3">
        <v>4289.3999999999996</v>
      </c>
      <c r="J74" s="3">
        <v>14513.2</v>
      </c>
      <c r="K74" t="str">
        <f t="shared" si="3"/>
        <v>менее 1000</v>
      </c>
    </row>
    <row r="75" spans="1:11" x14ac:dyDescent="0.35">
      <c r="A75" t="s">
        <v>85</v>
      </c>
      <c r="B75" t="s">
        <v>87</v>
      </c>
      <c r="C75" s="3">
        <v>464.3</v>
      </c>
      <c r="D75" s="3">
        <v>320.2</v>
      </c>
      <c r="E75" s="3">
        <v>189.5</v>
      </c>
      <c r="F75" s="3">
        <v>28964.9</v>
      </c>
      <c r="G75" s="3">
        <f t="shared" si="2"/>
        <v>347578.80000000005</v>
      </c>
      <c r="H75" s="3">
        <v>337151.43599999999</v>
      </c>
      <c r="I75" s="3">
        <v>16020.1</v>
      </c>
      <c r="J75" s="3">
        <v>39325.9</v>
      </c>
      <c r="K75" t="str">
        <f t="shared" si="3"/>
        <v>менее 1000</v>
      </c>
    </row>
    <row r="76" spans="1:11" x14ac:dyDescent="0.35">
      <c r="A76" t="s">
        <v>72</v>
      </c>
      <c r="B76" t="s">
        <v>75</v>
      </c>
      <c r="C76" s="3">
        <v>168.6</v>
      </c>
      <c r="D76" s="3">
        <v>309.39999999999998</v>
      </c>
      <c r="E76" s="3">
        <v>106</v>
      </c>
      <c r="F76" s="3">
        <v>10962.8</v>
      </c>
      <c r="G76" s="3">
        <f t="shared" si="2"/>
        <v>131553.59999999998</v>
      </c>
      <c r="H76" s="3">
        <v>138131.27999999997</v>
      </c>
      <c r="I76" s="3">
        <v>4944.6000000000004</v>
      </c>
      <c r="J76" s="3">
        <v>19163.099999999999</v>
      </c>
      <c r="K76" t="str">
        <f t="shared" si="3"/>
        <v>менее 1000</v>
      </c>
    </row>
    <row r="77" spans="1:11" x14ac:dyDescent="0.35">
      <c r="A77" t="s">
        <v>37</v>
      </c>
      <c r="B77" t="s">
        <v>39</v>
      </c>
      <c r="C77" s="3">
        <v>74.7</v>
      </c>
      <c r="D77" s="3">
        <v>286.7</v>
      </c>
      <c r="E77" s="3">
        <v>113.6</v>
      </c>
      <c r="F77" s="3">
        <v>8829.4</v>
      </c>
      <c r="G77" s="3">
        <f t="shared" si="2"/>
        <v>105952.79999999999</v>
      </c>
      <c r="H77" s="3">
        <v>111250.43999999999</v>
      </c>
      <c r="I77" s="3">
        <v>4742.3</v>
      </c>
      <c r="J77" s="3">
        <v>12559.1</v>
      </c>
      <c r="K77" t="str">
        <f t="shared" si="3"/>
        <v>менее 1000</v>
      </c>
    </row>
    <row r="78" spans="1:11" x14ac:dyDescent="0.35">
      <c r="A78" t="s">
        <v>72</v>
      </c>
      <c r="B78" t="s">
        <v>73</v>
      </c>
      <c r="C78" s="3">
        <v>92.9</v>
      </c>
      <c r="D78" s="3">
        <v>208.4</v>
      </c>
      <c r="E78" s="3">
        <v>91.7</v>
      </c>
      <c r="F78" s="3">
        <v>13836.9</v>
      </c>
      <c r="G78" s="3">
        <f t="shared" si="2"/>
        <v>166042.79999999999</v>
      </c>
      <c r="H78" s="3">
        <v>161061.516</v>
      </c>
      <c r="I78" s="3">
        <v>7179</v>
      </c>
      <c r="J78" s="3">
        <v>15632.4</v>
      </c>
      <c r="K78" t="str">
        <f t="shared" si="3"/>
        <v>менее 1000</v>
      </c>
    </row>
    <row r="79" spans="1:11" x14ac:dyDescent="0.35">
      <c r="A79" t="s">
        <v>85</v>
      </c>
      <c r="B79" t="s">
        <v>93</v>
      </c>
      <c r="C79" s="3">
        <v>36.299999999999997</v>
      </c>
      <c r="D79" s="3">
        <v>174.4</v>
      </c>
      <c r="E79" s="3">
        <v>79.099999999999994</v>
      </c>
      <c r="F79" s="3">
        <v>16525.3</v>
      </c>
      <c r="G79" s="3">
        <f t="shared" si="2"/>
        <v>198303.59999999998</v>
      </c>
      <c r="H79" s="3">
        <v>192354.492</v>
      </c>
      <c r="I79" s="3">
        <v>10180.4</v>
      </c>
      <c r="J79" s="3">
        <v>22927.5</v>
      </c>
      <c r="K79" t="str">
        <f t="shared" si="3"/>
        <v>менее 1000</v>
      </c>
    </row>
    <row r="80" spans="1:11" x14ac:dyDescent="0.35">
      <c r="A80" t="s">
        <v>85</v>
      </c>
      <c r="B80" t="s">
        <v>91</v>
      </c>
      <c r="C80" s="3">
        <v>462.5</v>
      </c>
      <c r="D80" s="3">
        <v>154.5</v>
      </c>
      <c r="E80" s="3">
        <v>89.6</v>
      </c>
      <c r="F80" s="3">
        <v>30452.1</v>
      </c>
      <c r="G80" s="3">
        <f t="shared" si="2"/>
        <v>365425.19999999995</v>
      </c>
      <c r="H80" s="3">
        <v>365425.19999999995</v>
      </c>
      <c r="I80" s="3">
        <v>16320.6</v>
      </c>
      <c r="J80" s="3">
        <v>41933.699999999997</v>
      </c>
      <c r="K80" t="str">
        <f t="shared" si="3"/>
        <v>менее 1000</v>
      </c>
    </row>
    <row r="81" spans="1:11" x14ac:dyDescent="0.35">
      <c r="A81" t="s">
        <v>85</v>
      </c>
      <c r="B81" t="s">
        <v>94</v>
      </c>
      <c r="C81" s="3">
        <v>721.5</v>
      </c>
      <c r="D81" s="3">
        <v>51</v>
      </c>
      <c r="E81" s="3">
        <v>34.200000000000003</v>
      </c>
      <c r="F81" s="3">
        <v>43049.4</v>
      </c>
      <c r="G81" s="3">
        <f t="shared" si="2"/>
        <v>516592.80000000005</v>
      </c>
      <c r="H81" s="3">
        <v>521758.72800000006</v>
      </c>
      <c r="I81" s="3">
        <v>14986.3</v>
      </c>
      <c r="J81" s="3">
        <v>53369.3</v>
      </c>
      <c r="K81" t="str">
        <f t="shared" si="3"/>
        <v>менее 1000</v>
      </c>
    </row>
  </sheetData>
  <autoFilter ref="A1:K1" xr:uid="{00000000-0009-0000-0000-000001000000}">
    <sortState xmlns:xlrd2="http://schemas.microsoft.com/office/spreadsheetml/2017/richdata2" ref="A2:I81">
      <sortCondition descending="1" ref="D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workbookViewId="0">
      <selection activeCell="C5" sqref="C5"/>
    </sheetView>
  </sheetViews>
  <sheetFormatPr defaultRowHeight="14.5" x14ac:dyDescent="0.35"/>
  <cols>
    <col min="1" max="1" width="40.7265625" bestFit="1" customWidth="1"/>
    <col min="2" max="2" width="31" bestFit="1" customWidth="1"/>
    <col min="3" max="3" width="35.26953125" bestFit="1" customWidth="1"/>
    <col min="4" max="4" width="15.1796875" bestFit="1" customWidth="1"/>
    <col min="5" max="5" width="14.26953125" bestFit="1" customWidth="1"/>
  </cols>
  <sheetData>
    <row r="1" spans="1:10" x14ac:dyDescent="0.35">
      <c r="A1" s="4" t="s">
        <v>98</v>
      </c>
      <c r="B1" t="s">
        <v>101</v>
      </c>
    </row>
    <row r="3" spans="1:10" x14ac:dyDescent="0.35">
      <c r="A3" s="4" t="s">
        <v>99</v>
      </c>
      <c r="B3" t="s">
        <v>104</v>
      </c>
      <c r="C3" t="s">
        <v>103</v>
      </c>
      <c r="D3" t="s">
        <v>105</v>
      </c>
      <c r="E3" t="s">
        <v>106</v>
      </c>
    </row>
    <row r="4" spans="1:10" x14ac:dyDescent="0.35">
      <c r="A4" s="5" t="s">
        <v>7</v>
      </c>
      <c r="B4" s="6">
        <v>3887955.6</v>
      </c>
      <c r="C4" s="3">
        <v>3886773.9720000001</v>
      </c>
      <c r="D4" s="8">
        <v>3.0392013735959999E-4</v>
      </c>
      <c r="E4" s="9">
        <v>5</v>
      </c>
    </row>
    <row r="5" spans="1:10" x14ac:dyDescent="0.35">
      <c r="A5" s="7" t="s">
        <v>8</v>
      </c>
      <c r="B5" s="6">
        <v>225596.40000000002</v>
      </c>
      <c r="C5" s="3">
        <v>236876.22000000003</v>
      </c>
      <c r="D5" s="8">
        <v>-5.0000000000000024E-2</v>
      </c>
      <c r="E5" s="9">
        <v>6</v>
      </c>
    </row>
    <row r="6" spans="1:10" x14ac:dyDescent="0.35">
      <c r="A6" s="7" t="s">
        <v>9</v>
      </c>
      <c r="B6" s="6">
        <v>184171.2</v>
      </c>
      <c r="C6" s="3">
        <v>184171.2</v>
      </c>
      <c r="D6" s="8">
        <v>0</v>
      </c>
      <c r="E6" s="9">
        <v>6</v>
      </c>
    </row>
    <row r="7" spans="1:10" x14ac:dyDescent="0.35">
      <c r="A7" s="7" t="s">
        <v>10</v>
      </c>
      <c r="B7" s="6">
        <v>171746.40000000002</v>
      </c>
      <c r="C7" s="3">
        <v>164876.54400000002</v>
      </c>
      <c r="D7" s="8">
        <v>3.9999999999999994E-2</v>
      </c>
      <c r="E7" s="9">
        <v>5</v>
      </c>
    </row>
    <row r="8" spans="1:10" x14ac:dyDescent="0.35">
      <c r="A8" s="7" t="s">
        <v>11</v>
      </c>
      <c r="B8" s="6">
        <v>190450.8</v>
      </c>
      <c r="C8" s="3">
        <v>199973.34</v>
      </c>
      <c r="D8" s="8">
        <v>-5.0000000000000044E-2</v>
      </c>
      <c r="E8" s="9">
        <v>6</v>
      </c>
    </row>
    <row r="9" spans="1:10" x14ac:dyDescent="0.35">
      <c r="A9" s="7" t="s">
        <v>25</v>
      </c>
      <c r="B9" s="6">
        <v>567826.80000000005</v>
      </c>
      <c r="C9" s="3">
        <v>539435.46000000008</v>
      </c>
      <c r="D9" s="8">
        <v>4.999999999999994E-2</v>
      </c>
      <c r="E9" s="9">
        <v>5</v>
      </c>
    </row>
    <row r="10" spans="1:10" x14ac:dyDescent="0.35">
      <c r="A10" s="7" t="s">
        <v>12</v>
      </c>
      <c r="B10" s="6">
        <v>156066</v>
      </c>
      <c r="C10" s="3">
        <v>156066</v>
      </c>
      <c r="D10" s="8">
        <v>0</v>
      </c>
      <c r="E10" s="9">
        <v>6</v>
      </c>
    </row>
    <row r="11" spans="1:10" x14ac:dyDescent="0.35">
      <c r="A11" s="7" t="s">
        <v>13</v>
      </c>
      <c r="B11" s="6">
        <v>210682.80000000002</v>
      </c>
      <c r="C11" s="3">
        <v>206469.14400000003</v>
      </c>
      <c r="D11" s="8">
        <v>1.9999999999999941E-2</v>
      </c>
      <c r="E11" s="9">
        <v>5</v>
      </c>
      <c r="J11" t="s">
        <v>107</v>
      </c>
    </row>
    <row r="12" spans="1:10" x14ac:dyDescent="0.35">
      <c r="A12" s="7" t="s">
        <v>14</v>
      </c>
      <c r="B12" s="6">
        <v>177871.2</v>
      </c>
      <c r="C12" s="3">
        <v>184986.04800000001</v>
      </c>
      <c r="D12" s="8">
        <v>-3.9999999999999987E-2</v>
      </c>
      <c r="E12" s="9">
        <v>6</v>
      </c>
    </row>
    <row r="13" spans="1:10" x14ac:dyDescent="0.35">
      <c r="A13" s="7" t="s">
        <v>15</v>
      </c>
      <c r="B13" s="6">
        <v>196642.80000000002</v>
      </c>
      <c r="C13" s="3">
        <v>204508.51200000002</v>
      </c>
      <c r="D13" s="8">
        <v>-3.9999999999999994E-2</v>
      </c>
      <c r="E13" s="9">
        <v>6</v>
      </c>
    </row>
    <row r="14" spans="1:10" x14ac:dyDescent="0.35">
      <c r="A14" s="7" t="s">
        <v>16</v>
      </c>
      <c r="B14" s="6">
        <v>201735.59999999998</v>
      </c>
      <c r="C14" s="3">
        <v>205770.31200000001</v>
      </c>
      <c r="D14" s="8">
        <v>-2.0000000000000143E-2</v>
      </c>
      <c r="E14" s="9">
        <v>6</v>
      </c>
    </row>
    <row r="15" spans="1:10" x14ac:dyDescent="0.35">
      <c r="A15" s="7" t="s">
        <v>17</v>
      </c>
      <c r="B15" s="6">
        <v>307254</v>
      </c>
      <c r="C15" s="3">
        <v>319544.15999999997</v>
      </c>
      <c r="D15" s="8">
        <v>-3.9999999999999918E-2</v>
      </c>
      <c r="E15" s="9">
        <v>6</v>
      </c>
    </row>
    <row r="16" spans="1:10" x14ac:dyDescent="0.35">
      <c r="A16" s="7" t="s">
        <v>18</v>
      </c>
      <c r="B16" s="6">
        <v>177891.59999999998</v>
      </c>
      <c r="C16" s="3">
        <v>174333.76799999998</v>
      </c>
      <c r="D16" s="8">
        <v>1.9999999999999973E-2</v>
      </c>
      <c r="E16" s="9">
        <v>5</v>
      </c>
    </row>
    <row r="17" spans="1:5" x14ac:dyDescent="0.35">
      <c r="A17" s="7" t="s">
        <v>19</v>
      </c>
      <c r="B17" s="6">
        <v>177456</v>
      </c>
      <c r="C17" s="3">
        <v>172132.32</v>
      </c>
      <c r="D17" s="8">
        <v>2.9999999999999961E-2</v>
      </c>
      <c r="E17" s="9">
        <v>5</v>
      </c>
    </row>
    <row r="18" spans="1:5" x14ac:dyDescent="0.35">
      <c r="A18" s="7" t="s">
        <v>20</v>
      </c>
      <c r="B18" s="6">
        <v>191629.2</v>
      </c>
      <c r="C18" s="3">
        <v>183964.03200000004</v>
      </c>
      <c r="D18" s="8">
        <v>3.9999999999999869E-2</v>
      </c>
      <c r="E18" s="9">
        <v>5</v>
      </c>
    </row>
    <row r="19" spans="1:5" x14ac:dyDescent="0.35">
      <c r="A19" s="7" t="s">
        <v>21</v>
      </c>
      <c r="B19" s="6">
        <v>181807.2</v>
      </c>
      <c r="C19" s="3">
        <v>189079.48800000001</v>
      </c>
      <c r="D19" s="8">
        <v>-0.04</v>
      </c>
      <c r="E19" s="9">
        <v>6</v>
      </c>
    </row>
    <row r="20" spans="1:5" x14ac:dyDescent="0.35">
      <c r="A20" s="7" t="s">
        <v>22</v>
      </c>
      <c r="B20" s="6">
        <v>179320.8</v>
      </c>
      <c r="C20" s="3">
        <v>170354.76</v>
      </c>
      <c r="D20" s="8">
        <v>4.9999999999999885E-2</v>
      </c>
      <c r="E20" s="9">
        <v>5</v>
      </c>
    </row>
    <row r="21" spans="1:5" x14ac:dyDescent="0.35">
      <c r="A21" s="7" t="s">
        <v>23</v>
      </c>
      <c r="B21" s="6">
        <v>203700</v>
      </c>
      <c r="C21" s="3">
        <v>211848</v>
      </c>
      <c r="D21" s="8">
        <v>-0.04</v>
      </c>
      <c r="E21" s="9">
        <v>6</v>
      </c>
    </row>
    <row r="22" spans="1:5" x14ac:dyDescent="0.35">
      <c r="A22" s="7" t="s">
        <v>24</v>
      </c>
      <c r="B22" s="6">
        <v>186106.8</v>
      </c>
      <c r="C22" s="3">
        <v>182384.66399999999</v>
      </c>
      <c r="D22" s="8">
        <v>1.9999999999999993E-2</v>
      </c>
      <c r="E22" s="9">
        <v>5</v>
      </c>
    </row>
    <row r="23" spans="1:5" x14ac:dyDescent="0.35">
      <c r="A23" s="5" t="s">
        <v>85</v>
      </c>
      <c r="B23" s="6">
        <v>2851108.8</v>
      </c>
      <c r="C23" s="3">
        <v>2823121.6320000002</v>
      </c>
      <c r="D23" s="8">
        <v>9.8162399133977628E-3</v>
      </c>
      <c r="E23" s="9">
        <v>5</v>
      </c>
    </row>
    <row r="24" spans="1:5" x14ac:dyDescent="0.35">
      <c r="A24" s="7" t="s">
        <v>90</v>
      </c>
      <c r="B24" s="6">
        <v>213476.40000000002</v>
      </c>
      <c r="C24" s="3">
        <v>211341.63600000003</v>
      </c>
      <c r="D24" s="8">
        <v>9.9999999999999777E-3</v>
      </c>
      <c r="E24" s="9">
        <v>5</v>
      </c>
    </row>
    <row r="25" spans="1:5" x14ac:dyDescent="0.35">
      <c r="A25" s="7" t="s">
        <v>93</v>
      </c>
      <c r="B25" s="6">
        <v>198303.59999999998</v>
      </c>
      <c r="C25" s="3">
        <v>192354.492</v>
      </c>
      <c r="D25" s="8">
        <v>2.9999999999999895E-2</v>
      </c>
      <c r="E25" s="9">
        <v>5</v>
      </c>
    </row>
    <row r="26" spans="1:5" x14ac:dyDescent="0.35">
      <c r="A26" s="7" t="s">
        <v>87</v>
      </c>
      <c r="B26" s="6">
        <v>347578.80000000005</v>
      </c>
      <c r="C26" s="3">
        <v>337151.43599999999</v>
      </c>
      <c r="D26" s="8">
        <v>3.0000000000000169E-2</v>
      </c>
      <c r="E26" s="9">
        <v>5</v>
      </c>
    </row>
    <row r="27" spans="1:5" x14ac:dyDescent="0.35">
      <c r="A27" s="7" t="s">
        <v>91</v>
      </c>
      <c r="B27" s="6">
        <v>365425.19999999995</v>
      </c>
      <c r="C27" s="3">
        <v>365425.19999999995</v>
      </c>
      <c r="D27" s="8">
        <v>0</v>
      </c>
      <c r="E27" s="9">
        <v>6</v>
      </c>
    </row>
    <row r="28" spans="1:5" x14ac:dyDescent="0.35">
      <c r="A28" s="7" t="s">
        <v>88</v>
      </c>
      <c r="B28" s="6">
        <v>229916.40000000002</v>
      </c>
      <c r="C28" s="3">
        <v>223018.908</v>
      </c>
      <c r="D28" s="8">
        <v>3.0000000000000117E-2</v>
      </c>
      <c r="E28" s="9">
        <v>5</v>
      </c>
    </row>
    <row r="29" spans="1:5" x14ac:dyDescent="0.35">
      <c r="A29" s="7" t="s">
        <v>86</v>
      </c>
      <c r="B29" s="6">
        <v>307402.80000000005</v>
      </c>
      <c r="C29" s="3">
        <v>307402.80000000005</v>
      </c>
      <c r="D29" s="8">
        <v>0</v>
      </c>
      <c r="E29" s="9">
        <v>6</v>
      </c>
    </row>
    <row r="30" spans="1:5" x14ac:dyDescent="0.35">
      <c r="A30" s="7" t="s">
        <v>92</v>
      </c>
      <c r="B30" s="6">
        <v>387218.4</v>
      </c>
      <c r="C30" s="3">
        <v>379474.03200000001</v>
      </c>
      <c r="D30" s="8">
        <v>2.0000000000000042E-2</v>
      </c>
      <c r="E30" s="9">
        <v>5</v>
      </c>
    </row>
    <row r="31" spans="1:5" x14ac:dyDescent="0.35">
      <c r="A31" s="7" t="s">
        <v>89</v>
      </c>
      <c r="B31" s="6">
        <v>285194.40000000002</v>
      </c>
      <c r="C31" s="3">
        <v>285194.40000000002</v>
      </c>
      <c r="D31" s="8">
        <v>0</v>
      </c>
      <c r="E31" s="9">
        <v>6</v>
      </c>
    </row>
    <row r="32" spans="1:5" x14ac:dyDescent="0.35">
      <c r="A32" s="7" t="s">
        <v>94</v>
      </c>
      <c r="B32" s="6">
        <v>516592.80000000005</v>
      </c>
      <c r="C32" s="3">
        <v>521758.72800000006</v>
      </c>
      <c r="D32" s="8">
        <v>-1.0000000000000026E-2</v>
      </c>
      <c r="E32" s="9">
        <v>6</v>
      </c>
    </row>
    <row r="33" spans="1:5" x14ac:dyDescent="0.35">
      <c r="A33" s="5" t="s">
        <v>52</v>
      </c>
      <c r="B33" s="6">
        <v>2659345.2000000002</v>
      </c>
      <c r="C33" s="3">
        <v>2657213.0279999999</v>
      </c>
      <c r="D33" s="8">
        <v>8.0176578805950173E-4</v>
      </c>
      <c r="E33" s="9">
        <v>5</v>
      </c>
    </row>
    <row r="34" spans="1:5" x14ac:dyDescent="0.35">
      <c r="A34" s="7" t="s">
        <v>60</v>
      </c>
      <c r="B34" s="6">
        <v>176100</v>
      </c>
      <c r="C34" s="3">
        <v>170817</v>
      </c>
      <c r="D34" s="8">
        <v>0.03</v>
      </c>
      <c r="E34" s="9">
        <v>5</v>
      </c>
    </row>
    <row r="35" spans="1:5" x14ac:dyDescent="0.35">
      <c r="A35" s="7" t="s">
        <v>61</v>
      </c>
      <c r="B35" s="6">
        <v>220040.40000000002</v>
      </c>
      <c r="C35" s="3">
        <v>220040.40000000002</v>
      </c>
      <c r="D35" s="8">
        <v>0</v>
      </c>
      <c r="E35" s="9">
        <v>6</v>
      </c>
    </row>
    <row r="36" spans="1:5" x14ac:dyDescent="0.35">
      <c r="A36" s="7" t="s">
        <v>62</v>
      </c>
      <c r="B36" s="6">
        <v>178704</v>
      </c>
      <c r="C36" s="3">
        <v>178704</v>
      </c>
      <c r="D36" s="8">
        <v>0</v>
      </c>
      <c r="E36" s="9">
        <v>6</v>
      </c>
    </row>
    <row r="37" spans="1:5" x14ac:dyDescent="0.35">
      <c r="A37" s="7" t="s">
        <v>63</v>
      </c>
      <c r="B37" s="6">
        <v>170058</v>
      </c>
      <c r="C37" s="3">
        <v>176860.32</v>
      </c>
      <c r="D37" s="8">
        <v>-4.0000000000000042E-2</v>
      </c>
      <c r="E37" s="9">
        <v>6</v>
      </c>
    </row>
    <row r="38" spans="1:5" x14ac:dyDescent="0.35">
      <c r="A38" s="7" t="s">
        <v>59</v>
      </c>
      <c r="B38" s="6">
        <v>255687.59999999998</v>
      </c>
      <c r="C38" s="3">
        <v>260801.35199999998</v>
      </c>
      <c r="D38" s="8">
        <v>-2.0000000000000032E-2</v>
      </c>
      <c r="E38" s="9">
        <v>6</v>
      </c>
    </row>
    <row r="39" spans="1:5" x14ac:dyDescent="0.35">
      <c r="A39" s="7" t="s">
        <v>53</v>
      </c>
      <c r="B39" s="6">
        <v>228357.59999999998</v>
      </c>
      <c r="C39" s="3">
        <v>230641.17599999998</v>
      </c>
      <c r="D39" s="8">
        <v>-1.0000000000000005E-2</v>
      </c>
      <c r="E39" s="9">
        <v>6</v>
      </c>
    </row>
    <row r="40" spans="1:5" x14ac:dyDescent="0.35">
      <c r="A40" s="7" t="s">
        <v>54</v>
      </c>
      <c r="B40" s="6">
        <v>135940.79999999999</v>
      </c>
      <c r="C40" s="3">
        <v>130503.16799999999</v>
      </c>
      <c r="D40" s="8">
        <v>3.9999999999999987E-2</v>
      </c>
      <c r="E40" s="9">
        <v>5</v>
      </c>
    </row>
    <row r="41" spans="1:5" x14ac:dyDescent="0.35">
      <c r="A41" s="7" t="s">
        <v>55</v>
      </c>
      <c r="B41" s="6">
        <v>143376</v>
      </c>
      <c r="C41" s="3">
        <v>136207.20000000001</v>
      </c>
      <c r="D41" s="8">
        <v>4.999999999999992E-2</v>
      </c>
      <c r="E41" s="9">
        <v>5</v>
      </c>
    </row>
    <row r="42" spans="1:5" x14ac:dyDescent="0.35">
      <c r="A42" s="7" t="s">
        <v>56</v>
      </c>
      <c r="B42" s="6">
        <v>242671.19999999998</v>
      </c>
      <c r="C42" s="3">
        <v>247524.62399999998</v>
      </c>
      <c r="D42" s="8">
        <v>-1.9999999999999997E-2</v>
      </c>
      <c r="E42" s="9">
        <v>6</v>
      </c>
    </row>
    <row r="43" spans="1:5" x14ac:dyDescent="0.35">
      <c r="A43" s="7" t="s">
        <v>64</v>
      </c>
      <c r="B43" s="6">
        <v>261073.19999999998</v>
      </c>
      <c r="C43" s="3">
        <v>258462.46799999996</v>
      </c>
      <c r="D43" s="8">
        <v>1.000000000000007E-2</v>
      </c>
      <c r="E43" s="9">
        <v>5</v>
      </c>
    </row>
    <row r="44" spans="1:5" x14ac:dyDescent="0.35">
      <c r="A44" s="7" t="s">
        <v>65</v>
      </c>
      <c r="B44" s="6">
        <v>157167.59999999998</v>
      </c>
      <c r="C44" s="3">
        <v>155595.924</v>
      </c>
      <c r="D44" s="8">
        <v>9.9999999999998597E-3</v>
      </c>
      <c r="E44" s="9">
        <v>5</v>
      </c>
    </row>
    <row r="45" spans="1:5" x14ac:dyDescent="0.35">
      <c r="A45" s="7" t="s">
        <v>57</v>
      </c>
      <c r="B45" s="6">
        <v>173427.59999999998</v>
      </c>
      <c r="C45" s="3">
        <v>182098.97999999995</v>
      </c>
      <c r="D45" s="8">
        <v>-4.9999999999999864E-2</v>
      </c>
      <c r="E45" s="9">
        <v>6</v>
      </c>
    </row>
    <row r="46" spans="1:5" x14ac:dyDescent="0.35">
      <c r="A46" s="7" t="s">
        <v>66</v>
      </c>
      <c r="B46" s="6">
        <v>171745.2</v>
      </c>
      <c r="C46" s="3">
        <v>168310.296</v>
      </c>
      <c r="D46" s="8">
        <v>2.0000000000000056E-2</v>
      </c>
      <c r="E46" s="9">
        <v>5</v>
      </c>
    </row>
    <row r="47" spans="1:5" x14ac:dyDescent="0.35">
      <c r="A47" s="7" t="s">
        <v>58</v>
      </c>
      <c r="B47" s="6">
        <v>144996</v>
      </c>
      <c r="C47" s="3">
        <v>140646.12</v>
      </c>
      <c r="D47" s="8">
        <v>3.0000000000000034E-2</v>
      </c>
      <c r="E47" s="9">
        <v>5</v>
      </c>
    </row>
    <row r="48" spans="1:5" x14ac:dyDescent="0.35">
      <c r="A48" s="5" t="s">
        <v>26</v>
      </c>
      <c r="B48" s="6">
        <v>2325714</v>
      </c>
      <c r="C48" s="3">
        <v>2290297.2719999999</v>
      </c>
      <c r="D48" s="8">
        <v>1.5228324720924464E-2</v>
      </c>
      <c r="E48" s="9">
        <v>5</v>
      </c>
    </row>
    <row r="49" spans="1:5" x14ac:dyDescent="0.35">
      <c r="A49" s="7" t="s">
        <v>29</v>
      </c>
      <c r="B49" s="6">
        <v>257457.59999999998</v>
      </c>
      <c r="C49" s="3">
        <v>270330.48</v>
      </c>
      <c r="D49" s="8">
        <v>-5.0000000000000024E-2</v>
      </c>
      <c r="E49" s="9">
        <v>6</v>
      </c>
    </row>
    <row r="50" spans="1:5" x14ac:dyDescent="0.35">
      <c r="A50" s="7" t="s">
        <v>30</v>
      </c>
      <c r="B50" s="6">
        <v>187654.8</v>
      </c>
      <c r="C50" s="3">
        <v>180148.60799999998</v>
      </c>
      <c r="D50" s="8">
        <v>4.0000000000000056E-2</v>
      </c>
      <c r="E50" s="9">
        <v>5</v>
      </c>
    </row>
    <row r="51" spans="1:5" x14ac:dyDescent="0.35">
      <c r="A51" s="7" t="s">
        <v>36</v>
      </c>
      <c r="B51" s="6">
        <v>311936.40000000002</v>
      </c>
      <c r="C51" s="3">
        <v>302578.30800000002</v>
      </c>
      <c r="D51" s="8">
        <v>3.0000000000000013E-2</v>
      </c>
      <c r="E51" s="9">
        <v>5</v>
      </c>
    </row>
    <row r="52" spans="1:5" x14ac:dyDescent="0.35">
      <c r="A52" s="7" t="s">
        <v>31</v>
      </c>
      <c r="B52" s="6">
        <v>202566</v>
      </c>
      <c r="C52" s="3">
        <v>202566</v>
      </c>
      <c r="D52" s="8">
        <v>0</v>
      </c>
      <c r="E52" s="9">
        <v>6</v>
      </c>
    </row>
    <row r="53" spans="1:5" x14ac:dyDescent="0.35">
      <c r="A53" s="7" t="s">
        <v>32</v>
      </c>
      <c r="B53" s="6">
        <v>191181.59999999998</v>
      </c>
      <c r="C53" s="3">
        <v>196917.04799999998</v>
      </c>
      <c r="D53" s="8">
        <v>-3.0000000000000023E-2</v>
      </c>
      <c r="E53" s="9">
        <v>6</v>
      </c>
    </row>
    <row r="54" spans="1:5" x14ac:dyDescent="0.35">
      <c r="A54" s="7" t="s">
        <v>33</v>
      </c>
      <c r="B54" s="6">
        <v>303642</v>
      </c>
      <c r="C54" s="3">
        <v>291496.32000000001</v>
      </c>
      <c r="D54" s="8">
        <v>3.999999999999998E-2</v>
      </c>
      <c r="E54" s="9">
        <v>5</v>
      </c>
    </row>
    <row r="55" spans="1:5" x14ac:dyDescent="0.35">
      <c r="A55" s="7" t="s">
        <v>34</v>
      </c>
      <c r="B55" s="6">
        <v>203770.80000000002</v>
      </c>
      <c r="C55" s="3">
        <v>193582.26</v>
      </c>
      <c r="D55" s="8">
        <v>5.0000000000000037E-2</v>
      </c>
      <c r="E55" s="9">
        <v>5</v>
      </c>
    </row>
    <row r="56" spans="1:5" x14ac:dyDescent="0.35">
      <c r="A56" s="7" t="s">
        <v>35</v>
      </c>
      <c r="B56" s="6">
        <v>170223.59999999998</v>
      </c>
      <c r="C56" s="3">
        <v>161712.41999999998</v>
      </c>
      <c r="D56" s="8">
        <v>4.9999999999999968E-2</v>
      </c>
      <c r="E56" s="9">
        <v>5</v>
      </c>
    </row>
    <row r="57" spans="1:5" x14ac:dyDescent="0.35">
      <c r="A57" s="7" t="s">
        <v>27</v>
      </c>
      <c r="B57" s="6">
        <v>210512.40000000002</v>
      </c>
      <c r="C57" s="3">
        <v>204197.02800000002</v>
      </c>
      <c r="D57" s="8">
        <v>3.0000000000000013E-2</v>
      </c>
      <c r="E57" s="9">
        <v>5</v>
      </c>
    </row>
    <row r="58" spans="1:5" x14ac:dyDescent="0.35">
      <c r="A58" s="7" t="s">
        <v>28</v>
      </c>
      <c r="B58" s="6">
        <v>286768.80000000005</v>
      </c>
      <c r="C58" s="3">
        <v>286768.80000000005</v>
      </c>
      <c r="D58" s="8">
        <v>0</v>
      </c>
      <c r="E58" s="9">
        <v>6</v>
      </c>
    </row>
    <row r="59" spans="1:5" x14ac:dyDescent="0.35">
      <c r="A59" s="5" t="s">
        <v>72</v>
      </c>
      <c r="B59" s="6">
        <v>2256520.8000000003</v>
      </c>
      <c r="C59" s="3">
        <v>2312899.8959999997</v>
      </c>
      <c r="D59" s="8">
        <v>-2.4984966236517487E-2</v>
      </c>
      <c r="E59" s="9">
        <v>6</v>
      </c>
    </row>
    <row r="60" spans="1:5" x14ac:dyDescent="0.35">
      <c r="A60" s="7" t="s">
        <v>77</v>
      </c>
      <c r="B60" s="6">
        <v>149998.79999999999</v>
      </c>
      <c r="C60" s="3">
        <v>154498.764</v>
      </c>
      <c r="D60" s="8">
        <v>-3.0000000000000051E-2</v>
      </c>
      <c r="E60" s="9">
        <v>6</v>
      </c>
    </row>
    <row r="61" spans="1:5" x14ac:dyDescent="0.35">
      <c r="A61" s="7" t="s">
        <v>78</v>
      </c>
      <c r="B61" s="6">
        <v>191625.59999999998</v>
      </c>
      <c r="C61" s="3">
        <v>201206.87999999998</v>
      </c>
      <c r="D61" s="8">
        <v>-0.05</v>
      </c>
      <c r="E61" s="9">
        <v>6</v>
      </c>
    </row>
    <row r="62" spans="1:5" x14ac:dyDescent="0.35">
      <c r="A62" s="7" t="s">
        <v>80</v>
      </c>
      <c r="B62" s="6">
        <v>192206.40000000002</v>
      </c>
      <c r="C62" s="3">
        <v>201816.72000000003</v>
      </c>
      <c r="D62" s="8">
        <v>-5.0000000000000031E-2</v>
      </c>
      <c r="E62" s="9">
        <v>6</v>
      </c>
    </row>
    <row r="63" spans="1:5" x14ac:dyDescent="0.35">
      <c r="A63" s="7" t="s">
        <v>81</v>
      </c>
      <c r="B63" s="6">
        <v>199992</v>
      </c>
      <c r="C63" s="3">
        <v>195992.16</v>
      </c>
      <c r="D63" s="8">
        <v>1.9999999999999983E-2</v>
      </c>
      <c r="E63" s="9">
        <v>5</v>
      </c>
    </row>
    <row r="64" spans="1:5" x14ac:dyDescent="0.35">
      <c r="A64" s="7" t="s">
        <v>79</v>
      </c>
      <c r="B64" s="6">
        <v>241746</v>
      </c>
      <c r="C64" s="3">
        <v>251415.84</v>
      </c>
      <c r="D64" s="8">
        <v>-3.9999999999999987E-2</v>
      </c>
      <c r="E64" s="9">
        <v>6</v>
      </c>
    </row>
    <row r="65" spans="1:5" x14ac:dyDescent="0.35">
      <c r="A65" s="7" t="s">
        <v>82</v>
      </c>
      <c r="B65" s="6">
        <v>218929.19999999998</v>
      </c>
      <c r="C65" s="3">
        <v>229875.66</v>
      </c>
      <c r="D65" s="8">
        <v>-5.00000000000001E-2</v>
      </c>
      <c r="E65" s="9">
        <v>6</v>
      </c>
    </row>
    <row r="66" spans="1:5" x14ac:dyDescent="0.35">
      <c r="A66" s="7" t="s">
        <v>83</v>
      </c>
      <c r="B66" s="6">
        <v>206974.80000000002</v>
      </c>
      <c r="C66" s="3">
        <v>204905.05200000003</v>
      </c>
      <c r="D66" s="8">
        <v>9.999999999999962E-3</v>
      </c>
      <c r="E66" s="9">
        <v>5</v>
      </c>
    </row>
    <row r="67" spans="1:5" x14ac:dyDescent="0.35">
      <c r="A67" s="7" t="s">
        <v>73</v>
      </c>
      <c r="B67" s="6">
        <v>166042.79999999999</v>
      </c>
      <c r="C67" s="3">
        <v>161061.516</v>
      </c>
      <c r="D67" s="8">
        <v>2.9999999999999912E-2</v>
      </c>
      <c r="E67" s="9">
        <v>5</v>
      </c>
    </row>
    <row r="68" spans="1:5" x14ac:dyDescent="0.35">
      <c r="A68" s="7" t="s">
        <v>74</v>
      </c>
      <c r="B68" s="6">
        <v>188586</v>
      </c>
      <c r="C68" s="3">
        <v>192357.72</v>
      </c>
      <c r="D68" s="8">
        <v>-2.0000000000000007E-2</v>
      </c>
      <c r="E68" s="9">
        <v>6</v>
      </c>
    </row>
    <row r="69" spans="1:5" x14ac:dyDescent="0.35">
      <c r="A69" s="7" t="s">
        <v>75</v>
      </c>
      <c r="B69" s="6">
        <v>131553.59999999998</v>
      </c>
      <c r="C69" s="3">
        <v>138131.27999999997</v>
      </c>
      <c r="D69" s="8">
        <v>-4.9999999999999954E-2</v>
      </c>
      <c r="E69" s="9">
        <v>6</v>
      </c>
    </row>
    <row r="70" spans="1:5" x14ac:dyDescent="0.35">
      <c r="A70" s="7" t="s">
        <v>76</v>
      </c>
      <c r="B70" s="6">
        <v>170673.59999999998</v>
      </c>
      <c r="C70" s="3">
        <v>177500.54399999999</v>
      </c>
      <c r="D70" s="8">
        <v>-4.0000000000000112E-2</v>
      </c>
      <c r="E70" s="9">
        <v>6</v>
      </c>
    </row>
    <row r="71" spans="1:5" x14ac:dyDescent="0.35">
      <c r="A71" s="7" t="s">
        <v>84</v>
      </c>
      <c r="B71" s="6">
        <v>198192</v>
      </c>
      <c r="C71" s="3">
        <v>204137.76</v>
      </c>
      <c r="D71" s="8">
        <v>-3.0000000000000047E-2</v>
      </c>
      <c r="E71" s="9">
        <v>6</v>
      </c>
    </row>
    <row r="72" spans="1:5" x14ac:dyDescent="0.35">
      <c r="A72" s="5" t="s">
        <v>44</v>
      </c>
      <c r="B72" s="6">
        <v>1157298</v>
      </c>
      <c r="C72" s="3">
        <v>1178801.088</v>
      </c>
      <c r="D72" s="8">
        <v>-1.8580424402357895E-2</v>
      </c>
      <c r="E72" s="9">
        <v>6</v>
      </c>
    </row>
    <row r="73" spans="1:5" x14ac:dyDescent="0.35">
      <c r="A73" s="7" t="s">
        <v>47</v>
      </c>
      <c r="B73" s="6">
        <v>151634.40000000002</v>
      </c>
      <c r="C73" s="3">
        <v>147085.36800000002</v>
      </c>
      <c r="D73" s="8">
        <v>3.0000000000000037E-2</v>
      </c>
      <c r="E73" s="9">
        <v>5</v>
      </c>
    </row>
    <row r="74" spans="1:5" x14ac:dyDescent="0.35">
      <c r="A74" s="7" t="s">
        <v>48</v>
      </c>
      <c r="B74" s="6">
        <v>140899.20000000001</v>
      </c>
      <c r="C74" s="3">
        <v>136672.22400000002</v>
      </c>
      <c r="D74" s="8">
        <v>2.9999999999999964E-2</v>
      </c>
      <c r="E74" s="9">
        <v>5</v>
      </c>
    </row>
    <row r="75" spans="1:5" x14ac:dyDescent="0.35">
      <c r="A75" s="7" t="s">
        <v>45</v>
      </c>
      <c r="B75" s="6">
        <v>219337.19999999998</v>
      </c>
      <c r="C75" s="3">
        <v>228110.68799999997</v>
      </c>
      <c r="D75" s="8">
        <v>-3.9999999999999925E-2</v>
      </c>
      <c r="E75" s="9">
        <v>6</v>
      </c>
    </row>
    <row r="76" spans="1:5" x14ac:dyDescent="0.35">
      <c r="A76" s="7" t="s">
        <v>46</v>
      </c>
      <c r="B76" s="6">
        <v>138746.40000000002</v>
      </c>
      <c r="C76" s="3">
        <v>141521.32800000004</v>
      </c>
      <c r="D76" s="8">
        <v>-2.0000000000000101E-2</v>
      </c>
      <c r="E76" s="9">
        <v>6</v>
      </c>
    </row>
    <row r="77" spans="1:5" x14ac:dyDescent="0.35">
      <c r="A77" s="7" t="s">
        <v>49</v>
      </c>
      <c r="B77" s="6">
        <v>165084</v>
      </c>
      <c r="C77" s="3">
        <v>166734.84</v>
      </c>
      <c r="D77" s="8">
        <v>-9.9999999999999794E-3</v>
      </c>
      <c r="E77" s="9">
        <v>6</v>
      </c>
    </row>
    <row r="78" spans="1:5" x14ac:dyDescent="0.35">
      <c r="A78" s="7" t="s">
        <v>51</v>
      </c>
      <c r="B78" s="6">
        <v>173278.8</v>
      </c>
      <c r="C78" s="3">
        <v>181942.74</v>
      </c>
      <c r="D78" s="8">
        <v>-5.0000000000000017E-2</v>
      </c>
      <c r="E78" s="9">
        <v>6</v>
      </c>
    </row>
    <row r="79" spans="1:5" x14ac:dyDescent="0.35">
      <c r="A79" s="7" t="s">
        <v>50</v>
      </c>
      <c r="B79" s="6">
        <v>168318</v>
      </c>
      <c r="C79" s="3">
        <v>176733.9</v>
      </c>
      <c r="D79" s="8">
        <v>-4.9999999999999968E-2</v>
      </c>
      <c r="E79" s="9">
        <v>6</v>
      </c>
    </row>
    <row r="80" spans="1:5" x14ac:dyDescent="0.35">
      <c r="A80" s="5" t="s">
        <v>37</v>
      </c>
      <c r="B80" s="6">
        <v>1061504.3999999999</v>
      </c>
      <c r="C80" s="3">
        <v>1046039.4959999998</v>
      </c>
      <c r="D80" s="8">
        <v>1.4568855296313514E-2</v>
      </c>
      <c r="E80" s="9">
        <v>5</v>
      </c>
    </row>
    <row r="81" spans="1:5" x14ac:dyDescent="0.35">
      <c r="A81" s="7" t="s">
        <v>41</v>
      </c>
      <c r="B81" s="6">
        <v>192384</v>
      </c>
      <c r="C81" s="3">
        <v>194307.84</v>
      </c>
      <c r="D81" s="8">
        <v>-9.9999999999999811E-3</v>
      </c>
      <c r="E81" s="9">
        <v>6</v>
      </c>
    </row>
    <row r="82" spans="1:5" x14ac:dyDescent="0.35">
      <c r="A82" s="7" t="s">
        <v>42</v>
      </c>
      <c r="B82" s="6">
        <v>174232.8</v>
      </c>
      <c r="C82" s="3">
        <v>169005.81599999999</v>
      </c>
      <c r="D82" s="8">
        <v>2.9999999999999985E-2</v>
      </c>
      <c r="E82" s="9">
        <v>5</v>
      </c>
    </row>
    <row r="83" spans="1:5" x14ac:dyDescent="0.35">
      <c r="A83" s="7" t="s">
        <v>40</v>
      </c>
      <c r="B83" s="6">
        <v>225552</v>
      </c>
      <c r="C83" s="3">
        <v>218785.44</v>
      </c>
      <c r="D83" s="8">
        <v>2.9999999999999988E-2</v>
      </c>
      <c r="E83" s="9">
        <v>5</v>
      </c>
    </row>
    <row r="84" spans="1:5" x14ac:dyDescent="0.35">
      <c r="A84" s="7" t="s">
        <v>38</v>
      </c>
      <c r="B84" s="6">
        <v>171259.2</v>
      </c>
      <c r="C84" s="3">
        <v>164408.83200000002</v>
      </c>
      <c r="D84" s="8">
        <v>3.9999999999999925E-2</v>
      </c>
      <c r="E84" s="9">
        <v>5</v>
      </c>
    </row>
    <row r="85" spans="1:5" x14ac:dyDescent="0.35">
      <c r="A85" s="7" t="s">
        <v>39</v>
      </c>
      <c r="B85" s="6">
        <v>105952.79999999999</v>
      </c>
      <c r="C85" s="3">
        <v>111250.43999999999</v>
      </c>
      <c r="D85" s="8">
        <v>-0.05</v>
      </c>
      <c r="E85" s="9">
        <v>6</v>
      </c>
    </row>
    <row r="86" spans="1:5" x14ac:dyDescent="0.35">
      <c r="A86" s="7" t="s">
        <v>43</v>
      </c>
      <c r="B86" s="6">
        <v>192123.59999999998</v>
      </c>
      <c r="C86" s="3">
        <v>188281.12799999997</v>
      </c>
      <c r="D86" s="8">
        <v>2.0000000000000049E-2</v>
      </c>
      <c r="E86" s="9">
        <v>5</v>
      </c>
    </row>
    <row r="87" spans="1:5" x14ac:dyDescent="0.35">
      <c r="A87" s="5" t="s">
        <v>67</v>
      </c>
      <c r="B87" s="6">
        <v>1049515.2</v>
      </c>
      <c r="C87" s="3">
        <v>1032221.1599999999</v>
      </c>
      <c r="D87" s="8">
        <v>1.6478122470260592E-2</v>
      </c>
      <c r="E87" s="9">
        <v>5</v>
      </c>
    </row>
    <row r="88" spans="1:5" x14ac:dyDescent="0.35">
      <c r="A88" s="7" t="s">
        <v>68</v>
      </c>
      <c r="B88" s="6">
        <v>172236</v>
      </c>
      <c r="C88" s="3">
        <v>165346.56</v>
      </c>
      <c r="D88" s="8">
        <v>4.0000000000000015E-2</v>
      </c>
      <c r="E88" s="9">
        <v>5</v>
      </c>
    </row>
    <row r="89" spans="1:5" x14ac:dyDescent="0.35">
      <c r="A89" s="7" t="s">
        <v>69</v>
      </c>
      <c r="B89" s="6">
        <v>298711.19999999995</v>
      </c>
      <c r="C89" s="3">
        <v>292736.97599999997</v>
      </c>
      <c r="D89" s="8">
        <v>1.9999999999999962E-2</v>
      </c>
      <c r="E89" s="9">
        <v>5</v>
      </c>
    </row>
    <row r="90" spans="1:5" x14ac:dyDescent="0.35">
      <c r="A90" s="7" t="s">
        <v>70</v>
      </c>
      <c r="B90" s="6">
        <v>357049.19999999995</v>
      </c>
      <c r="C90" s="3">
        <v>357049.19999999995</v>
      </c>
      <c r="D90" s="8">
        <v>0</v>
      </c>
      <c r="E90" s="9">
        <v>6</v>
      </c>
    </row>
    <row r="91" spans="1:5" x14ac:dyDescent="0.35">
      <c r="A91" s="7" t="s">
        <v>71</v>
      </c>
      <c r="B91" s="6">
        <v>221518.80000000002</v>
      </c>
      <c r="C91" s="3">
        <v>217088.42400000003</v>
      </c>
      <c r="D91" s="8">
        <v>1.9999999999999948E-2</v>
      </c>
      <c r="E91" s="9">
        <v>5</v>
      </c>
    </row>
    <row r="92" spans="1:5" x14ac:dyDescent="0.35">
      <c r="A92" s="5" t="s">
        <v>100</v>
      </c>
      <c r="B92" s="6">
        <v>17248962.000000004</v>
      </c>
      <c r="C92" s="3">
        <v>17227367.544</v>
      </c>
      <c r="D92" s="8">
        <v>1.2519278551372517E-3</v>
      </c>
      <c r="E92" s="9">
        <v>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2006-09-16T00:00:00Z</dcterms:created>
  <dcterms:modified xsi:type="dcterms:W3CDTF">2024-03-19T13:41:37Z</dcterms:modified>
  <cp:category/>
  <cp:contentStatus/>
</cp:coreProperties>
</file>