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4DC19B4-BB26-4F69-9F60-6CB02A136B65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Прайсы" sheetId="1" r:id="rId1"/>
    <sheet name="ВПР" sheetId="2" r:id="rId2"/>
    <sheet name="СВОДНЫЕТАБЛИЦЫ" sheetId="4" r:id="rId3"/>
    <sheet name="PQUERY" sheetId="5" r:id="rId4"/>
  </sheets>
  <definedNames>
    <definedName name="ExternalData_1" localSheetId="3" hidden="1">PQUERY!$B$10:$E$21</definedName>
  </definedNames>
  <calcPr calcId="191029"/>
  <pivotCaches>
    <pivotCache cacheId="2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_6c6c6305-ccc1-4f5f-9840-99a43c0a388e" name="Таблица1" connection="Запрос — Старый прайс"/>
          <x15:modelTable id="Новый прайс_9c929c69-d362-4f9b-9b73-6b04911ef0f4" name="Новый прайс" connection="Запрос — Новый прайс"/>
        </x15:modelTables>
        <x15:modelRelationships>
          <x15:modelRelationship fromTable="Новый прайс" fromColumn="Вид рекламы" toTable="Таблица1" toColumn="Вид рекламы"/>
        </x15:modelRelationships>
      </x15:dataModel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G6" i="2"/>
  <c r="G7" i="2"/>
  <c r="G8" i="2"/>
  <c r="G9" i="2"/>
  <c r="G10" i="2"/>
  <c r="G11" i="2"/>
  <c r="G12" i="2"/>
  <c r="G13" i="2"/>
  <c r="G14" i="2"/>
  <c r="G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416E68-1687-4A23-8E0B-4C1731CF8E70}" keepAlive="1" name="ThisWorkbookDataModel" description="Модель данных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6D057C2-93F2-4F63-BDF4-AA6E367F99B4}" name="Запрос — Новый прайс" description="Соединение с запросом &quot;Новый прайс&quot; в книге." type="100" refreshedVersion="8" minRefreshableVersion="5">
    <extLst>
      <ext xmlns:x15="http://schemas.microsoft.com/office/spreadsheetml/2010/11/main" uri="{DE250136-89BD-433C-8126-D09CA5730AF9}">
        <x15:connection id="d6f0a588-7432-4a84-a1cc-4fef4d31df9c"/>
      </ext>
    </extLst>
  </connection>
  <connection id="3" xr16:uid="{B7E2E21B-1E8F-4A82-A035-63EBE173F2C5}" keepAlive="1" name="Запрос — Слияние" description="Соединение с запросом &quot;Слияние&quot; в книге." type="5" refreshedVersion="8" background="1" saveData="1">
    <dbPr connection="Provider=Microsoft.Mashup.OleDb.1;Data Source=$Workbook$;Location=Слияние;Extended Properties=&quot;&quot;" command="SELECT * FROM [Слияние]"/>
  </connection>
  <connection id="4" xr16:uid="{2E01EEFF-2655-4637-8A08-D5B8AE6BEB7B}" name="Запрос — Старый прайс" description="Соединение с запросом &quot;Старый прайс&quot; в книге." type="100" refreshedVersion="8" minRefreshableVersion="5">
    <extLst>
      <ext xmlns:x15="http://schemas.microsoft.com/office/spreadsheetml/2010/11/main" uri="{DE250136-89BD-433C-8126-D09CA5730AF9}">
        <x15:connection id="bfc8325c-2adb-44c8-ad93-542d18de1122">
          <x15:oledbPr connection="Provider=Microsoft.Mashup.OleDb.1;Data Source=$Workbook$;Location=&quot;Старый прайс&quot;;Extended Properties=&quot;&quot;">
            <x15:dbTables>
              <x15:dbTable name="Старый прайс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<sst xmlns="http://schemas.openxmlformats.org/spreadsheetml/2006/main" count="88" uniqueCount="24">
  <si>
    <t>Таблица 1</t>
  </si>
  <si>
    <t>Вид рекламы</t>
  </si>
  <si>
    <t>Стоимость</t>
  </si>
  <si>
    <t>Печатная реклама</t>
  </si>
  <si>
    <t>Телевизионная реклама</t>
  </si>
  <si>
    <t>Радиореклама</t>
  </si>
  <si>
    <t>Реклама в прессе</t>
  </si>
  <si>
    <t>Интернет-реклама</t>
  </si>
  <si>
    <t>Наружная реклама</t>
  </si>
  <si>
    <t>Внутренняя реклама</t>
  </si>
  <si>
    <t>Транзитная реклама</t>
  </si>
  <si>
    <t>Сувенирная реклама </t>
  </si>
  <si>
    <t>Реклама в местах продаж</t>
  </si>
  <si>
    <t>Таблица 2</t>
  </si>
  <si>
    <t>Рекламные мероприятия</t>
  </si>
  <si>
    <t>Старый прайс</t>
  </si>
  <si>
    <t>Новый прайс</t>
  </si>
  <si>
    <t>Стоимость старая</t>
  </si>
  <si>
    <t>Стоимость новая</t>
  </si>
  <si>
    <t>(пусто)</t>
  </si>
  <si>
    <t xml:space="preserve"> Стоимость новая</t>
  </si>
  <si>
    <t xml:space="preserve"> Стоимость старая</t>
  </si>
  <si>
    <t>Новый прайс.Вид рекламы</t>
  </si>
  <si>
    <t>Новый прайс.Стоимость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</si>
</sst>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 Nov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1" fillId="2" borderId="0" xfId="0" applyFont="1" applyFill="1"/>
    <xf numFmtId="2" fontId="1" fillId="3" borderId="0" xfId="0" applyNumberFormat="1" applyFont="1" applyFill="1" applyAlignment="1">
      <alignment horizontal="right"/>
    </xf>
    <xf numFmtId="2" fontId="1" fillId="4" borderId="0" xfId="0" applyNumberFormat="1" applyFont="1" applyFill="1" applyAlignment="1">
      <alignment horizontal="right"/>
    </xf>
    <xf numFmtId="2" fontId="1" fillId="4" borderId="0" xfId="0" applyNumberFormat="1" applyFont="1" applyFill="1"/>
    <xf numFmtId="2" fontId="1" fillId="3" borderId="0" xfId="0" applyNumberFormat="1" applyFont="1" applyFill="1"/>
    <xf numFmtId="0" fontId="1" fillId="5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0" xfId="0" applyBorder="1"/>
    <xf numFmtId="0" fontId="0" fillId="6" borderId="0" xfId="0" applyNumberFormat="1" applyFill="1"/>
    <xf numFmtId="0" fontId="0" fillId="6" borderId="0" xfId="0" applyFill="1"/>
    <xf numFmtId="0" fontId="0" fillId="6" borderId="1" xfId="0" applyFill="1" applyBorder="1"/>
  </cellXfs>
  <cellStyles count="1">
    <cellStyle name="Обычный" xfId="0" builtinId="0"/>
  </cellStyles>
  <dxfs count="21"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0" formatCode="General"/>
    </dxf>
    <dxf>
      <numFmt numFmtId="0" formatCode="General"/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30" formatCode="@"/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165100</xdr:rowOff>
    </xdr:from>
    <xdr:to>
      <xdr:col>6</xdr:col>
      <xdr:colOff>457200</xdr:colOff>
      <xdr:row>0</xdr:row>
      <xdr:rowOff>914400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AD0505-2B1F-4EAB-84B9-EE0C5259B031}"/>
            </a:ext>
          </a:extLst>
        </xdr:cNvPr>
        <xdr:cNvSpPr txBox="1"/>
      </xdr:nvSpPr>
      <xdr:spPr>
        <a:xfrm>
          <a:off x="63500" y="165100"/>
          <a:ext cx="6953250" cy="74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ru-RU" sz="1600" b="1">
              <a:latin typeface="+mn-lt"/>
              <a:cs typeface="Arial" panose="020B0604020202020204" pitchFamily="34" charset="0"/>
            </a:rPr>
            <a:t>Имеем две таблицы (старая</a:t>
          </a:r>
          <a:r>
            <a:rPr lang="ru-RU" sz="1600" b="1" baseline="0">
              <a:latin typeface="+mn-lt"/>
              <a:cs typeface="Arial" panose="020B0604020202020204" pitchFamily="34" charset="0"/>
            </a:rPr>
            <a:t> и новая версия прайс-листа за рекламу), которые надо сравнить.</a:t>
          </a:r>
          <a:endParaRPr lang="ru-RU" sz="1600" b="1">
            <a:latin typeface="+mn-lt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0</xdr:row>
      <xdr:rowOff>177800</xdr:rowOff>
    </xdr:from>
    <xdr:to>
      <xdr:col>4</xdr:col>
      <xdr:colOff>444500</xdr:colOff>
      <xdr:row>0</xdr:row>
      <xdr:rowOff>469900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B1E482-4ACA-4916-A401-084BDE2AF596}"/>
            </a:ext>
          </a:extLst>
        </xdr:cNvPr>
        <xdr:cNvSpPr txBox="1"/>
      </xdr:nvSpPr>
      <xdr:spPr>
        <a:xfrm>
          <a:off x="387350" y="177800"/>
          <a:ext cx="4705350" cy="29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ru-RU" sz="1100">
              <a:latin typeface="Arial" panose="020B0604020202020204" pitchFamily="34" charset="0"/>
              <a:cs typeface="Arial" panose="020B0604020202020204" pitchFamily="34" charset="0"/>
            </a:rPr>
            <a:t>Сопоставление с использованием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 функции ВПР:</a:t>
          </a:r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114300</xdr:rowOff>
    </xdr:from>
    <xdr:to>
      <xdr:col>5</xdr:col>
      <xdr:colOff>158750</xdr:colOff>
      <xdr:row>11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3FD55-F2C7-46F2-B3A1-B0EE798B5D1A}"/>
            </a:ext>
          </a:extLst>
        </xdr:cNvPr>
        <xdr:cNvSpPr txBox="1"/>
      </xdr:nvSpPr>
      <xdr:spPr>
        <a:xfrm>
          <a:off x="101600" y="114300"/>
          <a:ext cx="7264400" cy="199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just">
            <a:lnSpc>
              <a:spcPct val="120000"/>
            </a:lnSpc>
          </a:pPr>
          <a:r>
            <a:rPr lang="ru-RU" sz="1400" b="0">
              <a:latin typeface="+mn-lt"/>
              <a:cs typeface="Arial" panose="020B0604020202020204" pitchFamily="34" charset="0"/>
            </a:rPr>
            <a:t>Сопоставление с использованием</a:t>
          </a:r>
          <a:r>
            <a:rPr lang="ru-RU" sz="1400" b="0" baseline="0">
              <a:latin typeface="+mn-lt"/>
              <a:cs typeface="Arial" panose="020B0604020202020204" pitchFamily="34" charset="0"/>
            </a:rPr>
            <a:t> </a:t>
          </a:r>
          <a:r>
            <a:rPr lang="en-US" sz="1400" b="0" baseline="0">
              <a:latin typeface="+mn-lt"/>
              <a:cs typeface="Arial" panose="020B0604020202020204" pitchFamily="34" charset="0"/>
            </a:rPr>
            <a:t>Power Pivot</a:t>
          </a:r>
          <a:r>
            <a:rPr lang="ru-RU" sz="1400" b="0" baseline="0">
              <a:latin typeface="+mn-lt"/>
              <a:cs typeface="Arial" panose="020B0604020202020204" pitchFamily="34" charset="0"/>
            </a:rPr>
            <a:t>:</a:t>
          </a:r>
          <a:endParaRPr lang="en-US" sz="1400" b="0" baseline="0">
            <a:latin typeface="+mn-lt"/>
            <a:cs typeface="Arial" panose="020B0604020202020204" pitchFamily="34" charset="0"/>
          </a:endParaRP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400" b="0" baseline="0">
              <a:latin typeface="+mn-lt"/>
              <a:cs typeface="Arial" panose="020B0604020202020204" pitchFamily="34" charset="0"/>
            </a:rPr>
            <a:t>Добавляю обе таблицы в модель данных;</a:t>
          </a:r>
          <a:endParaRPr lang="en-US" sz="1400" b="0" baseline="0">
            <a:latin typeface="+mn-lt"/>
            <a:cs typeface="Arial" panose="020B0604020202020204" pitchFamily="34" charset="0"/>
          </a:endParaRP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400" b="0" baseline="0">
              <a:latin typeface="+mn-lt"/>
              <a:cs typeface="Arial" panose="020B0604020202020204" pitchFamily="34" charset="0"/>
            </a:rPr>
            <a:t>В открывшемся окне</a:t>
          </a:r>
          <a:r>
            <a:rPr lang="en-US" sz="1400" b="0" baseline="0">
              <a:latin typeface="+mn-lt"/>
              <a:cs typeface="Arial" panose="020B0604020202020204" pitchFamily="34" charset="0"/>
            </a:rPr>
            <a:t> Power Pivot</a:t>
          </a:r>
          <a:r>
            <a:rPr lang="ru-RU" sz="1400" b="0" baseline="0">
              <a:latin typeface="+mn-lt"/>
              <a:cs typeface="Arial" panose="020B0604020202020204" pitchFamily="34" charset="0"/>
            </a:rPr>
            <a:t> на вкладке "Главная" выбираю "Представление диаграммы" и устанавливаю связь между двумя таблицами по полю "Вид рекламы";</a:t>
          </a: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400" b="0" baseline="0">
              <a:latin typeface="+mn-lt"/>
              <a:cs typeface="Arial" panose="020B0604020202020204" pitchFamily="34" charset="0"/>
            </a:rPr>
            <a:t>Закрываю окно </a:t>
          </a:r>
          <a:r>
            <a:rPr lang="en-US" sz="1400" b="0" baseline="0">
              <a:latin typeface="+mn-lt"/>
              <a:cs typeface="Arial" panose="020B0604020202020204" pitchFamily="34" charset="0"/>
            </a:rPr>
            <a:t>Power Pivot</a:t>
          </a:r>
          <a:r>
            <a:rPr lang="ru-RU" sz="1400" b="0" baseline="0">
              <a:latin typeface="+mn-lt"/>
              <a:cs typeface="Arial" panose="020B0604020202020204" pitchFamily="34" charset="0"/>
            </a:rPr>
            <a:t>, перехожу на вкладку "Вставка" и добавляю на лист сводную таблицу, используя модель данной этой книги;</a:t>
          </a: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400" b="0" baseline="0">
              <a:latin typeface="+mn-lt"/>
              <a:cs typeface="Arial" panose="020B0604020202020204" pitchFamily="34" charset="0"/>
            </a:rPr>
            <a:t>Вывожу вид рекламы (из Таблицы 2), старую и новую стоимость.</a:t>
          </a:r>
          <a:endParaRPr lang="en-US" sz="1400" b="0" baseline="0">
            <a:latin typeface="+mn-lt"/>
            <a:cs typeface="Arial" panose="020B0604020202020204" pitchFamily="34" charset="0"/>
          </a:endParaRPr>
        </a:p>
        <a:p>
          <a:pPr algn="l"/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0</xdr:row>
      <xdr:rowOff>57150</xdr:rowOff>
    </xdr:from>
    <xdr:to>
      <xdr:col>5</xdr:col>
      <xdr:colOff>323850</xdr:colOff>
      <xdr:row>8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050F3E-8816-4086-A566-0F77A96B4E2A}"/>
            </a:ext>
          </a:extLst>
        </xdr:cNvPr>
        <xdr:cNvSpPr txBox="1"/>
      </xdr:nvSpPr>
      <xdr:spPr>
        <a:xfrm>
          <a:off x="603250" y="57150"/>
          <a:ext cx="6362700" cy="149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ru-RU" sz="1400">
              <a:latin typeface="+mn-lt"/>
              <a:cs typeface="Arial" panose="020B0604020202020204" pitchFamily="34" charset="0"/>
            </a:rPr>
            <a:t>Сопоставление</a:t>
          </a:r>
          <a:r>
            <a:rPr lang="ru-RU" sz="1400" baseline="0">
              <a:latin typeface="+mn-lt"/>
              <a:cs typeface="Arial" panose="020B0604020202020204" pitchFamily="34" charset="0"/>
            </a:rPr>
            <a:t> данных с использованием надстройки </a:t>
          </a:r>
          <a:r>
            <a:rPr lang="en-US" sz="1400" baseline="0">
              <a:latin typeface="+mn-lt"/>
              <a:cs typeface="Arial" panose="020B0604020202020204" pitchFamily="34" charset="0"/>
            </a:rPr>
            <a:t>Power Query:</a:t>
          </a:r>
        </a:p>
        <a:p>
          <a:r>
            <a:rPr lang="en-US" sz="1400" baseline="0">
              <a:latin typeface="+mn-lt"/>
              <a:cs typeface="Arial" panose="020B0604020202020204" pitchFamily="34" charset="0"/>
            </a:rPr>
            <a:t>1. </a:t>
          </a:r>
          <a:r>
            <a:rPr lang="ru-RU" sz="1400" baseline="0">
              <a:latin typeface="+mn-lt"/>
              <a:cs typeface="Arial" panose="020B0604020202020204" pitchFamily="34" charset="0"/>
            </a:rPr>
            <a:t>Получаю два запроса из Таблицы 1 и Таблицы 2;</a:t>
          </a:r>
        </a:p>
        <a:p>
          <a:r>
            <a:rPr lang="ru-RU" sz="1400" baseline="0">
              <a:latin typeface="+mn-lt"/>
              <a:cs typeface="Arial" panose="020B0604020202020204" pitchFamily="34" charset="0"/>
            </a:rPr>
            <a:t>2. На вкладке "Данные" выбираю "Получить данные" =</a:t>
          </a:r>
          <a:r>
            <a:rPr lang="en-US" sz="1400" baseline="0">
              <a:latin typeface="+mn-lt"/>
              <a:cs typeface="Arial" panose="020B0604020202020204" pitchFamily="34" charset="0"/>
            </a:rPr>
            <a:t>&gt; </a:t>
          </a:r>
          <a:r>
            <a:rPr lang="ru-RU" sz="1400" baseline="0">
              <a:latin typeface="+mn-lt"/>
              <a:cs typeface="Arial" panose="020B0604020202020204" pitchFamily="34" charset="0"/>
            </a:rPr>
            <a:t>"Объединить запросы" =</a:t>
          </a:r>
          <a:r>
            <a:rPr lang="en-US" sz="1400" baseline="0">
              <a:latin typeface="+mn-lt"/>
              <a:cs typeface="Arial" panose="020B0604020202020204" pitchFamily="34" charset="0"/>
            </a:rPr>
            <a:t>&gt; </a:t>
          </a:r>
          <a:r>
            <a:rPr lang="ru-RU" sz="1400" baseline="0">
              <a:latin typeface="+mn-lt"/>
              <a:cs typeface="Arial" panose="020B0604020202020204" pitchFamily="34" charset="0"/>
            </a:rPr>
            <a:t>"Объединить";</a:t>
          </a:r>
        </a:p>
        <a:p>
          <a:r>
            <a:rPr lang="ru-RU" sz="1400" baseline="0">
              <a:latin typeface="+mn-lt"/>
              <a:cs typeface="Arial" panose="020B0604020202020204" pitchFamily="34" charset="0"/>
            </a:rPr>
            <a:t>3. Далее по полю "Вид рекламы" объединяю их, используя полное внешнее соединение.</a:t>
          </a:r>
          <a:endParaRPr lang="ru-RU" sz="1400">
            <a:latin typeface="+mn-lt"/>
            <a:cs typeface="Arial" panose="020B0604020202020204" pitchFamily="34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368.687454282408" createdVersion="8" refreshedVersion="8" minRefreshableVersion="3" recordCount="0" supportSubquery="1" supportAdvancedDrill="1" xr:uid="{78FE3905-8960-477C-A38C-23272BC603DC}">
  <cacheSource type="external" connectionId="1"/>
  <cacheFields count="3">
    <cacheField name="[Таблица1].[Вид рекламы].[Вид рекламы]" caption="Вид рекламы" numFmtId="0" hierarchy="2" level="1">
      <sharedItems containsBlank="1" count="9">
        <s v="Внутренняя реклама"/>
        <s v="Интернет-реклама"/>
        <s v="Наружная реклама"/>
        <s v="Печатная реклама"/>
        <s v="Радиореклама"/>
        <s v="Реклама в прессе"/>
        <s v="Телевизионная реклама"/>
        <s v="Транзитная реклама"/>
        <m/>
      </sharedItems>
    </cacheField>
    <cacheField name="[Measures].[Сумма по столбцу Стоимость]" caption="Сумма по столбцу Стоимость" numFmtId="0" hierarchy="7" level="32767"/>
    <cacheField name="[Measures].[Сумма по столбцу Стоимость 2]" caption="Сумма по столбцу Стоимость 2" numFmtId="0" hierarchy="8" level="32767"/>
  </cacheFields>
  <cacheHierarchies count="9">
    <cacheHierarchy uniqueName="[Новый прайс].[Вид рекламы]" caption="Вид рекламы" attribute="1" defaultMemberUniqueName="[Новый прайс].[Вид рекламы].[All]" allUniqueName="[Новый прайс].[Вид рекламы].[All]" dimensionUniqueName="[Новый прайс]" displayFolder="" count="0" memberValueDatatype="130" unbalanced="0"/>
    <cacheHierarchy uniqueName="[Новый прайс].[Стоимость]" caption="Стоимость" attribute="1" defaultMemberUniqueName="[Новый прайс].[Стоимость].[All]" allUniqueName="[Новый прайс].[Стоимость].[All]" dimensionUniqueName="[Новый прайс]" displayFolder="" count="0" memberValueDatatype="20" unbalanced="0"/>
    <cacheHierarchy uniqueName="[Таблица1].[Вид рекламы]" caption="Вид рекламы" attribute="1" defaultMemberUniqueName="[Таблица1].[Вид рекламы].[All]" allUniqueName="[Таблица1].[Вид рекламы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Стоимость]" caption="Стоимость" attribute="1" defaultMemberUniqueName="[Таблица1].[Стоимость].[All]" allUniqueName="[Таблица1].[Стоимость].[All]" dimensionUniqueName="[Таблица1]" displayFolder="" count="0" memberValueDatatype="20" unbalanced="0"/>
    <cacheHierarchy uniqueName="[Measures].[__XL_Count Таблица11]" caption="__XL_Count Таблица11" measure="1" displayFolder="" measureGroup="Таблица1" count="0" hidden="1"/>
    <cacheHierarchy uniqueName="[Measures].[__XL_Count Новый прайс]" caption="__XL_Count Новый прайс" measure="1" displayFolder="" measureGroup="Новый прайс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Стоимость]" caption="Сумма по столбцу Стоимость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Стоимость 2]" caption="Сумма по столбцу Стоимость 2" measure="1" displayFolder="" measureGroup="Новый прайс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measure="1" name="Measures" uniqueName="[Measures]" caption="Measures"/>
    <dimension name="Новый прайс" uniqueName="[Новый прайс]" caption="Новый прайс"/>
    <dimension name="Таблица1" uniqueName="[Таблица1]" caption="Таблица1"/>
  </dimensions>
  <measureGroups count="2">
    <measureGroup name="Новый прайс" caption="Новый прайс"/>
    <measureGroup name="Таблица1" caption="Таблица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B6BD79-F1AD-43E2-B913-95427030B7CC}" name="Сводная таблица2" cacheId="27" applyNumberFormats="0" applyBorderFormats="0" applyFontFormats="0" applyPatternFormats="0" applyAlignmentFormats="0" applyWidthHeightFormats="1" dataCaption="Значения" tag="fcf09bf3-4269-4761-b8ce-a1cc989e7790" updatedVersion="8" minRefreshableVersion="3" useAutoFormatting="1" subtotalHiddenItems="1" rowGrandTotals="0" itemPrintTitles="1" createdVersion="8" indent="0" outline="1" outlineData="1" multipleFieldFilters="0" rowHeaderCaption="Вид рекламы">
  <location ref="A13:C22" firstHeaderRow="0" firstDataRow="1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2">
    <i>
      <x/>
    </i>
    <i i="1">
      <x v="1"/>
    </i>
  </colItems>
  <dataFields count="2">
    <dataField name=" Стоимость старая" fld="1" baseField="0" baseItem="0"/>
    <dataField name=" Стоимость новая" fld="2" baseField="0" baseItem="0"/>
  </dataFields>
  <formats count="9">
    <format dxfId="10">
      <pivotArea type="all" dataOnly="0" outline="0" fieldPosition="0"/>
    </format>
    <format dxfId="9">
      <pivotArea outline="0" collapsedLevelsAreSubtotals="1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collapsedLevelsAreSubtotals="1" fieldPosition="0">
        <references count="1">
          <reference field="0" count="1">
            <x v="8"/>
          </reference>
        </references>
      </pivotArea>
    </format>
    <format dxfId="4">
      <pivotArea dataOnly="0" labelOnly="1" fieldPosition="0">
        <references count="1">
          <reference field="0" count="1">
            <x v="8"/>
          </reference>
        </references>
      </pivotArea>
    </format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Стоимость старая"/>
    <pivotHierarchy dragToData="1" caption=" Стоимость новая"/>
  </pivotHierarchies>
  <pivotTableStyleInfo name="PivotStyleLight8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1]"/>
        <x15:activeTabTopLevelEntity name="[Новый прайс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F769BD4-E8FF-4363-B623-33B8FD96E489}" autoFormatId="16" applyNumberFormats="0" applyBorderFormats="0" applyFontFormats="0" applyPatternFormats="0" applyAlignmentFormats="0" applyWidthHeightFormats="0">
  <queryTableRefresh nextId="5">
    <queryTableFields count="4">
      <queryTableField id="1" name="Вид рекламы" tableColumnId="1"/>
      <queryTableField id="2" name="Стоимость" tableColumnId="2"/>
      <queryTableField id="3" name="Новый прайс.Вид рекламы" tableColumnId="3"/>
      <queryTableField id="4" name="Новый прайс.Стоимость" tableColumnId="4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B2FE2B-5515-45DA-8235-52D97809FBE4}" name="Таблица1" displayName="Таблица1" ref="A5:B13" totalsRowShown="0">
  <autoFilter ref="A5:B13" xr:uid="{78B2FE2B-5515-45DA-8235-52D97809FBE4}"/>
  <tableColumns count="2">
    <tableColumn id="1" xr3:uid="{6534478F-12CA-4941-90F1-DEC0448434C8}" name="Вид рекламы" dataDxfId="20"/>
    <tableColumn id="2" xr3:uid="{88F7C0AE-E9B0-4DA3-B92F-34C2B5342C52}" name="Стоимость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E42DD2-1521-4586-B5E9-57A6BCE2B941}" name="Таблица13" displayName="Таблица13" ref="D5:E15" totalsRowShown="0">
  <autoFilter ref="D5:E15" xr:uid="{6AE42DD2-1521-4586-B5E9-57A6BCE2B941}"/>
  <tableColumns count="2">
    <tableColumn id="1" xr3:uid="{4C10AED5-C863-4281-8612-8D75704494AC}" name="Вид рекламы" dataDxfId="18"/>
    <tableColumn id="2" xr3:uid="{4DBB6413-11AC-4B81-9888-EB50B3FF1133}" name="Стоимость" dataDxfId="17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008124-DBA9-4580-AD61-BC9EFBEA2FAC}" name="Таблица14" displayName="Таблица14" ref="A5:C13" totalsRowShown="0">
  <autoFilter ref="A5:C13" xr:uid="{78B2FE2B-5515-45DA-8235-52D97809FBE4}"/>
  <tableColumns count="3">
    <tableColumn id="1" xr3:uid="{F6D3603B-7531-4C97-AC7C-553FD585DCBE}" name="Вид рекламы" dataDxfId="16"/>
    <tableColumn id="2" xr3:uid="{D9419408-9827-46DF-970D-7368E6941519}" name="Стоимость" dataDxfId="15"/>
    <tableColumn id="3" xr3:uid="{D4F822F9-6608-4EEE-9F98-88806B2770CE}" name="Стоимость новая" dataDxfId="11">
      <calculatedColumnFormula>IFERROR((VLOOKUP(Таблица14[[#This Row],[Вид рекламы]],Таблица135[[Вид рекламы]:[Стоимость]],2,0))," 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1E4E83-077C-4FB2-A7E9-1DD873A8C37C}" name="Таблица135" displayName="Таблица135" ref="E5:G15" totalsRowShown="0">
  <autoFilter ref="E5:G15" xr:uid="{6AE42DD2-1521-4586-B5E9-57A6BCE2B941}"/>
  <tableColumns count="3">
    <tableColumn id="1" xr3:uid="{039266CB-6907-4DA3-BC80-71017A68A6FE}" name="Вид рекламы" dataDxfId="14"/>
    <tableColumn id="2" xr3:uid="{6227C8D5-00C1-4BD0-8E60-B55ACCA2E9BC}" name="Стоимость" dataDxfId="13"/>
    <tableColumn id="3" xr3:uid="{978D628B-B243-448D-A3A3-644913CE3208}" name="Стоимость старая" dataDxfId="12">
      <calculatedColumnFormula>IFERROR((VLOOKUP(Таблица135[[#This Row],[Вид рекламы]],Таблица14[Вид рекламы]:Таблица135[Стоимость],2,0))," ")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909912-787E-476A-8204-D9086B2165C2}" name="Слияние" displayName="Слияние" ref="B10:E21" tableType="queryTable" totalsRowShown="0">
  <autoFilter ref="B10:E21" xr:uid="{61909912-787E-476A-8204-D9086B2165C2}"/>
  <tableColumns count="4">
    <tableColumn id="1" xr3:uid="{8F0104F0-C29F-42B0-9717-2E53FF8D8457}" uniqueName="1" name="Вид рекламы" queryTableFieldId="1" dataDxfId="3"/>
    <tableColumn id="2" xr3:uid="{99B0824D-CC42-4C86-9452-FBBE73EEC008}" uniqueName="2" name="Стоимость" queryTableFieldId="2"/>
    <tableColumn id="3" xr3:uid="{B27111D7-18E8-45E2-9889-0F96C7F73245}" uniqueName="3" name="Новый прайс.Вид рекламы" queryTableFieldId="3" dataDxfId="2"/>
    <tableColumn id="4" xr3:uid="{2527F036-CC79-4896-9FE2-609145D89169}" uniqueName="4" name="Новый прайс.Стоимость" queryTableField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H6" sqref="H6"/>
    </sheetView>
  </sheetViews>
  <sheetFormatPr defaultRowHeight="14" x14ac:dyDescent="0.3"/>
  <cols>
    <col min="1" max="1" width="23.90625" style="1" bestFit="1" customWidth="1"/>
    <col min="2" max="2" width="13.453125" style="1" customWidth="1"/>
    <col min="3" max="3" width="8.7265625" style="1"/>
    <col min="4" max="4" width="25.1796875" style="1" bestFit="1" customWidth="1"/>
    <col min="5" max="5" width="13.90625" style="1" bestFit="1" customWidth="1"/>
    <col min="6" max="16384" width="8.7265625" style="1"/>
  </cols>
  <sheetData>
    <row r="1" spans="1:5" ht="76.5" customHeight="1" x14ac:dyDescent="0.3"/>
    <row r="3" spans="1:5" ht="14" customHeight="1" x14ac:dyDescent="0.3">
      <c r="A3" s="1" t="s">
        <v>15</v>
      </c>
      <c r="D3" s="1" t="s">
        <v>16</v>
      </c>
    </row>
    <row r="4" spans="1:5" x14ac:dyDescent="0.3">
      <c r="A4" s="1" t="s">
        <v>0</v>
      </c>
      <c r="D4" s="1" t="s">
        <v>13</v>
      </c>
    </row>
    <row r="5" spans="1:5" x14ac:dyDescent="0.3">
      <c r="A5" s="2" t="s">
        <v>1</v>
      </c>
      <c r="B5" s="1" t="s">
        <v>2</v>
      </c>
      <c r="D5" s="2" t="s">
        <v>1</v>
      </c>
      <c r="E5" s="1" t="s">
        <v>2</v>
      </c>
    </row>
    <row r="6" spans="1:5" x14ac:dyDescent="0.3">
      <c r="A6" s="3" t="s">
        <v>4</v>
      </c>
      <c r="B6" s="4">
        <v>100</v>
      </c>
      <c r="D6" s="3" t="s">
        <v>4</v>
      </c>
      <c r="E6" s="4">
        <v>150</v>
      </c>
    </row>
    <row r="7" spans="1:5" x14ac:dyDescent="0.3">
      <c r="A7" s="3" t="s">
        <v>5</v>
      </c>
      <c r="B7" s="4">
        <v>50</v>
      </c>
      <c r="D7" s="3" t="s">
        <v>5</v>
      </c>
      <c r="E7" s="4">
        <v>50</v>
      </c>
    </row>
    <row r="8" spans="1:5" x14ac:dyDescent="0.3">
      <c r="A8" s="3" t="s">
        <v>6</v>
      </c>
      <c r="B8" s="4">
        <v>30</v>
      </c>
      <c r="D8" s="3" t="s">
        <v>6</v>
      </c>
      <c r="E8" s="4">
        <v>30</v>
      </c>
    </row>
    <row r="9" spans="1:5" x14ac:dyDescent="0.3">
      <c r="A9" s="3" t="s">
        <v>7</v>
      </c>
      <c r="B9" s="4">
        <v>150</v>
      </c>
      <c r="D9" s="3" t="s">
        <v>7</v>
      </c>
      <c r="E9" s="4">
        <v>250</v>
      </c>
    </row>
    <row r="10" spans="1:5" x14ac:dyDescent="0.3">
      <c r="A10" s="3" t="s">
        <v>8</v>
      </c>
      <c r="B10" s="4">
        <v>200</v>
      </c>
      <c r="D10" s="3" t="s">
        <v>8</v>
      </c>
      <c r="E10" s="4">
        <v>200</v>
      </c>
    </row>
    <row r="11" spans="1:5" x14ac:dyDescent="0.3">
      <c r="A11" s="3" t="s">
        <v>9</v>
      </c>
      <c r="B11" s="4">
        <v>100</v>
      </c>
      <c r="D11" s="3" t="s">
        <v>9</v>
      </c>
      <c r="E11" s="4">
        <v>90</v>
      </c>
    </row>
    <row r="12" spans="1:5" x14ac:dyDescent="0.3">
      <c r="A12" s="3" t="s">
        <v>10</v>
      </c>
      <c r="B12" s="4">
        <v>150</v>
      </c>
      <c r="D12" s="3" t="s">
        <v>10</v>
      </c>
      <c r="E12" s="4">
        <v>150</v>
      </c>
    </row>
    <row r="13" spans="1:5" x14ac:dyDescent="0.3">
      <c r="A13" s="2" t="s">
        <v>3</v>
      </c>
      <c r="B13" s="4">
        <v>40</v>
      </c>
      <c r="D13" s="2" t="s">
        <v>14</v>
      </c>
      <c r="E13" s="4">
        <v>100</v>
      </c>
    </row>
    <row r="14" spans="1:5" x14ac:dyDescent="0.3">
      <c r="D14" s="3" t="s">
        <v>11</v>
      </c>
      <c r="E14" s="4">
        <v>50</v>
      </c>
    </row>
    <row r="15" spans="1:5" x14ac:dyDescent="0.3">
      <c r="D15" s="3" t="s">
        <v>12</v>
      </c>
      <c r="E15" s="4">
        <v>80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EC1F-7FEB-4DE1-B458-48971C68A390}">
  <dimension ref="A1:J16"/>
  <sheetViews>
    <sheetView workbookViewId="0">
      <selection activeCell="C9" sqref="C9"/>
    </sheetView>
  </sheetViews>
  <sheetFormatPr defaultRowHeight="14" x14ac:dyDescent="0.3"/>
  <cols>
    <col min="1" max="1" width="23.90625" style="1" bestFit="1" customWidth="1"/>
    <col min="2" max="2" width="13.453125" style="1" customWidth="1"/>
    <col min="3" max="3" width="20.453125" style="1" bestFit="1" customWidth="1"/>
    <col min="4" max="4" width="8.7265625" style="1"/>
    <col min="5" max="5" width="25.1796875" style="1" bestFit="1" customWidth="1"/>
    <col min="6" max="6" width="13.90625" style="1" bestFit="1" customWidth="1"/>
    <col min="7" max="7" width="21.54296875" style="1" bestFit="1" customWidth="1"/>
    <col min="8" max="9" width="8.7265625" style="1"/>
    <col min="10" max="10" width="24.7265625" style="1" bestFit="1" customWidth="1"/>
    <col min="11" max="11" width="8.7265625" style="1"/>
    <col min="12" max="12" width="10.81640625" style="1" bestFit="1" customWidth="1"/>
    <col min="13" max="16384" width="8.7265625" style="1"/>
  </cols>
  <sheetData>
    <row r="1" spans="1:10" ht="46.5" customHeight="1" x14ac:dyDescent="0.3"/>
    <row r="3" spans="1:10" ht="14" customHeight="1" x14ac:dyDescent="0.3">
      <c r="A3" s="1" t="s">
        <v>15</v>
      </c>
      <c r="E3" s="1" t="s">
        <v>16</v>
      </c>
      <c r="J3" s="12"/>
    </row>
    <row r="4" spans="1:10" x14ac:dyDescent="0.3">
      <c r="A4" s="1" t="s">
        <v>0</v>
      </c>
      <c r="E4" s="1" t="s">
        <v>13</v>
      </c>
    </row>
    <row r="5" spans="1:10" x14ac:dyDescent="0.3">
      <c r="A5" s="2" t="s">
        <v>1</v>
      </c>
      <c r="B5" s="1" t="s">
        <v>2</v>
      </c>
      <c r="C5" s="11" t="s">
        <v>18</v>
      </c>
      <c r="E5" s="2" t="s">
        <v>1</v>
      </c>
      <c r="F5" s="1" t="s">
        <v>2</v>
      </c>
      <c r="G5" s="11" t="s">
        <v>17</v>
      </c>
    </row>
    <row r="6" spans="1:10" x14ac:dyDescent="0.3">
      <c r="A6" s="3" t="s">
        <v>4</v>
      </c>
      <c r="B6" s="4">
        <v>100</v>
      </c>
      <c r="C6" s="8">
        <f>IFERROR((VLOOKUP(Таблица14[[#This Row],[Вид рекламы]],Таблица135[[Вид рекламы]:[Стоимость]],2,0))," ")</f>
        <v>150</v>
      </c>
      <c r="E6" s="3" t="s">
        <v>4</v>
      </c>
      <c r="F6" s="4">
        <v>150</v>
      </c>
      <c r="G6" s="9">
        <f>IFERROR((VLOOKUP(Таблица135[[#This Row],[Вид рекламы]],Таблица14[Вид рекламы]:Таблица135[Стоимость],2,0))," ")</f>
        <v>100</v>
      </c>
      <c r="J6" s="5"/>
    </row>
    <row r="7" spans="1:10" x14ac:dyDescent="0.3">
      <c r="A7" s="3" t="s">
        <v>5</v>
      </c>
      <c r="B7" s="4">
        <v>50</v>
      </c>
      <c r="C7" s="7">
        <f>IFERROR((VLOOKUP(Таблица14[[#This Row],[Вид рекламы]],Таблица135[[Вид рекламы]:[Стоимость]],2,0))," ")</f>
        <v>50</v>
      </c>
      <c r="E7" s="3" t="s">
        <v>5</v>
      </c>
      <c r="F7" s="4">
        <v>50</v>
      </c>
      <c r="G7" s="10">
        <f>IFERROR((VLOOKUP(Таблица135[[#This Row],[Вид рекламы]],Таблица14[Вид рекламы]:Таблица135[Стоимость],2,0))," ")</f>
        <v>50</v>
      </c>
      <c r="J7" s="5"/>
    </row>
    <row r="8" spans="1:10" x14ac:dyDescent="0.3">
      <c r="A8" s="3" t="s">
        <v>6</v>
      </c>
      <c r="B8" s="4">
        <v>30</v>
      </c>
      <c r="C8" s="8">
        <f>IFERROR((VLOOKUP(Таблица14[[#This Row],[Вид рекламы]],Таблица135[[Вид рекламы]:[Стоимость]],2,0))," ")</f>
        <v>30</v>
      </c>
      <c r="E8" s="3" t="s">
        <v>6</v>
      </c>
      <c r="F8" s="4">
        <v>30</v>
      </c>
      <c r="G8" s="9">
        <f>IFERROR((VLOOKUP(Таблица135[[#This Row],[Вид рекламы]],Таблица14[Вид рекламы]:Таблица135[Стоимость],2,0))," ")</f>
        <v>30</v>
      </c>
      <c r="J8" s="5"/>
    </row>
    <row r="9" spans="1:10" x14ac:dyDescent="0.3">
      <c r="A9" s="3" t="s">
        <v>7</v>
      </c>
      <c r="B9" s="4">
        <v>150</v>
      </c>
      <c r="C9" s="7">
        <f>IFERROR((VLOOKUP(Таблица14[[#This Row],[Вид рекламы]],Таблица135[[Вид рекламы]:[Стоимость]],2,0))," ")</f>
        <v>250</v>
      </c>
      <c r="E9" s="3" t="s">
        <v>7</v>
      </c>
      <c r="F9" s="4">
        <v>250</v>
      </c>
      <c r="G9" s="10">
        <f>IFERROR((VLOOKUP(Таблица135[[#This Row],[Вид рекламы]],Таблица14[Вид рекламы]:Таблица135[Стоимость],2,0))," ")</f>
        <v>150</v>
      </c>
      <c r="J9" s="5"/>
    </row>
    <row r="10" spans="1:10" x14ac:dyDescent="0.3">
      <c r="A10" s="3" t="s">
        <v>8</v>
      </c>
      <c r="B10" s="4">
        <v>200</v>
      </c>
      <c r="C10" s="8">
        <f>IFERROR((VLOOKUP(Таблица14[[#This Row],[Вид рекламы]],Таблица135[[Вид рекламы]:[Стоимость]],2,0))," ")</f>
        <v>200</v>
      </c>
      <c r="E10" s="3" t="s">
        <v>8</v>
      </c>
      <c r="F10" s="4">
        <v>200</v>
      </c>
      <c r="G10" s="9">
        <f>IFERROR((VLOOKUP(Таблица135[[#This Row],[Вид рекламы]],Таблица14[Вид рекламы]:Таблица135[Стоимость],2,0))," ")</f>
        <v>200</v>
      </c>
      <c r="J10" s="5"/>
    </row>
    <row r="11" spans="1:10" x14ac:dyDescent="0.3">
      <c r="A11" s="3" t="s">
        <v>9</v>
      </c>
      <c r="B11" s="4">
        <v>100</v>
      </c>
      <c r="C11" s="7">
        <f>IFERROR((VLOOKUP(Таблица14[[#This Row],[Вид рекламы]],Таблица135[[Вид рекламы]:[Стоимость]],2,0))," ")</f>
        <v>90</v>
      </c>
      <c r="E11" s="3" t="s">
        <v>9</v>
      </c>
      <c r="F11" s="4">
        <v>90</v>
      </c>
      <c r="G11" s="10">
        <f>IFERROR((VLOOKUP(Таблица135[[#This Row],[Вид рекламы]],Таблица14[Вид рекламы]:Таблица135[Стоимость],2,0))," ")</f>
        <v>100</v>
      </c>
      <c r="J11" s="5"/>
    </row>
    <row r="12" spans="1:10" x14ac:dyDescent="0.3">
      <c r="A12" s="3" t="s">
        <v>10</v>
      </c>
      <c r="B12" s="4">
        <v>150</v>
      </c>
      <c r="C12" s="8">
        <f>IFERROR((VLOOKUP(Таблица14[[#This Row],[Вид рекламы]],Таблица135[[Вид рекламы]:[Стоимость]],2,0))," ")</f>
        <v>150</v>
      </c>
      <c r="E12" s="3" t="s">
        <v>10</v>
      </c>
      <c r="F12" s="4">
        <v>150</v>
      </c>
      <c r="G12" s="9">
        <f>IFERROR((VLOOKUP(Таблица135[[#This Row],[Вид рекламы]],Таблица14[Вид рекламы]:Таблица135[Стоимость],2,0))," ")</f>
        <v>150</v>
      </c>
      <c r="J12" s="5"/>
    </row>
    <row r="13" spans="1:10" x14ac:dyDescent="0.3">
      <c r="A13" s="2" t="s">
        <v>3</v>
      </c>
      <c r="B13" s="4">
        <v>40</v>
      </c>
      <c r="C13" s="7" t="str">
        <f>IFERROR((VLOOKUP(Таблица14[[#This Row],[Вид рекламы]],Таблица135[[Вид рекламы]:[Стоимость]],2,0))," ")</f>
        <v xml:space="preserve"> </v>
      </c>
      <c r="E13" s="2" t="s">
        <v>14</v>
      </c>
      <c r="F13" s="4">
        <v>100</v>
      </c>
      <c r="G13" s="10" t="str">
        <f>IFERROR((VLOOKUP(Таблица135[[#This Row],[Вид рекламы]],Таблица14[Вид рекламы]:Таблица135[Стоимость],2,0))," ")</f>
        <v xml:space="preserve"> </v>
      </c>
      <c r="J13" s="5"/>
    </row>
    <row r="14" spans="1:10" x14ac:dyDescent="0.3">
      <c r="E14" s="3" t="s">
        <v>11</v>
      </c>
      <c r="F14" s="4">
        <v>50</v>
      </c>
      <c r="G14" s="9" t="str">
        <f>IFERROR((VLOOKUP(Таблица135[[#This Row],[Вид рекламы]],Таблица14[Вид рекламы]:Таблица135[Стоимость],2,0))," ")</f>
        <v xml:space="preserve"> </v>
      </c>
      <c r="J14" s="5"/>
    </row>
    <row r="15" spans="1:10" x14ac:dyDescent="0.3">
      <c r="E15" s="3" t="s">
        <v>12</v>
      </c>
      <c r="F15" s="4">
        <v>80</v>
      </c>
      <c r="G15" s="10" t="str">
        <f>IFERROR((VLOOKUP(Таблица135[[#This Row],[Вид рекламы]],Таблица14[Вид рекламы]:Таблица135[Стоимость],2,0))," ")</f>
        <v xml:space="preserve"> </v>
      </c>
      <c r="J15" s="5"/>
    </row>
    <row r="16" spans="1:10" x14ac:dyDescent="0.3">
      <c r="G16" s="6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7532-CAE9-43E6-A07A-E690A78C2F26}">
  <dimension ref="A13:L113"/>
  <sheetViews>
    <sheetView workbookViewId="0">
      <selection activeCell="D20" sqref="D20"/>
    </sheetView>
  </sheetViews>
  <sheetFormatPr defaultRowHeight="14" x14ac:dyDescent="0.3"/>
  <cols>
    <col min="1" max="1" width="22.08984375" style="1" bestFit="1" customWidth="1"/>
    <col min="2" max="2" width="16.81640625" style="1" bestFit="1" customWidth="1"/>
    <col min="3" max="3" width="16.26953125" style="1" bestFit="1" customWidth="1"/>
    <col min="4" max="11" width="24" style="1" bestFit="1" customWidth="1"/>
    <col min="12" max="12" width="11.1796875" style="1" bestFit="1" customWidth="1"/>
    <col min="13" max="16384" width="8.7265625" style="1"/>
  </cols>
  <sheetData>
    <row r="13" spans="1:12" ht="14.5" x14ac:dyDescent="0.35">
      <c r="A13" s="19" t="s">
        <v>1</v>
      </c>
      <c r="B13" s="19" t="s">
        <v>21</v>
      </c>
      <c r="C13" s="19" t="s">
        <v>20</v>
      </c>
      <c r="D13"/>
      <c r="E13"/>
      <c r="F13"/>
      <c r="G13"/>
      <c r="H13"/>
      <c r="I13"/>
      <c r="J13"/>
      <c r="K13"/>
      <c r="L13"/>
    </row>
    <row r="14" spans="1:12" ht="14.5" x14ac:dyDescent="0.35">
      <c r="A14" s="14" t="s">
        <v>9</v>
      </c>
      <c r="B14" s="15">
        <v>100</v>
      </c>
      <c r="C14" s="15">
        <v>90</v>
      </c>
      <c r="D14"/>
      <c r="E14"/>
      <c r="F14"/>
      <c r="G14"/>
      <c r="H14"/>
      <c r="I14"/>
      <c r="J14"/>
      <c r="K14"/>
      <c r="L14"/>
    </row>
    <row r="15" spans="1:12" ht="14.5" x14ac:dyDescent="0.35">
      <c r="A15" s="14" t="s">
        <v>7</v>
      </c>
      <c r="B15" s="15">
        <v>150</v>
      </c>
      <c r="C15" s="15">
        <v>250</v>
      </c>
      <c r="D15"/>
      <c r="E15"/>
      <c r="F15"/>
    </row>
    <row r="16" spans="1:12" ht="14.5" x14ac:dyDescent="0.35">
      <c r="A16" s="14" t="s">
        <v>8</v>
      </c>
      <c r="B16" s="15">
        <v>200</v>
      </c>
      <c r="C16" s="15">
        <v>200</v>
      </c>
      <c r="D16"/>
      <c r="E16"/>
      <c r="F16"/>
    </row>
    <row r="17" spans="1:6" ht="14.5" x14ac:dyDescent="0.35">
      <c r="A17" s="14" t="s">
        <v>3</v>
      </c>
      <c r="B17" s="15">
        <v>40</v>
      </c>
      <c r="C17" s="15"/>
      <c r="D17"/>
      <c r="E17"/>
      <c r="F17"/>
    </row>
    <row r="18" spans="1:6" ht="14.5" x14ac:dyDescent="0.35">
      <c r="A18" s="14" t="s">
        <v>5</v>
      </c>
      <c r="B18" s="15">
        <v>50</v>
      </c>
      <c r="C18" s="15">
        <v>50</v>
      </c>
      <c r="D18"/>
      <c r="E18"/>
      <c r="F18"/>
    </row>
    <row r="19" spans="1:6" ht="14.5" x14ac:dyDescent="0.35">
      <c r="A19" s="14" t="s">
        <v>6</v>
      </c>
      <c r="B19" s="15">
        <v>30</v>
      </c>
      <c r="C19" s="15">
        <v>30</v>
      </c>
      <c r="D19"/>
      <c r="E19"/>
      <c r="F19"/>
    </row>
    <row r="20" spans="1:6" ht="14.5" x14ac:dyDescent="0.35">
      <c r="A20" s="14" t="s">
        <v>4</v>
      </c>
      <c r="B20" s="15">
        <v>100</v>
      </c>
      <c r="C20" s="15">
        <v>150</v>
      </c>
      <c r="D20"/>
      <c r="E20"/>
      <c r="F20"/>
    </row>
    <row r="21" spans="1:6" ht="14.5" x14ac:dyDescent="0.35">
      <c r="A21" s="14" t="s">
        <v>10</v>
      </c>
      <c r="B21" s="15">
        <v>150</v>
      </c>
      <c r="C21" s="15">
        <v>150</v>
      </c>
      <c r="D21"/>
      <c r="E21"/>
      <c r="F21"/>
    </row>
    <row r="22" spans="1:6" ht="14.5" x14ac:dyDescent="0.35">
      <c r="A22" s="14" t="s">
        <v>19</v>
      </c>
      <c r="B22" s="15"/>
      <c r="C22" s="15">
        <v>230</v>
      </c>
      <c r="D22"/>
      <c r="E22"/>
      <c r="F22"/>
    </row>
    <row r="23" spans="1:6" ht="14.5" x14ac:dyDescent="0.35">
      <c r="A23" s="16"/>
      <c r="B23" s="16"/>
      <c r="C23" s="16"/>
    </row>
    <row r="24" spans="1:6" ht="14.5" x14ac:dyDescent="0.35">
      <c r="A24"/>
      <c r="B24"/>
      <c r="C24"/>
    </row>
    <row r="25" spans="1:6" ht="14.5" x14ac:dyDescent="0.35">
      <c r="A25"/>
      <c r="B25"/>
      <c r="C25"/>
    </row>
    <row r="26" spans="1:6" ht="14.5" x14ac:dyDescent="0.35">
      <c r="A26"/>
      <c r="B26"/>
      <c r="C26"/>
    </row>
    <row r="27" spans="1:6" ht="14.5" x14ac:dyDescent="0.35">
      <c r="A27"/>
      <c r="B27"/>
      <c r="C27"/>
    </row>
    <row r="28" spans="1:6" ht="14.5" x14ac:dyDescent="0.35">
      <c r="A28"/>
      <c r="B28"/>
      <c r="C28"/>
    </row>
    <row r="29" spans="1:6" ht="14.5" x14ac:dyDescent="0.35">
      <c r="A29"/>
      <c r="B29"/>
      <c r="C29"/>
    </row>
    <row r="30" spans="1:6" ht="14.5" x14ac:dyDescent="0.35">
      <c r="A30"/>
      <c r="B30"/>
      <c r="C30"/>
    </row>
    <row r="31" spans="1:6" ht="14.5" x14ac:dyDescent="0.35">
      <c r="A31"/>
    </row>
    <row r="32" spans="1:6" ht="14.5" x14ac:dyDescent="0.35">
      <c r="A32"/>
    </row>
    <row r="33" spans="1:1" ht="14.5" x14ac:dyDescent="0.35">
      <c r="A33"/>
    </row>
    <row r="34" spans="1:1" ht="14.5" x14ac:dyDescent="0.35">
      <c r="A34"/>
    </row>
    <row r="35" spans="1:1" ht="14.5" x14ac:dyDescent="0.35">
      <c r="A35"/>
    </row>
    <row r="36" spans="1:1" ht="14.5" x14ac:dyDescent="0.35">
      <c r="A36"/>
    </row>
    <row r="37" spans="1:1" ht="14.5" x14ac:dyDescent="0.35">
      <c r="A37"/>
    </row>
    <row r="38" spans="1:1" ht="14.5" x14ac:dyDescent="0.35">
      <c r="A38"/>
    </row>
    <row r="39" spans="1:1" ht="14.5" x14ac:dyDescent="0.35">
      <c r="A39"/>
    </row>
    <row r="40" spans="1:1" ht="14.5" x14ac:dyDescent="0.35">
      <c r="A40"/>
    </row>
    <row r="41" spans="1:1" ht="14.5" x14ac:dyDescent="0.35">
      <c r="A41"/>
    </row>
    <row r="42" spans="1:1" ht="14.5" x14ac:dyDescent="0.35">
      <c r="A42"/>
    </row>
    <row r="43" spans="1:1" ht="14.5" x14ac:dyDescent="0.35">
      <c r="A43"/>
    </row>
    <row r="44" spans="1:1" ht="14.5" x14ac:dyDescent="0.35">
      <c r="A44"/>
    </row>
    <row r="45" spans="1:1" ht="14.5" x14ac:dyDescent="0.35">
      <c r="A45"/>
    </row>
    <row r="46" spans="1:1" ht="14.5" x14ac:dyDescent="0.35">
      <c r="A46"/>
    </row>
    <row r="47" spans="1:1" ht="14.5" x14ac:dyDescent="0.35">
      <c r="A47"/>
    </row>
    <row r="48" spans="1:1" ht="14.5" x14ac:dyDescent="0.35">
      <c r="A48"/>
    </row>
    <row r="49" spans="1:1" ht="14.5" x14ac:dyDescent="0.35">
      <c r="A49"/>
    </row>
    <row r="50" spans="1:1" ht="14.5" x14ac:dyDescent="0.35">
      <c r="A50"/>
    </row>
    <row r="51" spans="1:1" ht="14.5" x14ac:dyDescent="0.35">
      <c r="A51"/>
    </row>
    <row r="52" spans="1:1" ht="14.5" x14ac:dyDescent="0.35">
      <c r="A52"/>
    </row>
    <row r="53" spans="1:1" ht="14.5" x14ac:dyDescent="0.35">
      <c r="A53"/>
    </row>
    <row r="54" spans="1:1" ht="14.5" x14ac:dyDescent="0.35">
      <c r="A54"/>
    </row>
    <row r="55" spans="1:1" ht="14.5" x14ac:dyDescent="0.35">
      <c r="A55"/>
    </row>
    <row r="56" spans="1:1" ht="14.5" x14ac:dyDescent="0.35">
      <c r="A56"/>
    </row>
    <row r="57" spans="1:1" ht="14.5" x14ac:dyDescent="0.35">
      <c r="A57"/>
    </row>
    <row r="58" spans="1:1" ht="14.5" x14ac:dyDescent="0.35">
      <c r="A58"/>
    </row>
    <row r="59" spans="1:1" ht="14.5" x14ac:dyDescent="0.35">
      <c r="A59"/>
    </row>
    <row r="60" spans="1:1" ht="14.5" x14ac:dyDescent="0.35">
      <c r="A60"/>
    </row>
    <row r="61" spans="1:1" ht="14.5" x14ac:dyDescent="0.35">
      <c r="A61"/>
    </row>
    <row r="62" spans="1:1" ht="14.5" x14ac:dyDescent="0.35">
      <c r="A62"/>
    </row>
    <row r="63" spans="1:1" ht="14.5" x14ac:dyDescent="0.35">
      <c r="A63"/>
    </row>
    <row r="64" spans="1:1" ht="14.5" x14ac:dyDescent="0.35">
      <c r="A64"/>
    </row>
    <row r="65" spans="1:1" ht="14.5" x14ac:dyDescent="0.35">
      <c r="A65"/>
    </row>
    <row r="66" spans="1:1" ht="14.5" x14ac:dyDescent="0.35">
      <c r="A66"/>
    </row>
    <row r="67" spans="1:1" ht="14.5" x14ac:dyDescent="0.35">
      <c r="A67"/>
    </row>
    <row r="68" spans="1:1" ht="14.5" x14ac:dyDescent="0.35">
      <c r="A68"/>
    </row>
    <row r="69" spans="1:1" ht="14.5" x14ac:dyDescent="0.35">
      <c r="A69"/>
    </row>
    <row r="70" spans="1:1" ht="14.5" x14ac:dyDescent="0.35">
      <c r="A70"/>
    </row>
    <row r="71" spans="1:1" ht="14.5" x14ac:dyDescent="0.35">
      <c r="A71"/>
    </row>
    <row r="72" spans="1:1" ht="14.5" x14ac:dyDescent="0.35">
      <c r="A72"/>
    </row>
    <row r="73" spans="1:1" ht="14.5" x14ac:dyDescent="0.35">
      <c r="A73"/>
    </row>
    <row r="74" spans="1:1" ht="14.5" x14ac:dyDescent="0.35">
      <c r="A74"/>
    </row>
    <row r="75" spans="1:1" ht="14.5" x14ac:dyDescent="0.35">
      <c r="A75"/>
    </row>
    <row r="76" spans="1:1" ht="14.5" x14ac:dyDescent="0.35">
      <c r="A76"/>
    </row>
    <row r="77" spans="1:1" ht="14.5" x14ac:dyDescent="0.35">
      <c r="A77"/>
    </row>
    <row r="78" spans="1:1" ht="14.5" x14ac:dyDescent="0.35">
      <c r="A78"/>
    </row>
    <row r="79" spans="1:1" ht="14.5" x14ac:dyDescent="0.35">
      <c r="A79"/>
    </row>
    <row r="80" spans="1:1" ht="14.5" x14ac:dyDescent="0.35">
      <c r="A80"/>
    </row>
    <row r="81" spans="1:1" ht="14.5" x14ac:dyDescent="0.35">
      <c r="A81"/>
    </row>
    <row r="82" spans="1:1" ht="14.5" x14ac:dyDescent="0.35">
      <c r="A82"/>
    </row>
    <row r="83" spans="1:1" ht="14.5" x14ac:dyDescent="0.35">
      <c r="A83"/>
    </row>
    <row r="84" spans="1:1" ht="14.5" x14ac:dyDescent="0.35">
      <c r="A84"/>
    </row>
    <row r="85" spans="1:1" ht="14.5" x14ac:dyDescent="0.35">
      <c r="A85"/>
    </row>
    <row r="86" spans="1:1" ht="14.5" x14ac:dyDescent="0.35">
      <c r="A86"/>
    </row>
    <row r="87" spans="1:1" ht="14.5" x14ac:dyDescent="0.35">
      <c r="A87"/>
    </row>
    <row r="88" spans="1:1" ht="14.5" x14ac:dyDescent="0.35">
      <c r="A88"/>
    </row>
    <row r="89" spans="1:1" ht="14.5" x14ac:dyDescent="0.35">
      <c r="A89"/>
    </row>
    <row r="90" spans="1:1" ht="14.5" x14ac:dyDescent="0.35">
      <c r="A90"/>
    </row>
    <row r="91" spans="1:1" ht="14.5" x14ac:dyDescent="0.35">
      <c r="A91"/>
    </row>
    <row r="92" spans="1:1" ht="14.5" x14ac:dyDescent="0.35">
      <c r="A92"/>
    </row>
    <row r="93" spans="1:1" ht="14.5" x14ac:dyDescent="0.35">
      <c r="A93"/>
    </row>
    <row r="94" spans="1:1" ht="14.5" x14ac:dyDescent="0.35">
      <c r="A94"/>
    </row>
    <row r="95" spans="1:1" ht="14.5" x14ac:dyDescent="0.35">
      <c r="A95"/>
    </row>
    <row r="96" spans="1:1" ht="14.5" x14ac:dyDescent="0.35">
      <c r="A96"/>
    </row>
    <row r="97" spans="1:1" ht="14.5" x14ac:dyDescent="0.35">
      <c r="A97"/>
    </row>
    <row r="98" spans="1:1" ht="14.5" x14ac:dyDescent="0.35">
      <c r="A98"/>
    </row>
    <row r="99" spans="1:1" ht="14.5" x14ac:dyDescent="0.35">
      <c r="A99"/>
    </row>
    <row r="100" spans="1:1" ht="14.5" x14ac:dyDescent="0.35">
      <c r="A100"/>
    </row>
    <row r="101" spans="1:1" ht="14.5" x14ac:dyDescent="0.35">
      <c r="A101"/>
    </row>
    <row r="102" spans="1:1" ht="14.5" x14ac:dyDescent="0.35">
      <c r="A102"/>
    </row>
    <row r="103" spans="1:1" ht="14.5" x14ac:dyDescent="0.35">
      <c r="A103"/>
    </row>
    <row r="104" spans="1:1" ht="14.5" x14ac:dyDescent="0.35">
      <c r="A104"/>
    </row>
    <row r="105" spans="1:1" ht="14.5" x14ac:dyDescent="0.35">
      <c r="A105"/>
    </row>
    <row r="106" spans="1:1" ht="14.5" x14ac:dyDescent="0.35">
      <c r="A106"/>
    </row>
    <row r="107" spans="1:1" ht="14.5" x14ac:dyDescent="0.35">
      <c r="A107"/>
    </row>
    <row r="108" spans="1:1" ht="14.5" x14ac:dyDescent="0.35">
      <c r="A108"/>
    </row>
    <row r="109" spans="1:1" ht="14.5" x14ac:dyDescent="0.35">
      <c r="A109"/>
    </row>
    <row r="110" spans="1:1" ht="14.5" x14ac:dyDescent="0.35">
      <c r="A110"/>
    </row>
    <row r="111" spans="1:1" ht="14.5" x14ac:dyDescent="0.35">
      <c r="A111"/>
    </row>
    <row r="112" spans="1:1" ht="14.5" x14ac:dyDescent="0.35">
      <c r="A112"/>
    </row>
    <row r="113" spans="1:1" ht="14.5" x14ac:dyDescent="0.35">
      <c r="A113"/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B5F05-B25C-461C-B645-BB4FBAAEF27E}">
  <dimension ref="B10:E21"/>
  <sheetViews>
    <sheetView tabSelected="1" topLeftCell="A4" workbookViewId="0">
      <selection activeCell="H17" sqref="H17"/>
    </sheetView>
  </sheetViews>
  <sheetFormatPr defaultRowHeight="14.5" x14ac:dyDescent="0.35"/>
  <cols>
    <col min="2" max="2" width="22.08984375" bestFit="1" customWidth="1"/>
    <col min="3" max="3" width="12.36328125" bestFit="1" customWidth="1"/>
    <col min="4" max="4" width="27.26953125" bestFit="1" customWidth="1"/>
    <col min="5" max="5" width="24.6328125" bestFit="1" customWidth="1"/>
  </cols>
  <sheetData>
    <row r="10" spans="2:5" x14ac:dyDescent="0.35">
      <c r="B10" t="s">
        <v>1</v>
      </c>
      <c r="C10" t="s">
        <v>2</v>
      </c>
      <c r="D10" t="s">
        <v>22</v>
      </c>
      <c r="E10" t="s">
        <v>23</v>
      </c>
    </row>
    <row r="11" spans="2:5" x14ac:dyDescent="0.35">
      <c r="B11" s="13" t="s">
        <v>4</v>
      </c>
      <c r="C11">
        <v>100</v>
      </c>
      <c r="D11" s="13" t="s">
        <v>4</v>
      </c>
      <c r="E11">
        <v>150</v>
      </c>
    </row>
    <row r="12" spans="2:5" x14ac:dyDescent="0.35">
      <c r="B12" s="13" t="s">
        <v>5</v>
      </c>
      <c r="C12">
        <v>50</v>
      </c>
      <c r="D12" s="13" t="s">
        <v>5</v>
      </c>
      <c r="E12">
        <v>50</v>
      </c>
    </row>
    <row r="13" spans="2:5" x14ac:dyDescent="0.35">
      <c r="B13" s="13" t="s">
        <v>6</v>
      </c>
      <c r="C13">
        <v>30</v>
      </c>
      <c r="D13" s="13" t="s">
        <v>6</v>
      </c>
      <c r="E13">
        <v>30</v>
      </c>
    </row>
    <row r="14" spans="2:5" x14ac:dyDescent="0.35">
      <c r="B14" s="13" t="s">
        <v>7</v>
      </c>
      <c r="C14">
        <v>150</v>
      </c>
      <c r="D14" s="13" t="s">
        <v>7</v>
      </c>
      <c r="E14">
        <v>250</v>
      </c>
    </row>
    <row r="15" spans="2:5" x14ac:dyDescent="0.35">
      <c r="B15" s="13" t="s">
        <v>8</v>
      </c>
      <c r="C15">
        <v>200</v>
      </c>
      <c r="D15" s="13" t="s">
        <v>8</v>
      </c>
      <c r="E15">
        <v>200</v>
      </c>
    </row>
    <row r="16" spans="2:5" x14ac:dyDescent="0.35">
      <c r="B16" s="13" t="s">
        <v>9</v>
      </c>
      <c r="C16">
        <v>100</v>
      </c>
      <c r="D16" s="13" t="s">
        <v>9</v>
      </c>
      <c r="E16">
        <v>90</v>
      </c>
    </row>
    <row r="17" spans="2:5" x14ac:dyDescent="0.35">
      <c r="B17" s="13" t="s">
        <v>10</v>
      </c>
      <c r="C17">
        <v>150</v>
      </c>
      <c r="D17" s="13" t="s">
        <v>10</v>
      </c>
      <c r="E17">
        <v>150</v>
      </c>
    </row>
    <row r="18" spans="2:5" x14ac:dyDescent="0.35">
      <c r="B18" s="17"/>
      <c r="C18" s="18"/>
      <c r="D18" s="17" t="s">
        <v>14</v>
      </c>
      <c r="E18" s="18">
        <v>100</v>
      </c>
    </row>
    <row r="19" spans="2:5" x14ac:dyDescent="0.35">
      <c r="B19" s="17"/>
      <c r="C19" s="18"/>
      <c r="D19" s="17" t="s">
        <v>11</v>
      </c>
      <c r="E19" s="18">
        <v>50</v>
      </c>
    </row>
    <row r="20" spans="2:5" x14ac:dyDescent="0.35">
      <c r="B20" s="17"/>
      <c r="C20" s="18"/>
      <c r="D20" s="17" t="s">
        <v>12</v>
      </c>
      <c r="E20" s="18">
        <v>80</v>
      </c>
    </row>
    <row r="21" spans="2:5" x14ac:dyDescent="0.35">
      <c r="B21" s="13" t="s">
        <v>3</v>
      </c>
      <c r="C21">
        <v>40</v>
      </c>
      <c r="D21" s="17"/>
      <c r="E21" s="18"/>
    </row>
  </sheetData>
  <conditionalFormatting sqref="B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 >2K9  ?@09A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 >2K9  ?@09A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 C o l u m n s \ 84  @5:;0<K< / K e y > < / D i a g r a m O b j e c t K e y > < D i a g r a m O b j e c t K e y > < K e y > C o l u m n s \ !B>8<>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 C o l u m n s \ 84  @5:;0<K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 C o l u m n s \ !B>8<>ABL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 "01;8F01 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 "01;8F01 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 C o l u m n s \ 84  @5:;0<K< / K e y > < / D i a g r a m O b j e c t K e y > < D i a g r a m O b j e c t K e y > < K e y > C o l u m n s \ !B>8<>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 C o l u m n s \ 84  @5:;0<K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 C o l u m n s \ !B>8<>ABL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 T a g s \ T a b l e s \ & l t ; T a b l e s \ "01;8F01 & g t ; < / K e y > < / D i a g r a m O b j e c t K e y > < D i a g r a m O b j e c t K e y > < K e y > D y n a m i c   T a g s \ T a b l e s \ & l t ; T a b l e s \ >2K9  ?@09A& g t ; < / K e y > < / D i a g r a m O b j e c t K e y > < D i a g r a m O b j e c t K e y > < K e y > T a b l e s \ "01;8F01 < / K e y > < / D i a g r a m O b j e c t K e y > < D i a g r a m O b j e c t K e y > < K e y > T a b l e s \ "01;8F01 \ C o l u m n s \ 84  @5:;0<K< / K e y > < / D i a g r a m O b j e c t K e y > < D i a g r a m O b j e c t K e y > < K e y > T a b l e s \ "01;8F01 \ C o l u m n s \ !B>8<>ABL< / K e y > < / D i a g r a m O b j e c t K e y > < D i a g r a m O b j e c t K e y > < K e y > T a b l e s \ >2K9  ?@09A< / K e y > < / D i a g r a m O b j e c t K e y > < D i a g r a m O b j e c t K e y > < K e y > T a b l e s \ >2K9  ?@09A\ C o l u m n s \ 84  @5:;0<K< / K e y > < / D i a g r a m O b j e c t K e y > < D i a g r a m O b j e c t K e y > < K e y > T a b l e s \ >2K9  ?@09A\ C o l u m n s \ !B>8<>ABL< / K e y > < / D i a g r a m O b j e c t K e y > < D i a g r a m O b j e c t K e y > < K e y > R e l a t i o n s h i p s \ & l t ; T a b l e s \ >2K9  ?@09A\ C o l u m n s \ 84  @5:;0<K& g t ; - & l t ; T a b l e s \ "01;8F01 \ C o l u m n s \ 84  @5:;0<K& g t ; < / K e y > < / D i a g r a m O b j e c t K e y > < D i a g r a m O b j e c t K e y > < K e y > R e l a t i o n s h i p s \ & l t ; T a b l e s \ >2K9  ?@09A\ C o l u m n s \ 84  @5:;0<K& g t ; - & l t ; T a b l e s \ "01;8F01 \ C o l u m n s \ 84  @5:;0<K& g t ; \ F K < / K e y > < / D i a g r a m O b j e c t K e y > < D i a g r a m O b j e c t K e y > < K e y > R e l a t i o n s h i p s \ & l t ; T a b l e s \ >2K9  ?@09A\ C o l u m n s \ 84  @5:;0<K& g t ; - & l t ; T a b l e s \ "01;8F01 \ C o l u m n s \ 84  @5:;0<K& g t ; \ P K < / K e y > < / D i a g r a m O b j e c t K e y > < D i a g r a m O b j e c t K e y > < K e y > R e l a t i o n s h i p s \ & l t ; T a b l e s \ >2K9  ?@09A\ C o l u m n s \ 84  @5:;0<K& g t ; - & l t ; T a b l e s \ "01;8F01 \ C o l u m n s \ 84  @5:;0<K& g t ; \ C r o s s F i l t e r < / K e y > < / D i a g r a m O b j e c t K e y > < / A l l K e y s > < S e l e c t e d K e y s > < D i a g r a m O b j e c t K e y > < K e y > R e l a t i o n s h i p s \ & l t ; T a b l e s \ >2K9  ?@09A\ C o l u m n s \ 84  @5:;0<K& g t ; - & l t ; T a b l e s \ "01;8F01 \ C o l u m n s \ 84  @5:;0<K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 T a g s \ T a b l e s \ & l t ; T a b l e s \ "01;8F01 & g t ; 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 T a g s \ T a b l e s \ & l t ; T a b l e s \ >2K9  ?@09A& g t ; 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 T a b l e s \ "01;8F01 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 T a b l e s \ "01;8F01 \ C o l u m n s \ 84  @5:;0<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 T a b l e s \ "01;8F01 \ C o l u m n s \ !B>8<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  ?@09A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  ?@09A\ C o l u m n s \ 84  @5:;0<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  ?@09A\ C o l u m n s \ !B>8<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 R e l a t i o n s h i p s \ & l t ; T a b l e s \ >2K9  ?@09A\ C o l u m n s \ 84  @5:;0<K& g t ; - & l t ; T a b l e s \ "01;8F01 \ C o l u m n s \ 84  @5:;0<K& g t ; < / K e y > < / a : K e y > < a : V a l u e   i : t y p e = " D i a g r a m D i s p l a y L i n k V i e w S t a t e " > < A u t o m a t i o n P r o p e r t y H e l p e r T e x t > >=5G=0O  B>G:0  1 :   ( 3 1 3 , 9 0 3 8 1 0 5 6 7 6 6 6 , 7 5 ) .   >=5G=0O  B>G:0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 R e l a t i o n s h i p s \ & l t ; T a b l e s \ >2K9  ?@09A\ C o l u m n s \ 84  @5:;0<K& g t ; - & l t ; T a b l e s \ "01;8F01 \ C o l u m n s \ 84  @5:;0<K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 R e l a t i o n s h i p s \ & l t ; T a b l e s \ >2K9  ?@09A\ C o l u m n s \ 84  @5:;0<K& g t ; - & l t ; T a b l e s \ "01;8F01 \ C o l u m n s \ 84  @5:;0<K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 R e l a t i o n s h i p s \ & l t ; T a b l e s \ >2K9  ?@09A\ C o l u m n s \ 84  @5:;0<K& g t ; - & l t ; T a b l e s \ "01;8F01 \ C o l u m n s \ 84  @5:;0<K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 >2K9  ?@09A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 >2K9  ?@09A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 C o l u m n s \ 84  @5:;0<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8<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 "01;8F01 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 C o l u m n s \ 84  @5:;0<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8<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 "01;8F01 _ 6 c 6 c 6 3 0 5 - c c c 1 - 4 f 5 f - 9 8 4 0 - 9 9 a 4 3 c 0 a 3 8 8 e 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 >2K9  ?@09A_ 9 c 9 2 9 c 6 9 - d 3 6 2 - 4 f 9 b - 9 b 7 3 - 6 b 0 4 9 1 1 e f 0 f 4 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s q m i d = " 4 6 a c b a b 4 - c 6 b 1 - 4 1 f 1 - b c 7 9 - d e 2 4 f 7 d c 1 a c c "   x m l n s = " h t t p : / / s c h e m a s . m i c r o s o f t . c o m / D a t a M a s h u p " > A A A A A J M E A A B Q S w M E F A A C A A g A w Y V x W N S + f B S k A A A A 9 g A A A B I A H A B D b 2 5 m a W c v U G F j a 2 F n Z S 5 4 b W w g o h g A K K A U A A A A A A A A A A A A A A A A A A A A A A A A A A A A h Y 9 N D o I w G E S v Q r q n L T V R Q z 7 K w q 0 k R q N x 2 2 C F R i i m P 5 a 7 u f B I X k G M o u 5 c z p u 3 m L l f b 5 D 3 b R N d p L G q 0 x l K M E W R 1 G V 3 U L r K k H f H e I 5 y D i t R n k Q l o 0 H W N u 3 t I U O 1 c + e U k B A C D h P c m Y o w S h O y L 5 a b s p a t Q B 9 Z / Z d j p a 0 T u p S I w + 4 1 h j O c s C l m b I Y p k B F C o f R X Y M P e Z / s D Y e E b 5 4 3 k x s f r L Z A x A n l / 4 A 9 Q S w M E F A A C A A g A w Y V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F c V j 7 w U v p j Q E A A N 4 E A A A T A B w A R m 9 y b X V s Y X M v U 2 V j d G l v b j E u b S C i G A A o o B Q A A A A A A A A A A A A A A A A A A A A A A A A A A A D d U s t K w 0 A U 3 R f y D 0 P c t B A C R X F T X J U K K t S F B R e l i 7 Q Z M T S d l G Q C l V J o K + i i i u C q G 8 H 6 B b E Y + r C P X 7 j z R 9 4 k C 7 E m K o g b A y E D O f f c 8 x i H 1 r h h M X I S f b M 5 K S W l n H P N p j r Z k m E k + u C J r h j A j M B a d M G D m e j J Z I + Y l E s p g g 8 M R Q 9 R K 3 E N S 5 j C H P 8 V W j V q q n n X t i n j p 5 Z d r 1 p W P Z 1 p l 4 t a g + 7 J 8 I Q 0 z / A K U 3 E F X l a u d M p 5 i 3 H E V p S I E z c P Y Q I L 8 J E z e J e h A l w z h X W w v a R V T a q W b I 0 5 Z 5 b d y F u m 2 2 C l i y Z 1 0 p t 6 l H Z b h n s 8 v R D U 7 8 M c F 3 u w E A N Z I R w n C K c t 3 l F I O 3 K 7 Q u Q C p 5 F D 3 C D k g P H d H T W g 7 n Q y U s p g P 1 G 4 k e I D s o 7 / N M P t f x 4 i j E K r d 6 E a / 5 v o I l 9 F 6 n C q H 1 o G S y d f 5 F B x r C 8 0 k 9 T c l 0 O J M 4 G S I 4 P p 6 r 5 r m s c u p 3 b m v a h H h E 1 g D D 4 O L M U l x h Y G c Y v M f p S P 6 J P E e x Q Z L r S a G t P D c 1 T l 5 x a T 1 S X X G 9 d o 1 H Q c l Z p M E w + P I f 9 4 Q 3 4 R T e 4 N U E s B A i 0 A F A A C A A g A w Y V x W N S + f B S k A A A A 9 g A A A B I A A A A A A A A A A A A A A A A A A A A A A E N v b m Z p Z y 9 Q Y W N r Y W d l L n h t b F B L A Q I t A B Q A A g A I A M G F c V g P y u m r p A A A A O k A A A A T A A A A A A A A A A A A A A A A A P A A A A B b Q 2 9 u d G V u d F 9 U e X B l c 1 0 u e G 1 s U E s B A i 0 A F A A C A A g A w Y V x W P v B S + m N A Q A A 3 g Q A A B M A A A A A A A A A A A A A A A A A 4 Q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8 A A A A A A A B O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E x J U Q x J T g y J U Q w J U I w J U Q x J T g w J U Q x J T h C J U Q w J U I 5 J T I w J U Q w J U J G J U Q x J T g w J U Q w J U I w J U Q w J U I 5 J U Q x J T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l F 1 Z X J 5 S U Q i I F Z h b H V l P S J z N m R i M D Z i Y 2 Q t Z T A 0 M C 0 0 M 2 Q 4 L T k z N G Q t O T d h N m F j N z Y y Z j M y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O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d U M T M 6 M j E 6 M D g u N D A w M j M x N F o i I C 8 + P E V u d H J 5 I F R 5 c G U 9 I k Z p b G x D b 2 x 1 b W 5 U e X B l c y I g V m F s d W U 9 I n N C Z 0 0 9 I i A v P j x F b n R y e S B U e X B l P S J G a W x s Q 2 9 s d W 1 u T m F t Z X M i I F Z h b H V l P S J z W y Z x d W 9 0 O 9 C S 0 L j Q t C D R g N C 1 0 L r Q u 9 C w 0 L z R i y Z x d W 9 0 O y w m c X V v d D v Q o d G C 0 L 7 Q u N C 8 0 L 7 R g d G C 0 Y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E v 0 J j Q t 9 C 8 0 L X Q v d C 1 0 L 3 Q v d G L 0 L k g 0 Y L Q u N C / L n v Q k t C 4 0 L Q g 0 Y D Q t d C 6 0 L v Q s N C 8 0 Y s s M H 0 m c X V v d D s s J n F 1 b 3 Q 7 U 2 V j d G l v b j E v 0 K L Q s N C x 0 L v Q u N G G 0 L A x L 9 C Y 0 L f Q v N C 1 0 L 3 Q t d C 9 0 L 3 R i 9 C 5 I N G C 0 L j Q v y 5 7 0 K H R g t C + 0 L j Q v N C + 0 Y H R g t G M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9 C i 0 L D Q s d C 7 0 L j R h t C w M S / Q m N C 3 0 L z Q t d C 9 0 L X Q v d C 9 0 Y v Q u S D R g t C 4 0 L 8 u e 9 C S 0 L j Q t C D R g N C 1 0 L r Q u 9 C w 0 L z R i y w w f S Z x d W 9 0 O y w m c X V v d D t T Z W N 0 a W 9 u M S / Q o t C w 0 L H Q u 9 C 4 0 Y b Q s D E v 0 J j Q t 9 C 8 0 L X Q v d C 1 0 L 3 Q v d G L 0 L k g 0 Y L Q u N C / L n v Q o d G C 0 L 7 Q u N C 8 0 L 7 R g d G C 0 Y w s M X 0 m c X V v d D t d L C Z x d W 9 0 O 1 J l b G F 0 a W 9 u c 2 h p c E l u Z m 8 m c X V v d D s 6 W 1 1 9 I i A v P j x F b n R y e S B U e X B l P S J G a W x s V G 9 E Y X R h T W 9 k Z W x F b m F i b G V k I i B W Y W x 1 Z T 0 i b D E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y V E M C V B M S V E M S U 4 M i V E M C V C M C V E M S U 4 M C V E M S U 4 Q i V E M C V C O S U y M C V E M C V C R i V E M S U 4 M C V E M C V C M C V E M C V C O S V E M S U 4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I l R D A l Q j A l R D E l O D A l R D E l O E I l R D A l Q j k l M j A l R D A l Q k Y l R D E l O D A l R D A l Q j A l R D A l Q j k l R D E l O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J T I w J U Q w J U J G J U Q x J T g w J U Q w J U I w J U Q w J U I 5 J U Q x J T g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h m Z T I 1 M T M t O W E x Y y 0 0 Z D Q 4 L T h j M m E t N G I 2 Z G Y y N G N h Y m F i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Q 2 9 1 b n Q i I F Z h b H V l P S J s M T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3 V D E z O j I z O j E 1 L j c z M z A x N j N a I i A v P j x F b n R y e S B U e X B l P S J G a W x s Q 2 9 s d W 1 u V H l w Z X M i I F Z h b H V l P S J z Q m d N P S I g L z 4 8 R W 5 0 c n k g V H l w Z T 0 i R m l s b E N v b H V t b k 5 h b W V z I i B W Y W x 1 Z T 0 i c 1 s m c X V v d D v Q k t C 4 0 L Q g 0 Y D Q t d C 6 0 L v Q s N C 8 0 Y s m c X V v d D s s J n F 1 b 3 Q 7 0 K H R g t C + 0 L j Q v N C + 0 Y H R g t G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3 Q v t C y 0 Y v Q u S D Q v 9 G A 0 L D Q u d G B L 9 C Y 0 L f Q v N C 1 0 L 3 Q t d C 9 0 L 3 R i 9 C 5 I N G C 0 L j Q v y 5 7 0 J L Q u N C 0 I N G A 0 L X Q u t C 7 0 L D Q v N G L L D B 9 J n F 1 b 3 Q 7 L C Z x d W 9 0 O 1 N l Y 3 R p b 2 4 x L 9 C d 0 L 7 Q s t G L 0 L k g 0 L / R g N C w 0 L n R g S / Q m N C 3 0 L z Q t d C 9 0 L X Q v d C 9 0 Y v Q u S D R g t C 4 0 L 8 u e 9 C h 0 Y L Q v t C 4 0 L z Q v t G B 0 Y L R j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n d C + 0 L L R i 9 C 5 I N C / 0 Y D Q s N C 5 0 Y E v 0 J j Q t 9 C 8 0 L X Q v d C 1 0 L 3 Q v d G L 0 L k g 0 Y L Q u N C / L n v Q k t C 4 0 L Q g 0 Y D Q t d C 6 0 L v Q s N C 8 0 Y s s M H 0 m c X V v d D s s J n F 1 b 3 Q 7 U 2 V j d G l v b j E v 0 J 3 Q v t C y 0 Y v Q u S D Q v 9 G A 0 L D Q u d G B L 9 C Y 0 L f Q v N C 1 0 L 3 Q t d C 9 0 L 3 R i 9 C 5 I N G C 0 L j Q v y 5 7 0 K H R g t C + 0 L j Q v N C + 0 Y H R g t G M L D F 9 J n F 1 b 3 Q 7 X S w m c X V v d D t S Z W x h d G l v b n N o a X B J b m Z v J n F 1 b 3 Q 7 O l t d f S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A l Q k Y l R D E l O D A l R D A l Q j A l R D A l Q j k l R D E l O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J T I w J U Q w J U J G J U Q x J T g w J U Q w J U I w J U Q w J U I 5 J U Q x J T g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4 M z l i M m Q y L T Q 0 M m Y t N D g 4 N S 0 5 N m Y 0 L W Q 0 N D g 2 Y j R k O T k z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U m V j b 3 Z l c n l U Y X J n Z X R T a G V l d C I g V m F s d W U 9 I n N Q U V V F U l k i I C 8 + P E V u d H J 5 I F R 5 c G U 9 I l J l Y 2 9 2 Z X J 5 V G F y Z 2 V 0 Q 2 9 s d W 1 u I i B W Y W x 1 Z T 0 i b D I i I C 8 + P E V u d H J 5 I F R 5 c G U 9 I l J l Y 2 9 2 Z X J 5 V G F y Z 2 V 0 U m 9 3 I i B W Y W x 1 Z T 0 i b D E w I i A v P j x F b n R y e S B U e X B l P S J G a W x s V G F y Z 2 V 0 I i B W Y W x 1 Z T 0 i c 9 C h 0 L v Q u N G P 0 L 3 Q u N C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3 V D E z O j M z O j U y L j U 3 M T g 2 M j h a I i A v P j x F b n R y e S B U e X B l P S J G a W x s Q 2 9 s d W 1 u V H l w Z X M i I F Z h b H V l P S J z Q m d N R 0 F 3 P T 0 i I C 8 + P E V u d H J 5 I F R 5 c G U 9 I k Z p b G x D b 2 x 1 b W 5 O Y W 1 l c y I g V m F s d W U 9 I n N b J n F 1 b 3 Q 7 0 J L Q u N C 0 I N G A 0 L X Q u t C 7 0 L D Q v N G L J n F 1 b 3 Q 7 L C Z x d W 9 0 O 9 C h 0 Y L Q v t C 4 0 L z Q v t G B 0 Y L R j C Z x d W 9 0 O y w m c X V v d D v Q n d C + 0 L L R i 9 C 5 I N C / 0 Y D Q s N C 5 0 Y E u 0 J L Q u N C 0 I N G A 0 L X Q u t C 7 0 L D Q v N G L J n F 1 b 3 Q 7 L C Z x d W 9 0 O 9 C d 0 L 7 Q s t G L 0 L k g 0 L / R g N C w 0 L n R g S 7 Q o d G C 0 L 7 Q u N C 8 0 L 7 R g d G C 0 Y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d G C 0 L D R g N G L 0 L k g 0 L / R g N C w 0 L n R g S / Q m N C 3 0 L z Q t d C 9 0 L X Q v d C 9 0 Y v Q u S D R g t C 4 0 L 8 u e 9 C S 0 L j Q t C D R g N C 1 0 L r Q u 9 C w 0 L z R i y w w f S Z x d W 9 0 O y w m c X V v d D t T Z W N 0 a W 9 u M S / Q o d G C 0 L D R g N G L 0 L k g 0 L / R g N C w 0 L n R g S / Q m N C 3 0 L z Q t d C 9 0 L X Q v d C 9 0 Y v Q u S D R g t C 4 0 L 8 u e 9 C h 0 Y L Q v t C 4 0 L z Q v t G B 0 Y L R j C w x f S Z x d W 9 0 O y w m c X V v d D t T Z W N 0 a W 9 u M S / Q n d C + 0 L L R i 9 C 5 I N C / 0 Y D Q s N C 5 0 Y E v 0 J j Q t 9 C 8 0 L X Q v d C 1 0 L 3 Q v d G L 0 L k g 0 Y L Q u N C / L n v Q k t C 4 0 L Q g 0 Y D Q t d C 6 0 L v Q s N C 8 0 Y s s M H 0 m c X V v d D s s J n F 1 b 3 Q 7 U 2 V j d G l v b j E v 0 J 3 Q v t C y 0 Y v Q u S D Q v 9 G A 0 L D Q u d G B L 9 C Y 0 L f Q v N C 1 0 L 3 Q t d C 9 0 L 3 R i 9 C 5 I N G C 0 L j Q v y 5 7 0 K H R g t C + 0 L j Q v N C + 0 Y H R g t G M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h 0 Y L Q s N G A 0 Y v Q u S D Q v 9 G A 0 L D Q u d G B L 9 C Y 0 L f Q v N C 1 0 L 3 Q t d C 9 0 L 3 R i 9 C 5 I N G C 0 L j Q v y 5 7 0 J L Q u N C 0 I N G A 0 L X Q u t C 7 0 L D Q v N G L L D B 9 J n F 1 b 3 Q 7 L C Z x d W 9 0 O 1 N l Y 3 R p b 2 4 x L 9 C h 0 Y L Q s N G A 0 Y v Q u S D Q v 9 G A 0 L D Q u d G B L 9 C Y 0 L f Q v N C 1 0 L 3 Q t d C 9 0 L 3 R i 9 C 5 I N G C 0 L j Q v y 5 7 0 K H R g t C + 0 L j Q v N C + 0 Y H R g t G M L D F 9 J n F 1 b 3 Q 7 L C Z x d W 9 0 O 1 N l Y 3 R p b 2 4 x L 9 C d 0 L 7 Q s t G L 0 L k g 0 L / R g N C w 0 L n R g S / Q m N C 3 0 L z Q t d C 9 0 L X Q v d C 9 0 Y v Q u S D R g t C 4 0 L 8 u e 9 C S 0 L j Q t C D R g N C 1 0 L r Q u 9 C w 0 L z R i y w w f S Z x d W 9 0 O y w m c X V v d D t T Z W N 0 a W 9 u M S / Q n d C + 0 L L R i 9 C 5 I N C / 0 Y D Q s N C 5 0 Y E v 0 J j Q t 9 C 8 0 L X Q v d C 1 0 L 3 Q v d G L 0 L k g 0 Y L Q u N C / L n v Q o d G C 0 L 7 Q u N C 8 0 L 7 R g d G C 0 Y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E J U Q w J U J F J U Q w J U I y J U Q x J T h C J U Q w J U I 5 J T I w J U Q w J U J G J U Q x J T g w J U Q w J U I w J U Q w J U I 5 J U Q x J T g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e U l u T 1 s l 5 K l w g H F K J H i v w A A A A A A g A A A A A A E G Y A A A A B A A A g A A A A N U x b r S e 1 Q B L A J O Z m U i 9 g Q m D 7 u 1 W Y 2 o / i B X E D / v a e O q o A A A A A D o A A A A A C A A A g A A A A + 3 3 p W C r 2 i f T t I y M + S R M I 5 k U Z / c 0 r E 4 x D a 2 T 8 z u R / 4 v R Q A A A A B P F B 0 E y b 7 a E z / + w J p e A f q L P 7 x I + d g W 5 K G F D t W d 6 t o s l i V Q k w M 6 P e w R H C f V j 2 e D g U 6 7 T + T 4 c c b 7 + 4 k e 0 p S d 6 J 0 m k L s v z 3 N v g 5 R r J c C H n G 8 2 9 A A A A A V + T I 2 J y w M 5 / l 9 U J X f I d 8 p u i G O 4 x / d v z v Q b m k d 1 1 1 h D X b d f Z h I j k Z b 5 O w n + M + u A L 1 g d + e o U Q 1 1 i r 6 D q x D n w 6 P f g = =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 2 0 2 4 - 0 3 - 1 7 T 1 6 : 4 6 : 4 8 . 3 9 8 1 0 0 7 + 0 3 : 0 0 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"01;8F01 _ 6 c 6 c 6 3 0 5 - c c c 1 - 4 f 5 f - 9 8 4 0 - 9 9 a 4 3 c 0 a 3 8 8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 84  @5:;0<K< / s t r i n g > < / k e y > < v a l u e > < i n t > 1 7 5 < / i n t > < / v a l u e > < / i t e m > < i t e m > < k e y > < s t r i n g > !B>8<>ABL< / s t r i n g > < / k e y > < v a l u e > < i n t > 1 4 9 < / i n t > < / v a l u e > < / i t e m > < / C o l u m n W i d t h s > < C o l u m n D i s p l a y I n d e x > < i t e m > < k e y > < s t r i n g > 84  @5:;0<K< / s t r i n g > < / k e y > < v a l u e > < i n t > 0 < / i n t > < / v a l u e > < / i t e m > < i t e m > < k e y > < s t r i n g > !B>8<>ABL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>2K9  ?@09A_ 9 c 9 2 9 c 6 9 - d 3 6 2 - 4 f 9 b - 9 b 7 3 - 6 b 0 4 9 1 1 e f 0 f 4 " > 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 84  @5:;0<K< / s t r i n g > < / k e y > < v a l u e > < i n t > 1 7 5 < / i n t > < / v a l u e > < / i t e m > < i t e m > < k e y > < s t r i n g > !B>8<>ABL< / s t r i n g > < / k e y > < v a l u e > < i n t > 1 4 9 < / i n t > < / v a l u e > < / i t e m > < / C o l u m n W i d t h s > < C o l u m n D i s p l a y I n d e x > < i t e m > < k e y > < s t r i n g > 84  @5:;0<K< / s t r i n g > < / k e y > < v a l u e > < i n t > 0 < / i n t > < / v a l u e > < / i t e m > < i t e m > < k e y > < s t r i n g > !B>8<>ABL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"01;8F01 _ 6 c 6 c 6 3 0 5 - c c c 1 - 4 f 5 f - 9 8 4 0 - 9 9 a 4 3 c 0 a 3 8 8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"01;8F01 _ 6 c 6 c 6 3 0 5 - c c c 1 - 4 f 5 f - 9 8 4 0 - 9 9 a 4 3 c 0 a 3 8 8 e , >2K9  ?@09A_ 9 c 9 2 9 c 6 9 - d 3 6 2 - 4 f 9 b - 9 b 7 3 - 6 b 0 4 9 1 1 e f 0 f 4 ] ] > < / C u s t o m C o n t e n t > < / G e m i n i > 
</file>

<file path=customXml/itemProps1.xml><?xml version="1.0" encoding="utf-8"?>
<ds:datastoreItem xmlns:ds="http://schemas.openxmlformats.org/officeDocument/2006/customXml" ds:itemID="{EAFCB6E2-54C1-4E36-BA9C-A8BB82636D72}">
  <ds:schemaRefs/>
</ds:datastoreItem>
</file>

<file path=customXml/itemProps10.xml><?xml version="1.0" encoding="utf-8"?>
<ds:datastoreItem xmlns:ds="http://schemas.openxmlformats.org/officeDocument/2006/customXml" ds:itemID="{BCA8FB55-8376-4C94-ABF6-E38252A78733}">
  <ds:schemaRefs/>
</ds:datastoreItem>
</file>

<file path=customXml/itemProps11.xml><?xml version="1.0" encoding="utf-8"?>
<ds:datastoreItem xmlns:ds="http://schemas.openxmlformats.org/officeDocument/2006/customXml" ds:itemID="{B70BBC4B-E6BF-4CBA-B8D8-F7C0359E498D}">
  <ds:schemaRefs/>
</ds:datastoreItem>
</file>

<file path=customXml/itemProps12.xml><?xml version="1.0" encoding="utf-8"?>
<ds:datastoreItem xmlns:ds="http://schemas.openxmlformats.org/officeDocument/2006/customXml" ds:itemID="{219ABDB2-EECE-4E52-BB4D-99F99FCEA8F4}">
  <ds:schemaRefs/>
</ds:datastoreItem>
</file>

<file path=customXml/itemProps13.xml><?xml version="1.0" encoding="utf-8"?>
<ds:datastoreItem xmlns:ds="http://schemas.openxmlformats.org/officeDocument/2006/customXml" ds:itemID="{5B41C873-BEB7-44AA-8B7A-1132A006C944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38D07C98-314B-49BF-A875-E2AE254A257B}">
  <ds:schemaRefs/>
</ds:datastoreItem>
</file>

<file path=customXml/itemProps15.xml><?xml version="1.0" encoding="utf-8"?>
<ds:datastoreItem xmlns:ds="http://schemas.openxmlformats.org/officeDocument/2006/customXml" ds:itemID="{63FF4518-DA2E-4B21-A07F-29E9BCFD240C}">
  <ds:schemaRefs/>
</ds:datastoreItem>
</file>

<file path=customXml/itemProps16.xml><?xml version="1.0" encoding="utf-8"?>
<ds:datastoreItem xmlns:ds="http://schemas.openxmlformats.org/officeDocument/2006/customXml" ds:itemID="{F45C41C7-1B02-4892-A9A7-42DA1CA48172}">
  <ds:schemaRefs/>
</ds:datastoreItem>
</file>

<file path=customXml/itemProps17.xml><?xml version="1.0" encoding="utf-8"?>
<ds:datastoreItem xmlns:ds="http://schemas.openxmlformats.org/officeDocument/2006/customXml" ds:itemID="{E1907BD5-6531-47BC-8C72-5F18938917A5}">
  <ds:schemaRefs/>
</ds:datastoreItem>
</file>

<file path=customXml/itemProps18.xml><?xml version="1.0" encoding="utf-8"?>
<ds:datastoreItem xmlns:ds="http://schemas.openxmlformats.org/officeDocument/2006/customXml" ds:itemID="{54ED5693-C9DA-480F-BDF9-0D57EB8A4F7C}">
  <ds:schemaRefs/>
</ds:datastoreItem>
</file>

<file path=customXml/itemProps2.xml><?xml version="1.0" encoding="utf-8"?>
<ds:datastoreItem xmlns:ds="http://schemas.openxmlformats.org/officeDocument/2006/customXml" ds:itemID="{B8D30FE0-1A19-4E5F-901A-89A11B02EAB5}">
  <ds:schemaRefs/>
</ds:datastoreItem>
</file>

<file path=customXml/itemProps3.xml><?xml version="1.0" encoding="utf-8"?>
<ds:datastoreItem xmlns:ds="http://schemas.openxmlformats.org/officeDocument/2006/customXml" ds:itemID="{B9F42B4D-2C7E-4B50-8AED-93F9A1A4326B}">
  <ds:schemaRefs/>
</ds:datastoreItem>
</file>

<file path=customXml/itemProps4.xml><?xml version="1.0" encoding="utf-8"?>
<ds:datastoreItem xmlns:ds="http://schemas.openxmlformats.org/officeDocument/2006/customXml" ds:itemID="{C68D1378-1178-4DD6-B6C4-7F45407331BC}">
  <ds:schemaRefs/>
</ds:datastoreItem>
</file>

<file path=customXml/itemProps5.xml><?xml version="1.0" encoding="utf-8"?>
<ds:datastoreItem xmlns:ds="http://schemas.openxmlformats.org/officeDocument/2006/customXml" ds:itemID="{5506E445-B3A2-4478-8636-ABB244327F40}">
  <ds:schemaRefs/>
</ds:datastoreItem>
</file>

<file path=customXml/itemProps6.xml><?xml version="1.0" encoding="utf-8"?>
<ds:datastoreItem xmlns:ds="http://schemas.openxmlformats.org/officeDocument/2006/customXml" ds:itemID="{77E72F6B-58D9-4C4F-B88D-42FAC81B0BC9}">
  <ds:schemaRefs/>
</ds:datastoreItem>
</file>

<file path=customXml/itemProps7.xml><?xml version="1.0" encoding="utf-8"?>
<ds:datastoreItem xmlns:ds="http://schemas.openxmlformats.org/officeDocument/2006/customXml" ds:itemID="{C760391A-5F9C-49A5-B24C-C184FD55D50F}">
  <ds:schemaRefs/>
</ds:datastoreItem>
</file>

<file path=customXml/itemProps8.xml><?xml version="1.0" encoding="utf-8"?>
<ds:datastoreItem xmlns:ds="http://schemas.openxmlformats.org/officeDocument/2006/customXml" ds:itemID="{64AB991A-46E0-4209-A9EC-DCC99D41F125}">
  <ds:schemaRefs/>
</ds:datastoreItem>
</file>

<file path=customXml/itemProps9.xml><?xml version="1.0" encoding="utf-8"?>
<ds:datastoreItem xmlns:ds="http://schemas.openxmlformats.org/officeDocument/2006/customXml" ds:itemID="{6B66B95D-BF59-499A-B158-AF3C774E10F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Прайсы</vt:lpstr>
      <vt:lpstr>ВПР</vt:lpstr>
      <vt:lpstr>СВОДНЫЕТАБЛИЦЫ</vt:lpstr>
      <vt:lpstr>PQUERY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Лилия Прошутинская</dc:creator>
  <cp:lastModifiedBy>User</cp:lastModifiedBy>
  <dcterms:created xsi:type="dcterms:W3CDTF">2015-06-05T18:19:34Z</dcterms:created>
  <dcterms:modified xsi:type="dcterms:W3CDTF">2024-03-17T13:46:49Z</dcterms:modified>
</cp:coreProperties>
</file>